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\"/>
    </mc:Choice>
  </mc:AlternateContent>
  <bookViews>
    <workbookView xWindow="360" yWindow="15" windowWidth="20295" windowHeight="11085" activeTab="3"/>
  </bookViews>
  <sheets>
    <sheet name="1201-1231" sheetId="4" r:id="rId1"/>
    <sheet name="假況" sheetId="2" r:id="rId2"/>
    <sheet name="時段" sheetId="3" r:id="rId3"/>
    <sheet name="報表-班表(不能有空白)" sheetId="1" r:id="rId4"/>
    <sheet name="午休" sheetId="5" r:id="rId5"/>
  </sheets>
  <externalReferences>
    <externalReference r:id="rId6"/>
  </externalReferences>
  <definedNames>
    <definedName name="_xlnm._FilterDatabase" localSheetId="0" hidden="1">'1201-1231'!$A$7:$CH$130</definedName>
    <definedName name="_xlnm.Print_Area" localSheetId="0">'1201-1231'!$A$5:$AN$84</definedName>
    <definedName name="_xlnm.Print_Titles" localSheetId="0">'1201-1231'!$5:$7</definedName>
  </definedNames>
  <calcPr calcId="152511"/>
</workbook>
</file>

<file path=xl/calcChain.xml><?xml version="1.0" encoding="utf-8"?>
<calcChain xmlns="http://schemas.openxmlformats.org/spreadsheetml/2006/main">
  <c r="FC81" i="5" l="1"/>
  <c r="FB81" i="5"/>
  <c r="FA81" i="5"/>
  <c r="EZ81" i="5"/>
  <c r="EY81" i="5"/>
  <c r="EX81" i="5"/>
  <c r="EW81" i="5"/>
  <c r="EV81" i="5"/>
  <c r="EU81" i="5"/>
  <c r="ET81" i="5"/>
  <c r="EP81" i="5"/>
  <c r="EO81" i="5"/>
  <c r="EN81" i="5"/>
  <c r="EM81" i="5"/>
  <c r="EL81" i="5"/>
  <c r="EK81" i="5"/>
  <c r="EJ81" i="5"/>
  <c r="EI81" i="5"/>
  <c r="EH81" i="5"/>
  <c r="EG81" i="5"/>
  <c r="EF81" i="5"/>
  <c r="EE81" i="5"/>
  <c r="ED81" i="5"/>
  <c r="EQ81" i="5" s="1"/>
  <c r="DZ81" i="5"/>
  <c r="DY81" i="5"/>
  <c r="DX81" i="5"/>
  <c r="DW81" i="5"/>
  <c r="DV81" i="5"/>
  <c r="DU81" i="5"/>
  <c r="DT81" i="5"/>
  <c r="DS81" i="5"/>
  <c r="DR81" i="5"/>
  <c r="DQ81" i="5"/>
  <c r="DP81" i="5"/>
  <c r="DO81" i="5"/>
  <c r="DN81" i="5"/>
  <c r="DM81" i="5"/>
  <c r="DI81" i="5"/>
  <c r="DH81" i="5"/>
  <c r="DG81" i="5"/>
  <c r="DF81" i="5"/>
  <c r="DE81" i="5"/>
  <c r="DD81" i="5"/>
  <c r="DC81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FC80" i="5"/>
  <c r="FB80" i="5"/>
  <c r="FA80" i="5"/>
  <c r="EZ80" i="5"/>
  <c r="EY80" i="5"/>
  <c r="EX80" i="5"/>
  <c r="EW80" i="5"/>
  <c r="EV80" i="5"/>
  <c r="EU80" i="5"/>
  <c r="ET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FC79" i="5"/>
  <c r="FB79" i="5"/>
  <c r="FA79" i="5"/>
  <c r="EZ79" i="5"/>
  <c r="EY79" i="5"/>
  <c r="EX79" i="5"/>
  <c r="EW79" i="5"/>
  <c r="EV79" i="5"/>
  <c r="EU79" i="5"/>
  <c r="ET79" i="5"/>
  <c r="EP79" i="5"/>
  <c r="EO79" i="5"/>
  <c r="EN79" i="5"/>
  <c r="EM79" i="5"/>
  <c r="EL79" i="5"/>
  <c r="EK79" i="5"/>
  <c r="EJ79" i="5"/>
  <c r="EI79" i="5"/>
  <c r="EH79" i="5"/>
  <c r="EG79" i="5"/>
  <c r="EF79" i="5"/>
  <c r="EE79" i="5"/>
  <c r="ED79" i="5"/>
  <c r="DZ79" i="5"/>
  <c r="DY79" i="5"/>
  <c r="DX79" i="5"/>
  <c r="DW79" i="5"/>
  <c r="DV79" i="5"/>
  <c r="DU79" i="5"/>
  <c r="DT79" i="5"/>
  <c r="DS79" i="5"/>
  <c r="DR79" i="5"/>
  <c r="DQ79" i="5"/>
  <c r="DP79" i="5"/>
  <c r="DO79" i="5"/>
  <c r="DN79" i="5"/>
  <c r="DM79" i="5"/>
  <c r="DI79" i="5"/>
  <c r="DH79" i="5"/>
  <c r="DG79" i="5"/>
  <c r="DF79" i="5"/>
  <c r="DE79" i="5"/>
  <c r="DD79" i="5"/>
  <c r="DC79" i="5"/>
  <c r="DB79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FC78" i="5"/>
  <c r="FB78" i="5"/>
  <c r="FA78" i="5"/>
  <c r="EZ78" i="5"/>
  <c r="EY78" i="5"/>
  <c r="EX78" i="5"/>
  <c r="EW78" i="5"/>
  <c r="EV78" i="5"/>
  <c r="EU78" i="5"/>
  <c r="ET78" i="5"/>
  <c r="EP78" i="5"/>
  <c r="EO78" i="5"/>
  <c r="EN78" i="5"/>
  <c r="EM78" i="5"/>
  <c r="EL78" i="5"/>
  <c r="EK78" i="5"/>
  <c r="EJ78" i="5"/>
  <c r="EI78" i="5"/>
  <c r="EH78" i="5"/>
  <c r="EG78" i="5"/>
  <c r="EF78" i="5"/>
  <c r="EE78" i="5"/>
  <c r="ED78" i="5"/>
  <c r="DZ78" i="5"/>
  <c r="DY78" i="5"/>
  <c r="DX78" i="5"/>
  <c r="DW78" i="5"/>
  <c r="DV78" i="5"/>
  <c r="DU78" i="5"/>
  <c r="DT78" i="5"/>
  <c r="DS78" i="5"/>
  <c r="DR78" i="5"/>
  <c r="DQ78" i="5"/>
  <c r="DP78" i="5"/>
  <c r="DO78" i="5"/>
  <c r="DN78" i="5"/>
  <c r="DM78" i="5"/>
  <c r="DI78" i="5"/>
  <c r="DH78" i="5"/>
  <c r="DG78" i="5"/>
  <c r="DF78" i="5"/>
  <c r="DE78" i="5"/>
  <c r="DD78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FC77" i="5"/>
  <c r="FB77" i="5"/>
  <c r="FA77" i="5"/>
  <c r="EZ77" i="5"/>
  <c r="EY77" i="5"/>
  <c r="EX77" i="5"/>
  <c r="EW77" i="5"/>
  <c r="EV77" i="5"/>
  <c r="EU77" i="5"/>
  <c r="ET77" i="5"/>
  <c r="EP77" i="5"/>
  <c r="EO77" i="5"/>
  <c r="EN77" i="5"/>
  <c r="EM77" i="5"/>
  <c r="EL77" i="5"/>
  <c r="EK77" i="5"/>
  <c r="EJ77" i="5"/>
  <c r="EI77" i="5"/>
  <c r="EH77" i="5"/>
  <c r="EG77" i="5"/>
  <c r="EF77" i="5"/>
  <c r="EE77" i="5"/>
  <c r="ED77" i="5"/>
  <c r="DZ77" i="5"/>
  <c r="DY77" i="5"/>
  <c r="DX77" i="5"/>
  <c r="DW77" i="5"/>
  <c r="DV77" i="5"/>
  <c r="DU77" i="5"/>
  <c r="DT77" i="5"/>
  <c r="DS77" i="5"/>
  <c r="DR77" i="5"/>
  <c r="DQ77" i="5"/>
  <c r="DP77" i="5"/>
  <c r="DO77" i="5"/>
  <c r="DN77" i="5"/>
  <c r="DM77" i="5"/>
  <c r="DI77" i="5"/>
  <c r="DH77" i="5"/>
  <c r="DG77" i="5"/>
  <c r="DF77" i="5"/>
  <c r="DE77" i="5"/>
  <c r="DD77" i="5"/>
  <c r="DC77" i="5"/>
  <c r="DB77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FC76" i="5"/>
  <c r="FB76" i="5"/>
  <c r="FA76" i="5"/>
  <c r="EZ76" i="5"/>
  <c r="EY76" i="5"/>
  <c r="EX76" i="5"/>
  <c r="EW76" i="5"/>
  <c r="EV76" i="5"/>
  <c r="EU76" i="5"/>
  <c r="ET76" i="5"/>
  <c r="EP76" i="5"/>
  <c r="EO76" i="5"/>
  <c r="EN76" i="5"/>
  <c r="EM76" i="5"/>
  <c r="EL76" i="5"/>
  <c r="EK76" i="5"/>
  <c r="EJ76" i="5"/>
  <c r="EI76" i="5"/>
  <c r="EH76" i="5"/>
  <c r="EG76" i="5"/>
  <c r="EF76" i="5"/>
  <c r="EE76" i="5"/>
  <c r="ED76" i="5"/>
  <c r="DZ76" i="5"/>
  <c r="DY76" i="5"/>
  <c r="DX76" i="5"/>
  <c r="DW76" i="5"/>
  <c r="DV76" i="5"/>
  <c r="DU76" i="5"/>
  <c r="DT76" i="5"/>
  <c r="DS76" i="5"/>
  <c r="DR76" i="5"/>
  <c r="DQ76" i="5"/>
  <c r="DP76" i="5"/>
  <c r="DO76" i="5"/>
  <c r="DN76" i="5"/>
  <c r="DM76" i="5"/>
  <c r="DI76" i="5"/>
  <c r="DH76" i="5"/>
  <c r="DG76" i="5"/>
  <c r="DF76" i="5"/>
  <c r="DE76" i="5"/>
  <c r="DD76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FC75" i="5"/>
  <c r="FB75" i="5"/>
  <c r="FA75" i="5"/>
  <c r="EZ75" i="5"/>
  <c r="EY75" i="5"/>
  <c r="EX75" i="5"/>
  <c r="EW75" i="5"/>
  <c r="EV75" i="5"/>
  <c r="EU75" i="5"/>
  <c r="ET75" i="5"/>
  <c r="EP75" i="5"/>
  <c r="EO75" i="5"/>
  <c r="EN75" i="5"/>
  <c r="EM75" i="5"/>
  <c r="EL75" i="5"/>
  <c r="EK75" i="5"/>
  <c r="EJ75" i="5"/>
  <c r="EI75" i="5"/>
  <c r="EH75" i="5"/>
  <c r="EG75" i="5"/>
  <c r="EF75" i="5"/>
  <c r="EE75" i="5"/>
  <c r="ED75" i="5"/>
  <c r="DZ75" i="5"/>
  <c r="DY75" i="5"/>
  <c r="DX75" i="5"/>
  <c r="DW75" i="5"/>
  <c r="DV75" i="5"/>
  <c r="DU75" i="5"/>
  <c r="DT75" i="5"/>
  <c r="DS75" i="5"/>
  <c r="DR75" i="5"/>
  <c r="DQ75" i="5"/>
  <c r="DP75" i="5"/>
  <c r="DO75" i="5"/>
  <c r="DN75" i="5"/>
  <c r="DM75" i="5"/>
  <c r="DI75" i="5"/>
  <c r="DH75" i="5"/>
  <c r="DG75" i="5"/>
  <c r="DF75" i="5"/>
  <c r="DE75" i="5"/>
  <c r="DD75" i="5"/>
  <c r="DC75" i="5"/>
  <c r="DB75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FC74" i="5"/>
  <c r="FB74" i="5"/>
  <c r="FA74" i="5"/>
  <c r="EZ74" i="5"/>
  <c r="EY74" i="5"/>
  <c r="EX74" i="5"/>
  <c r="EW74" i="5"/>
  <c r="EV74" i="5"/>
  <c r="EU74" i="5"/>
  <c r="ET74" i="5"/>
  <c r="EP74" i="5"/>
  <c r="EO74" i="5"/>
  <c r="EN74" i="5"/>
  <c r="EM74" i="5"/>
  <c r="EL74" i="5"/>
  <c r="EK74" i="5"/>
  <c r="EJ74" i="5"/>
  <c r="EI74" i="5"/>
  <c r="EH74" i="5"/>
  <c r="EG74" i="5"/>
  <c r="EF74" i="5"/>
  <c r="EE74" i="5"/>
  <c r="ED74" i="5"/>
  <c r="DZ74" i="5"/>
  <c r="DY74" i="5"/>
  <c r="DX74" i="5"/>
  <c r="DW74" i="5"/>
  <c r="DV74" i="5"/>
  <c r="DU74" i="5"/>
  <c r="DT74" i="5"/>
  <c r="DS74" i="5"/>
  <c r="DR74" i="5"/>
  <c r="DQ74" i="5"/>
  <c r="DP74" i="5"/>
  <c r="DO74" i="5"/>
  <c r="DN74" i="5"/>
  <c r="DM74" i="5"/>
  <c r="DI74" i="5"/>
  <c r="DH74" i="5"/>
  <c r="DG74" i="5"/>
  <c r="DF74" i="5"/>
  <c r="DE74" i="5"/>
  <c r="DD74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FC73" i="5"/>
  <c r="FB73" i="5"/>
  <c r="FA73" i="5"/>
  <c r="EZ73" i="5"/>
  <c r="EY73" i="5"/>
  <c r="EX73" i="5"/>
  <c r="EW73" i="5"/>
  <c r="EV73" i="5"/>
  <c r="EU73" i="5"/>
  <c r="ET73" i="5"/>
  <c r="EP73" i="5"/>
  <c r="EO73" i="5"/>
  <c r="EN73" i="5"/>
  <c r="EM73" i="5"/>
  <c r="EL73" i="5"/>
  <c r="EK73" i="5"/>
  <c r="EJ73" i="5"/>
  <c r="EI73" i="5"/>
  <c r="EH73" i="5"/>
  <c r="EG73" i="5"/>
  <c r="EF73" i="5"/>
  <c r="EE73" i="5"/>
  <c r="ED73" i="5"/>
  <c r="DZ73" i="5"/>
  <c r="DY73" i="5"/>
  <c r="DX73" i="5"/>
  <c r="DW73" i="5"/>
  <c r="DV73" i="5"/>
  <c r="DU73" i="5"/>
  <c r="DT73" i="5"/>
  <c r="DS73" i="5"/>
  <c r="DR73" i="5"/>
  <c r="DQ73" i="5"/>
  <c r="DP73" i="5"/>
  <c r="DO73" i="5"/>
  <c r="DN73" i="5"/>
  <c r="DM73" i="5"/>
  <c r="DI73" i="5"/>
  <c r="DH73" i="5"/>
  <c r="DG73" i="5"/>
  <c r="DF73" i="5"/>
  <c r="DE73" i="5"/>
  <c r="DD73" i="5"/>
  <c r="DC73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FC72" i="5"/>
  <c r="FB72" i="5"/>
  <c r="FA72" i="5"/>
  <c r="EZ72" i="5"/>
  <c r="EY72" i="5"/>
  <c r="EX72" i="5"/>
  <c r="EW72" i="5"/>
  <c r="EV72" i="5"/>
  <c r="EU72" i="5"/>
  <c r="ET72" i="5"/>
  <c r="EP72" i="5"/>
  <c r="EO72" i="5"/>
  <c r="EN72" i="5"/>
  <c r="EM72" i="5"/>
  <c r="EL72" i="5"/>
  <c r="EK72" i="5"/>
  <c r="EJ72" i="5"/>
  <c r="EI72" i="5"/>
  <c r="EH72" i="5"/>
  <c r="EG72" i="5"/>
  <c r="EF72" i="5"/>
  <c r="EE72" i="5"/>
  <c r="ED72" i="5"/>
  <c r="DZ72" i="5"/>
  <c r="DY72" i="5"/>
  <c r="DX72" i="5"/>
  <c r="DW72" i="5"/>
  <c r="DV72" i="5"/>
  <c r="DU72" i="5"/>
  <c r="DT72" i="5"/>
  <c r="DS72" i="5"/>
  <c r="DR72" i="5"/>
  <c r="DQ72" i="5"/>
  <c r="DP72" i="5"/>
  <c r="DO72" i="5"/>
  <c r="DN72" i="5"/>
  <c r="DM72" i="5"/>
  <c r="DI72" i="5"/>
  <c r="DH72" i="5"/>
  <c r="DG72" i="5"/>
  <c r="DF72" i="5"/>
  <c r="DE72" i="5"/>
  <c r="DD72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FC71" i="5"/>
  <c r="FB71" i="5"/>
  <c r="FA71" i="5"/>
  <c r="EZ71" i="5"/>
  <c r="EY71" i="5"/>
  <c r="EX71" i="5"/>
  <c r="EW71" i="5"/>
  <c r="EV71" i="5"/>
  <c r="EU71" i="5"/>
  <c r="ET71" i="5"/>
  <c r="EP71" i="5"/>
  <c r="EO71" i="5"/>
  <c r="EN71" i="5"/>
  <c r="EM71" i="5"/>
  <c r="EL71" i="5"/>
  <c r="EK71" i="5"/>
  <c r="EJ71" i="5"/>
  <c r="EI71" i="5"/>
  <c r="EH71" i="5"/>
  <c r="EG71" i="5"/>
  <c r="EF71" i="5"/>
  <c r="EE71" i="5"/>
  <c r="ED71" i="5"/>
  <c r="DZ71" i="5"/>
  <c r="DY71" i="5"/>
  <c r="DX71" i="5"/>
  <c r="DW71" i="5"/>
  <c r="DV71" i="5"/>
  <c r="DU71" i="5"/>
  <c r="DT71" i="5"/>
  <c r="DS71" i="5"/>
  <c r="DR71" i="5"/>
  <c r="DQ71" i="5"/>
  <c r="DP71" i="5"/>
  <c r="DO71" i="5"/>
  <c r="DN71" i="5"/>
  <c r="DM71" i="5"/>
  <c r="DI71" i="5"/>
  <c r="DH71" i="5"/>
  <c r="DG71" i="5"/>
  <c r="DF71" i="5"/>
  <c r="DE71" i="5"/>
  <c r="DD71" i="5"/>
  <c r="DC71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FC70" i="5"/>
  <c r="FB70" i="5"/>
  <c r="FA70" i="5"/>
  <c r="EZ70" i="5"/>
  <c r="EY70" i="5"/>
  <c r="EX70" i="5"/>
  <c r="EW70" i="5"/>
  <c r="EV70" i="5"/>
  <c r="EU70" i="5"/>
  <c r="ET70" i="5"/>
  <c r="EP70" i="5"/>
  <c r="EO70" i="5"/>
  <c r="EN70" i="5"/>
  <c r="EM70" i="5"/>
  <c r="EL70" i="5"/>
  <c r="EK70" i="5"/>
  <c r="EJ70" i="5"/>
  <c r="EI70" i="5"/>
  <c r="EH70" i="5"/>
  <c r="EG70" i="5"/>
  <c r="EF70" i="5"/>
  <c r="EE70" i="5"/>
  <c r="ED70" i="5"/>
  <c r="DZ70" i="5"/>
  <c r="DY70" i="5"/>
  <c r="DX70" i="5"/>
  <c r="DW70" i="5"/>
  <c r="DV70" i="5"/>
  <c r="DU70" i="5"/>
  <c r="DT70" i="5"/>
  <c r="DS70" i="5"/>
  <c r="DR70" i="5"/>
  <c r="DQ70" i="5"/>
  <c r="DP70" i="5"/>
  <c r="DO70" i="5"/>
  <c r="DN70" i="5"/>
  <c r="DM70" i="5"/>
  <c r="DI70" i="5"/>
  <c r="DH70" i="5"/>
  <c r="DG70" i="5"/>
  <c r="DF70" i="5"/>
  <c r="DE70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FC69" i="5"/>
  <c r="FB69" i="5"/>
  <c r="FA69" i="5"/>
  <c r="EZ69" i="5"/>
  <c r="EY69" i="5"/>
  <c r="EX69" i="5"/>
  <c r="EW69" i="5"/>
  <c r="EV69" i="5"/>
  <c r="EU69" i="5"/>
  <c r="ET69" i="5"/>
  <c r="EP69" i="5"/>
  <c r="EO69" i="5"/>
  <c r="EN69" i="5"/>
  <c r="EM69" i="5"/>
  <c r="EL69" i="5"/>
  <c r="EK69" i="5"/>
  <c r="EJ69" i="5"/>
  <c r="EI69" i="5"/>
  <c r="EH69" i="5"/>
  <c r="EG69" i="5"/>
  <c r="EF69" i="5"/>
  <c r="EE69" i="5"/>
  <c r="ED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FC68" i="5"/>
  <c r="FB68" i="5"/>
  <c r="FA68" i="5"/>
  <c r="EZ68" i="5"/>
  <c r="EY68" i="5"/>
  <c r="EX68" i="5"/>
  <c r="EW68" i="5"/>
  <c r="EV68" i="5"/>
  <c r="EU68" i="5"/>
  <c r="ET68" i="5"/>
  <c r="EP68" i="5"/>
  <c r="EO68" i="5"/>
  <c r="EN68" i="5"/>
  <c r="EM68" i="5"/>
  <c r="EL68" i="5"/>
  <c r="EK68" i="5"/>
  <c r="EJ68" i="5"/>
  <c r="EI68" i="5"/>
  <c r="EH68" i="5"/>
  <c r="EG68" i="5"/>
  <c r="EF68" i="5"/>
  <c r="EE68" i="5"/>
  <c r="ED68" i="5"/>
  <c r="DZ68" i="5"/>
  <c r="DY68" i="5"/>
  <c r="DX68" i="5"/>
  <c r="DW68" i="5"/>
  <c r="DV68" i="5"/>
  <c r="DU68" i="5"/>
  <c r="DT68" i="5"/>
  <c r="DS68" i="5"/>
  <c r="DR68" i="5"/>
  <c r="DQ68" i="5"/>
  <c r="DP68" i="5"/>
  <c r="DO68" i="5"/>
  <c r="DN68" i="5"/>
  <c r="DM68" i="5"/>
  <c r="DI68" i="5"/>
  <c r="DH68" i="5"/>
  <c r="DG68" i="5"/>
  <c r="DF68" i="5"/>
  <c r="DE68" i="5"/>
  <c r="DD68" i="5"/>
  <c r="DC68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FC67" i="5"/>
  <c r="FB67" i="5"/>
  <c r="FA67" i="5"/>
  <c r="EZ67" i="5"/>
  <c r="EY67" i="5"/>
  <c r="EX67" i="5"/>
  <c r="EW67" i="5"/>
  <c r="EV67" i="5"/>
  <c r="EU67" i="5"/>
  <c r="ET67" i="5"/>
  <c r="EP67" i="5"/>
  <c r="EO67" i="5"/>
  <c r="EN67" i="5"/>
  <c r="EM67" i="5"/>
  <c r="EL67" i="5"/>
  <c r="EK67" i="5"/>
  <c r="EJ67" i="5"/>
  <c r="EI67" i="5"/>
  <c r="EH67" i="5"/>
  <c r="EG67" i="5"/>
  <c r="EF67" i="5"/>
  <c r="EE67" i="5"/>
  <c r="ED67" i="5"/>
  <c r="DZ67" i="5"/>
  <c r="DY67" i="5"/>
  <c r="DX67" i="5"/>
  <c r="DW67" i="5"/>
  <c r="DV67" i="5"/>
  <c r="DU67" i="5"/>
  <c r="DT67" i="5"/>
  <c r="DS67" i="5"/>
  <c r="DR67" i="5"/>
  <c r="DQ67" i="5"/>
  <c r="DP67" i="5"/>
  <c r="DO67" i="5"/>
  <c r="DN67" i="5"/>
  <c r="DM67" i="5"/>
  <c r="DI67" i="5"/>
  <c r="DH67" i="5"/>
  <c r="DG67" i="5"/>
  <c r="DF67" i="5"/>
  <c r="DE67" i="5"/>
  <c r="DD67" i="5"/>
  <c r="DC67" i="5"/>
  <c r="DB67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FC66" i="5"/>
  <c r="FB66" i="5"/>
  <c r="FA66" i="5"/>
  <c r="EZ66" i="5"/>
  <c r="EY66" i="5"/>
  <c r="EX66" i="5"/>
  <c r="EW66" i="5"/>
  <c r="EV66" i="5"/>
  <c r="EU66" i="5"/>
  <c r="ET66" i="5"/>
  <c r="EP66" i="5"/>
  <c r="EO66" i="5"/>
  <c r="EN66" i="5"/>
  <c r="EM66" i="5"/>
  <c r="EL66" i="5"/>
  <c r="EK66" i="5"/>
  <c r="EJ66" i="5"/>
  <c r="EI66" i="5"/>
  <c r="EH66" i="5"/>
  <c r="EG66" i="5"/>
  <c r="EF66" i="5"/>
  <c r="EE66" i="5"/>
  <c r="ED66" i="5"/>
  <c r="DZ66" i="5"/>
  <c r="DY66" i="5"/>
  <c r="DX66" i="5"/>
  <c r="DW66" i="5"/>
  <c r="DV66" i="5"/>
  <c r="DU66" i="5"/>
  <c r="DT66" i="5"/>
  <c r="DS66" i="5"/>
  <c r="DR66" i="5"/>
  <c r="DQ66" i="5"/>
  <c r="DP66" i="5"/>
  <c r="DO66" i="5"/>
  <c r="DN66" i="5"/>
  <c r="DM66" i="5"/>
  <c r="DI66" i="5"/>
  <c r="DH66" i="5"/>
  <c r="DG66" i="5"/>
  <c r="DF66" i="5"/>
  <c r="DE66" i="5"/>
  <c r="DD66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FC65" i="5"/>
  <c r="FB65" i="5"/>
  <c r="FA65" i="5"/>
  <c r="EZ65" i="5"/>
  <c r="EY65" i="5"/>
  <c r="EX65" i="5"/>
  <c r="EW65" i="5"/>
  <c r="EV65" i="5"/>
  <c r="EU65" i="5"/>
  <c r="ET65" i="5"/>
  <c r="EP65" i="5"/>
  <c r="EO65" i="5"/>
  <c r="EN65" i="5"/>
  <c r="EM65" i="5"/>
  <c r="EL65" i="5"/>
  <c r="EK65" i="5"/>
  <c r="EJ65" i="5"/>
  <c r="EI65" i="5"/>
  <c r="EH65" i="5"/>
  <c r="EG65" i="5"/>
  <c r="EF65" i="5"/>
  <c r="EE65" i="5"/>
  <c r="ED65" i="5"/>
  <c r="DZ65" i="5"/>
  <c r="DY65" i="5"/>
  <c r="DX65" i="5"/>
  <c r="DW65" i="5"/>
  <c r="DV65" i="5"/>
  <c r="DU65" i="5"/>
  <c r="DT65" i="5"/>
  <c r="DS65" i="5"/>
  <c r="DR65" i="5"/>
  <c r="DQ65" i="5"/>
  <c r="DP65" i="5"/>
  <c r="DO65" i="5"/>
  <c r="DN65" i="5"/>
  <c r="DM65" i="5"/>
  <c r="DI65" i="5"/>
  <c r="DH65" i="5"/>
  <c r="DG65" i="5"/>
  <c r="DF65" i="5"/>
  <c r="DE65" i="5"/>
  <c r="DD65" i="5"/>
  <c r="DC65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FC64" i="5"/>
  <c r="FB64" i="5"/>
  <c r="FA64" i="5"/>
  <c r="EZ64" i="5"/>
  <c r="EY64" i="5"/>
  <c r="EX64" i="5"/>
  <c r="EW64" i="5"/>
  <c r="EV64" i="5"/>
  <c r="EU64" i="5"/>
  <c r="ET64" i="5"/>
  <c r="EP64" i="5"/>
  <c r="EO64" i="5"/>
  <c r="EN64" i="5"/>
  <c r="EM64" i="5"/>
  <c r="EL64" i="5"/>
  <c r="EK64" i="5"/>
  <c r="EJ64" i="5"/>
  <c r="EI64" i="5"/>
  <c r="EH64" i="5"/>
  <c r="EG64" i="5"/>
  <c r="EF64" i="5"/>
  <c r="EE64" i="5"/>
  <c r="ED64" i="5"/>
  <c r="DZ64" i="5"/>
  <c r="DY64" i="5"/>
  <c r="DX64" i="5"/>
  <c r="DW64" i="5"/>
  <c r="DV64" i="5"/>
  <c r="DU64" i="5"/>
  <c r="DT64" i="5"/>
  <c r="DS64" i="5"/>
  <c r="DR64" i="5"/>
  <c r="DQ64" i="5"/>
  <c r="DP64" i="5"/>
  <c r="DO64" i="5"/>
  <c r="DN64" i="5"/>
  <c r="DM64" i="5"/>
  <c r="DI64" i="5"/>
  <c r="DH64" i="5"/>
  <c r="DG64" i="5"/>
  <c r="DF64" i="5"/>
  <c r="DE64" i="5"/>
  <c r="DD64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FC63" i="5"/>
  <c r="FB63" i="5"/>
  <c r="FA63" i="5"/>
  <c r="EZ63" i="5"/>
  <c r="EY63" i="5"/>
  <c r="EX63" i="5"/>
  <c r="EW63" i="5"/>
  <c r="EV63" i="5"/>
  <c r="EU63" i="5"/>
  <c r="ET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FC62" i="5"/>
  <c r="FB62" i="5"/>
  <c r="FA62" i="5"/>
  <c r="EZ62" i="5"/>
  <c r="EY62" i="5"/>
  <c r="EX62" i="5"/>
  <c r="EW62" i="5"/>
  <c r="EV62" i="5"/>
  <c r="EU62" i="5"/>
  <c r="ET62" i="5"/>
  <c r="EP62" i="5"/>
  <c r="EO62" i="5"/>
  <c r="EN62" i="5"/>
  <c r="EM62" i="5"/>
  <c r="EL62" i="5"/>
  <c r="EK62" i="5"/>
  <c r="EJ62" i="5"/>
  <c r="EI62" i="5"/>
  <c r="EH62" i="5"/>
  <c r="EG62" i="5"/>
  <c r="EF62" i="5"/>
  <c r="EE62" i="5"/>
  <c r="ED62" i="5"/>
  <c r="DZ62" i="5"/>
  <c r="DY62" i="5"/>
  <c r="DX62" i="5"/>
  <c r="DW62" i="5"/>
  <c r="DV62" i="5"/>
  <c r="DU62" i="5"/>
  <c r="DT62" i="5"/>
  <c r="DS62" i="5"/>
  <c r="DR62" i="5"/>
  <c r="DQ62" i="5"/>
  <c r="DP62" i="5"/>
  <c r="DO62" i="5"/>
  <c r="DN62" i="5"/>
  <c r="DM62" i="5"/>
  <c r="DI62" i="5"/>
  <c r="DH62" i="5"/>
  <c r="DG62" i="5"/>
  <c r="DF62" i="5"/>
  <c r="DE62" i="5"/>
  <c r="DD62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FC61" i="5"/>
  <c r="FB61" i="5"/>
  <c r="FA61" i="5"/>
  <c r="EZ61" i="5"/>
  <c r="EY61" i="5"/>
  <c r="EX61" i="5"/>
  <c r="EW61" i="5"/>
  <c r="EV61" i="5"/>
  <c r="EU61" i="5"/>
  <c r="ET61" i="5"/>
  <c r="EP61" i="5"/>
  <c r="EO61" i="5"/>
  <c r="EN61" i="5"/>
  <c r="EM61" i="5"/>
  <c r="EL61" i="5"/>
  <c r="EK61" i="5"/>
  <c r="EJ61" i="5"/>
  <c r="EI61" i="5"/>
  <c r="EH61" i="5"/>
  <c r="EG61" i="5"/>
  <c r="EF61" i="5"/>
  <c r="EE61" i="5"/>
  <c r="ED61" i="5"/>
  <c r="DZ61" i="5"/>
  <c r="DY61" i="5"/>
  <c r="DX61" i="5"/>
  <c r="DW61" i="5"/>
  <c r="DV61" i="5"/>
  <c r="DU61" i="5"/>
  <c r="DT61" i="5"/>
  <c r="DS61" i="5"/>
  <c r="DR61" i="5"/>
  <c r="DQ61" i="5"/>
  <c r="DP61" i="5"/>
  <c r="DO61" i="5"/>
  <c r="DN61" i="5"/>
  <c r="DM61" i="5"/>
  <c r="DI61" i="5"/>
  <c r="DH61" i="5"/>
  <c r="DG61" i="5"/>
  <c r="DF61" i="5"/>
  <c r="DE61" i="5"/>
  <c r="DD61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FC60" i="5"/>
  <c r="FB60" i="5"/>
  <c r="FA60" i="5"/>
  <c r="EZ60" i="5"/>
  <c r="EY60" i="5"/>
  <c r="EX60" i="5"/>
  <c r="EW60" i="5"/>
  <c r="EV60" i="5"/>
  <c r="EU60" i="5"/>
  <c r="ET60" i="5"/>
  <c r="EP60" i="5"/>
  <c r="EO60" i="5"/>
  <c r="EN60" i="5"/>
  <c r="EM60" i="5"/>
  <c r="EL60" i="5"/>
  <c r="EK60" i="5"/>
  <c r="EJ60" i="5"/>
  <c r="EI60" i="5"/>
  <c r="EH60" i="5"/>
  <c r="EG60" i="5"/>
  <c r="EF60" i="5"/>
  <c r="EE60" i="5"/>
  <c r="ED60" i="5"/>
  <c r="DZ60" i="5"/>
  <c r="DY60" i="5"/>
  <c r="DX60" i="5"/>
  <c r="DW60" i="5"/>
  <c r="DV60" i="5"/>
  <c r="DU60" i="5"/>
  <c r="DT60" i="5"/>
  <c r="DS60" i="5"/>
  <c r="DR60" i="5"/>
  <c r="DQ60" i="5"/>
  <c r="DP60" i="5"/>
  <c r="DO60" i="5"/>
  <c r="DN60" i="5"/>
  <c r="DM60" i="5"/>
  <c r="DI60" i="5"/>
  <c r="DH60" i="5"/>
  <c r="DG60" i="5"/>
  <c r="DF60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FC59" i="5"/>
  <c r="FB59" i="5"/>
  <c r="FA59" i="5"/>
  <c r="EZ59" i="5"/>
  <c r="EY59" i="5"/>
  <c r="EX59" i="5"/>
  <c r="EW59" i="5"/>
  <c r="EV59" i="5"/>
  <c r="EU59" i="5"/>
  <c r="ET59" i="5"/>
  <c r="EP59" i="5"/>
  <c r="EO59" i="5"/>
  <c r="EN59" i="5"/>
  <c r="EM59" i="5"/>
  <c r="EL59" i="5"/>
  <c r="EK59" i="5"/>
  <c r="EJ59" i="5"/>
  <c r="EI59" i="5"/>
  <c r="EH59" i="5"/>
  <c r="EG59" i="5"/>
  <c r="EF59" i="5"/>
  <c r="EE59" i="5"/>
  <c r="ED59" i="5"/>
  <c r="DZ59" i="5"/>
  <c r="DY59" i="5"/>
  <c r="DX59" i="5"/>
  <c r="DW59" i="5"/>
  <c r="DV59" i="5"/>
  <c r="DU59" i="5"/>
  <c r="DT59" i="5"/>
  <c r="DS59" i="5"/>
  <c r="DR59" i="5"/>
  <c r="DQ59" i="5"/>
  <c r="DP59" i="5"/>
  <c r="DO59" i="5"/>
  <c r="DN59" i="5"/>
  <c r="DM59" i="5"/>
  <c r="DI59" i="5"/>
  <c r="DH59" i="5"/>
  <c r="DG59" i="5"/>
  <c r="DF59" i="5"/>
  <c r="DE59" i="5"/>
  <c r="DD59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FC58" i="5"/>
  <c r="FB58" i="5"/>
  <c r="FA58" i="5"/>
  <c r="EZ58" i="5"/>
  <c r="EY58" i="5"/>
  <c r="EX58" i="5"/>
  <c r="EW58" i="5"/>
  <c r="EV58" i="5"/>
  <c r="EU58" i="5"/>
  <c r="ET58" i="5"/>
  <c r="EP58" i="5"/>
  <c r="EO58" i="5"/>
  <c r="EN58" i="5"/>
  <c r="EM58" i="5"/>
  <c r="EL58" i="5"/>
  <c r="EK58" i="5"/>
  <c r="EJ58" i="5"/>
  <c r="EI58" i="5"/>
  <c r="EH58" i="5"/>
  <c r="EG58" i="5"/>
  <c r="EF58" i="5"/>
  <c r="EE58" i="5"/>
  <c r="ED58" i="5"/>
  <c r="DZ58" i="5"/>
  <c r="DY58" i="5"/>
  <c r="DX58" i="5"/>
  <c r="DW58" i="5"/>
  <c r="DV58" i="5"/>
  <c r="DU58" i="5"/>
  <c r="DT58" i="5"/>
  <c r="DS58" i="5"/>
  <c r="DR58" i="5"/>
  <c r="DQ58" i="5"/>
  <c r="DP58" i="5"/>
  <c r="DO58" i="5"/>
  <c r="DN58" i="5"/>
  <c r="DM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FC57" i="5"/>
  <c r="FB57" i="5"/>
  <c r="FA57" i="5"/>
  <c r="EZ57" i="5"/>
  <c r="EY57" i="5"/>
  <c r="EX57" i="5"/>
  <c r="EW57" i="5"/>
  <c r="EV57" i="5"/>
  <c r="EU57" i="5"/>
  <c r="ET57" i="5"/>
  <c r="EP57" i="5"/>
  <c r="EO57" i="5"/>
  <c r="EN57" i="5"/>
  <c r="EM57" i="5"/>
  <c r="EL57" i="5"/>
  <c r="EK57" i="5"/>
  <c r="EJ57" i="5"/>
  <c r="EI57" i="5"/>
  <c r="EH57" i="5"/>
  <c r="EG57" i="5"/>
  <c r="EF57" i="5"/>
  <c r="EE57" i="5"/>
  <c r="ED57" i="5"/>
  <c r="DZ57" i="5"/>
  <c r="DY57" i="5"/>
  <c r="DX57" i="5"/>
  <c r="DW57" i="5"/>
  <c r="DV57" i="5"/>
  <c r="DU57" i="5"/>
  <c r="DT57" i="5"/>
  <c r="DS57" i="5"/>
  <c r="DR57" i="5"/>
  <c r="DQ57" i="5"/>
  <c r="DP57" i="5"/>
  <c r="DO57" i="5"/>
  <c r="DN57" i="5"/>
  <c r="DM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FC56" i="5"/>
  <c r="FB56" i="5"/>
  <c r="FA56" i="5"/>
  <c r="EZ56" i="5"/>
  <c r="EY56" i="5"/>
  <c r="EX56" i="5"/>
  <c r="EW56" i="5"/>
  <c r="EV56" i="5"/>
  <c r="EU56" i="5"/>
  <c r="ET56" i="5"/>
  <c r="EP56" i="5"/>
  <c r="EO56" i="5"/>
  <c r="EN56" i="5"/>
  <c r="EM56" i="5"/>
  <c r="EL56" i="5"/>
  <c r="EK56" i="5"/>
  <c r="EJ56" i="5"/>
  <c r="EI56" i="5"/>
  <c r="EH56" i="5"/>
  <c r="EG56" i="5"/>
  <c r="EF56" i="5"/>
  <c r="EE56" i="5"/>
  <c r="ED56" i="5"/>
  <c r="DZ56" i="5"/>
  <c r="DY56" i="5"/>
  <c r="DX56" i="5"/>
  <c r="DW56" i="5"/>
  <c r="DV56" i="5"/>
  <c r="DU56" i="5"/>
  <c r="DT56" i="5"/>
  <c r="DS56" i="5"/>
  <c r="DR56" i="5"/>
  <c r="DQ56" i="5"/>
  <c r="DP56" i="5"/>
  <c r="DO56" i="5"/>
  <c r="DN56" i="5"/>
  <c r="DM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FC55" i="5"/>
  <c r="FB55" i="5"/>
  <c r="FA55" i="5"/>
  <c r="EZ55" i="5"/>
  <c r="EY55" i="5"/>
  <c r="EX55" i="5"/>
  <c r="EW55" i="5"/>
  <c r="EV55" i="5"/>
  <c r="EU55" i="5"/>
  <c r="ET55" i="5"/>
  <c r="EP55" i="5"/>
  <c r="EO55" i="5"/>
  <c r="EN55" i="5"/>
  <c r="EM55" i="5"/>
  <c r="EL55" i="5"/>
  <c r="EK55" i="5"/>
  <c r="EJ55" i="5"/>
  <c r="EI55" i="5"/>
  <c r="EH55" i="5"/>
  <c r="EG55" i="5"/>
  <c r="EF55" i="5"/>
  <c r="EE55" i="5"/>
  <c r="ED55" i="5"/>
  <c r="DZ55" i="5"/>
  <c r="DY55" i="5"/>
  <c r="DX55" i="5"/>
  <c r="DW55" i="5"/>
  <c r="DV55" i="5"/>
  <c r="DU55" i="5"/>
  <c r="DT55" i="5"/>
  <c r="DS55" i="5"/>
  <c r="DR55" i="5"/>
  <c r="DQ55" i="5"/>
  <c r="DP55" i="5"/>
  <c r="DO55" i="5"/>
  <c r="DN55" i="5"/>
  <c r="DM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FC54" i="5"/>
  <c r="FB54" i="5"/>
  <c r="FA54" i="5"/>
  <c r="EZ54" i="5"/>
  <c r="EY54" i="5"/>
  <c r="EX54" i="5"/>
  <c r="EW54" i="5"/>
  <c r="EV54" i="5"/>
  <c r="EU54" i="5"/>
  <c r="ET54" i="5"/>
  <c r="EP54" i="5"/>
  <c r="EO54" i="5"/>
  <c r="EN54" i="5"/>
  <c r="EM54" i="5"/>
  <c r="EL54" i="5"/>
  <c r="EK54" i="5"/>
  <c r="EJ54" i="5"/>
  <c r="EI54" i="5"/>
  <c r="EH54" i="5"/>
  <c r="EG54" i="5"/>
  <c r="EF54" i="5"/>
  <c r="EE54" i="5"/>
  <c r="ED54" i="5"/>
  <c r="DZ54" i="5"/>
  <c r="DY54" i="5"/>
  <c r="DX54" i="5"/>
  <c r="DW54" i="5"/>
  <c r="DV54" i="5"/>
  <c r="DU54" i="5"/>
  <c r="DT54" i="5"/>
  <c r="DS54" i="5"/>
  <c r="DR54" i="5"/>
  <c r="DQ54" i="5"/>
  <c r="DP54" i="5"/>
  <c r="DO54" i="5"/>
  <c r="DN54" i="5"/>
  <c r="DM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FC53" i="5"/>
  <c r="FB53" i="5"/>
  <c r="FA53" i="5"/>
  <c r="EZ53" i="5"/>
  <c r="EY53" i="5"/>
  <c r="EX53" i="5"/>
  <c r="EW53" i="5"/>
  <c r="EV53" i="5"/>
  <c r="EU53" i="5"/>
  <c r="ET53" i="5"/>
  <c r="EP53" i="5"/>
  <c r="EO53" i="5"/>
  <c r="EN53" i="5"/>
  <c r="EM53" i="5"/>
  <c r="EL53" i="5"/>
  <c r="EK53" i="5"/>
  <c r="EJ53" i="5"/>
  <c r="EI53" i="5"/>
  <c r="EH53" i="5"/>
  <c r="EG53" i="5"/>
  <c r="EF53" i="5"/>
  <c r="EE53" i="5"/>
  <c r="ED53" i="5"/>
  <c r="DZ53" i="5"/>
  <c r="DY53" i="5"/>
  <c r="DX53" i="5"/>
  <c r="DW53" i="5"/>
  <c r="DV53" i="5"/>
  <c r="DU53" i="5"/>
  <c r="DT53" i="5"/>
  <c r="DS53" i="5"/>
  <c r="DR53" i="5"/>
  <c r="DQ53" i="5"/>
  <c r="DP53" i="5"/>
  <c r="DO53" i="5"/>
  <c r="DN53" i="5"/>
  <c r="DM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FC52" i="5"/>
  <c r="FB52" i="5"/>
  <c r="FA52" i="5"/>
  <c r="EZ52" i="5"/>
  <c r="EY52" i="5"/>
  <c r="EX52" i="5"/>
  <c r="EW52" i="5"/>
  <c r="EV52" i="5"/>
  <c r="EU52" i="5"/>
  <c r="ET52" i="5"/>
  <c r="EP52" i="5"/>
  <c r="EO52" i="5"/>
  <c r="EN52" i="5"/>
  <c r="EM52" i="5"/>
  <c r="EL52" i="5"/>
  <c r="EK52" i="5"/>
  <c r="EJ52" i="5"/>
  <c r="EI52" i="5"/>
  <c r="EH52" i="5"/>
  <c r="EG52" i="5"/>
  <c r="EF52" i="5"/>
  <c r="EE52" i="5"/>
  <c r="ED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FC51" i="5"/>
  <c r="FB51" i="5"/>
  <c r="FA51" i="5"/>
  <c r="EZ51" i="5"/>
  <c r="EY51" i="5"/>
  <c r="EX51" i="5"/>
  <c r="EW51" i="5"/>
  <c r="EV51" i="5"/>
  <c r="EU51" i="5"/>
  <c r="ET51" i="5"/>
  <c r="EP51" i="5"/>
  <c r="EO51" i="5"/>
  <c r="EN51" i="5"/>
  <c r="EM51" i="5"/>
  <c r="EL51" i="5"/>
  <c r="EK51" i="5"/>
  <c r="EJ51" i="5"/>
  <c r="EI51" i="5"/>
  <c r="EH51" i="5"/>
  <c r="EG51" i="5"/>
  <c r="EF51" i="5"/>
  <c r="EE51" i="5"/>
  <c r="ED51" i="5"/>
  <c r="DZ51" i="5"/>
  <c r="DY51" i="5"/>
  <c r="DX51" i="5"/>
  <c r="DW51" i="5"/>
  <c r="DV51" i="5"/>
  <c r="DU51" i="5"/>
  <c r="DT51" i="5"/>
  <c r="DS51" i="5"/>
  <c r="DR51" i="5"/>
  <c r="DQ51" i="5"/>
  <c r="DP51" i="5"/>
  <c r="DO51" i="5"/>
  <c r="DN51" i="5"/>
  <c r="DM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FC50" i="5"/>
  <c r="FB50" i="5"/>
  <c r="FA50" i="5"/>
  <c r="EZ50" i="5"/>
  <c r="EY50" i="5"/>
  <c r="EX50" i="5"/>
  <c r="EW50" i="5"/>
  <c r="EV50" i="5"/>
  <c r="EU50" i="5"/>
  <c r="ET50" i="5"/>
  <c r="EP50" i="5"/>
  <c r="EO50" i="5"/>
  <c r="EN50" i="5"/>
  <c r="EM50" i="5"/>
  <c r="EL50" i="5"/>
  <c r="EK50" i="5"/>
  <c r="EJ50" i="5"/>
  <c r="EI50" i="5"/>
  <c r="EH50" i="5"/>
  <c r="EG50" i="5"/>
  <c r="EF50" i="5"/>
  <c r="EE50" i="5"/>
  <c r="ED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FC49" i="5"/>
  <c r="FB49" i="5"/>
  <c r="FA49" i="5"/>
  <c r="EZ49" i="5"/>
  <c r="EY49" i="5"/>
  <c r="EX49" i="5"/>
  <c r="EW49" i="5"/>
  <c r="EV49" i="5"/>
  <c r="EU49" i="5"/>
  <c r="ET49" i="5"/>
  <c r="EP49" i="5"/>
  <c r="EO49" i="5"/>
  <c r="EN49" i="5"/>
  <c r="EM49" i="5"/>
  <c r="EL49" i="5"/>
  <c r="EK49" i="5"/>
  <c r="EJ49" i="5"/>
  <c r="EI49" i="5"/>
  <c r="EH49" i="5"/>
  <c r="EG49" i="5"/>
  <c r="EF49" i="5"/>
  <c r="EE49" i="5"/>
  <c r="ED49" i="5"/>
  <c r="DZ49" i="5"/>
  <c r="DY49" i="5"/>
  <c r="DX49" i="5"/>
  <c r="DW49" i="5"/>
  <c r="DV49" i="5"/>
  <c r="DU49" i="5"/>
  <c r="DT49" i="5"/>
  <c r="DS49" i="5"/>
  <c r="DR49" i="5"/>
  <c r="DQ49" i="5"/>
  <c r="DP49" i="5"/>
  <c r="DO49" i="5"/>
  <c r="DN49" i="5"/>
  <c r="DM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FC48" i="5"/>
  <c r="FB48" i="5"/>
  <c r="FA48" i="5"/>
  <c r="EZ48" i="5"/>
  <c r="EY48" i="5"/>
  <c r="EX48" i="5"/>
  <c r="EW48" i="5"/>
  <c r="EV48" i="5"/>
  <c r="EU48" i="5"/>
  <c r="ET48" i="5"/>
  <c r="EP48" i="5"/>
  <c r="EO48" i="5"/>
  <c r="EN48" i="5"/>
  <c r="EM48" i="5"/>
  <c r="EL48" i="5"/>
  <c r="EK48" i="5"/>
  <c r="EJ48" i="5"/>
  <c r="EI48" i="5"/>
  <c r="EH48" i="5"/>
  <c r="EG48" i="5"/>
  <c r="EF48" i="5"/>
  <c r="EE48" i="5"/>
  <c r="ED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FC47" i="5"/>
  <c r="FB47" i="5"/>
  <c r="FA47" i="5"/>
  <c r="EZ47" i="5"/>
  <c r="EY47" i="5"/>
  <c r="EX47" i="5"/>
  <c r="EW47" i="5"/>
  <c r="EV47" i="5"/>
  <c r="EU47" i="5"/>
  <c r="ET47" i="5"/>
  <c r="EP47" i="5"/>
  <c r="EO47" i="5"/>
  <c r="EN47" i="5"/>
  <c r="EM47" i="5"/>
  <c r="EL47" i="5"/>
  <c r="EK47" i="5"/>
  <c r="EJ47" i="5"/>
  <c r="EI47" i="5"/>
  <c r="EH47" i="5"/>
  <c r="EG47" i="5"/>
  <c r="EF47" i="5"/>
  <c r="EE47" i="5"/>
  <c r="ED47" i="5"/>
  <c r="DZ47" i="5"/>
  <c r="DY47" i="5"/>
  <c r="DX47" i="5"/>
  <c r="DW47" i="5"/>
  <c r="DV47" i="5"/>
  <c r="DU47" i="5"/>
  <c r="DT47" i="5"/>
  <c r="DS47" i="5"/>
  <c r="DR47" i="5"/>
  <c r="DQ47" i="5"/>
  <c r="DP47" i="5"/>
  <c r="DO47" i="5"/>
  <c r="DN47" i="5"/>
  <c r="DM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FC46" i="5"/>
  <c r="FB46" i="5"/>
  <c r="FA46" i="5"/>
  <c r="EZ46" i="5"/>
  <c r="EY46" i="5"/>
  <c r="EX46" i="5"/>
  <c r="EW46" i="5"/>
  <c r="EV46" i="5"/>
  <c r="EU46" i="5"/>
  <c r="ET46" i="5"/>
  <c r="EP46" i="5"/>
  <c r="EO46" i="5"/>
  <c r="EN46" i="5"/>
  <c r="EM46" i="5"/>
  <c r="EL46" i="5"/>
  <c r="EK46" i="5"/>
  <c r="EJ46" i="5"/>
  <c r="EI46" i="5"/>
  <c r="EH46" i="5"/>
  <c r="EG46" i="5"/>
  <c r="EF46" i="5"/>
  <c r="EE46" i="5"/>
  <c r="ED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FC45" i="5"/>
  <c r="FB45" i="5"/>
  <c r="FA45" i="5"/>
  <c r="EZ45" i="5"/>
  <c r="EY45" i="5"/>
  <c r="EX45" i="5"/>
  <c r="EW45" i="5"/>
  <c r="EV45" i="5"/>
  <c r="EU45" i="5"/>
  <c r="ET45" i="5"/>
  <c r="EP45" i="5"/>
  <c r="EO45" i="5"/>
  <c r="EN45" i="5"/>
  <c r="EM45" i="5"/>
  <c r="EL45" i="5"/>
  <c r="EK45" i="5"/>
  <c r="EJ45" i="5"/>
  <c r="EI45" i="5"/>
  <c r="EH45" i="5"/>
  <c r="EG45" i="5"/>
  <c r="EF45" i="5"/>
  <c r="EE45" i="5"/>
  <c r="ED45" i="5"/>
  <c r="DZ45" i="5"/>
  <c r="DY45" i="5"/>
  <c r="DX45" i="5"/>
  <c r="DW45" i="5"/>
  <c r="DV45" i="5"/>
  <c r="DU45" i="5"/>
  <c r="DT45" i="5"/>
  <c r="DS45" i="5"/>
  <c r="DR45" i="5"/>
  <c r="DQ45" i="5"/>
  <c r="DP45" i="5"/>
  <c r="DO45" i="5"/>
  <c r="DN45" i="5"/>
  <c r="DM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FC44" i="5"/>
  <c r="FB44" i="5"/>
  <c r="FA44" i="5"/>
  <c r="EZ44" i="5"/>
  <c r="EY44" i="5"/>
  <c r="EX44" i="5"/>
  <c r="EW44" i="5"/>
  <c r="EV44" i="5"/>
  <c r="EU44" i="5"/>
  <c r="ET44" i="5"/>
  <c r="EP44" i="5"/>
  <c r="EO44" i="5"/>
  <c r="EN44" i="5"/>
  <c r="EM44" i="5"/>
  <c r="EL44" i="5"/>
  <c r="EK44" i="5"/>
  <c r="EJ44" i="5"/>
  <c r="EI44" i="5"/>
  <c r="EH44" i="5"/>
  <c r="EG44" i="5"/>
  <c r="EF44" i="5"/>
  <c r="EE44" i="5"/>
  <c r="ED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FC43" i="5"/>
  <c r="FB43" i="5"/>
  <c r="FA43" i="5"/>
  <c r="EZ43" i="5"/>
  <c r="EY43" i="5"/>
  <c r="EX43" i="5"/>
  <c r="EW43" i="5"/>
  <c r="EV43" i="5"/>
  <c r="EU43" i="5"/>
  <c r="ET43" i="5"/>
  <c r="EP43" i="5"/>
  <c r="EO43" i="5"/>
  <c r="EN43" i="5"/>
  <c r="EM43" i="5"/>
  <c r="EL43" i="5"/>
  <c r="EK43" i="5"/>
  <c r="EJ43" i="5"/>
  <c r="EI43" i="5"/>
  <c r="EH43" i="5"/>
  <c r="EG43" i="5"/>
  <c r="EF43" i="5"/>
  <c r="EE43" i="5"/>
  <c r="ED43" i="5"/>
  <c r="DZ43" i="5"/>
  <c r="DY43" i="5"/>
  <c r="DX43" i="5"/>
  <c r="DW43" i="5"/>
  <c r="DV43" i="5"/>
  <c r="DU43" i="5"/>
  <c r="DT43" i="5"/>
  <c r="DS43" i="5"/>
  <c r="DR43" i="5"/>
  <c r="DQ43" i="5"/>
  <c r="DP43" i="5"/>
  <c r="DO43" i="5"/>
  <c r="DN43" i="5"/>
  <c r="DM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FC42" i="5"/>
  <c r="FB42" i="5"/>
  <c r="FA42" i="5"/>
  <c r="EZ42" i="5"/>
  <c r="EY42" i="5"/>
  <c r="EX42" i="5"/>
  <c r="EW42" i="5"/>
  <c r="EV42" i="5"/>
  <c r="EU42" i="5"/>
  <c r="ET42" i="5"/>
  <c r="EP42" i="5"/>
  <c r="EO42" i="5"/>
  <c r="EN42" i="5"/>
  <c r="EM42" i="5"/>
  <c r="EL42" i="5"/>
  <c r="EK42" i="5"/>
  <c r="EJ42" i="5"/>
  <c r="EI42" i="5"/>
  <c r="EH42" i="5"/>
  <c r="EG42" i="5"/>
  <c r="EF42" i="5"/>
  <c r="EE42" i="5"/>
  <c r="ED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FC41" i="5"/>
  <c r="FB41" i="5"/>
  <c r="FA41" i="5"/>
  <c r="EZ41" i="5"/>
  <c r="EY41" i="5"/>
  <c r="EX41" i="5"/>
  <c r="EW41" i="5"/>
  <c r="EV41" i="5"/>
  <c r="EU41" i="5"/>
  <c r="ET41" i="5"/>
  <c r="EP41" i="5"/>
  <c r="EO41" i="5"/>
  <c r="EN41" i="5"/>
  <c r="EM41" i="5"/>
  <c r="EL41" i="5"/>
  <c r="EK41" i="5"/>
  <c r="EJ41" i="5"/>
  <c r="EI41" i="5"/>
  <c r="EH41" i="5"/>
  <c r="EG41" i="5"/>
  <c r="EF41" i="5"/>
  <c r="EE41" i="5"/>
  <c r="ED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FC40" i="5"/>
  <c r="FB40" i="5"/>
  <c r="FA40" i="5"/>
  <c r="EZ40" i="5"/>
  <c r="EY40" i="5"/>
  <c r="EX40" i="5"/>
  <c r="EW40" i="5"/>
  <c r="EV40" i="5"/>
  <c r="EU40" i="5"/>
  <c r="ET40" i="5"/>
  <c r="EP40" i="5"/>
  <c r="EO40" i="5"/>
  <c r="EN40" i="5"/>
  <c r="EM40" i="5"/>
  <c r="EL40" i="5"/>
  <c r="EK40" i="5"/>
  <c r="EJ40" i="5"/>
  <c r="EI40" i="5"/>
  <c r="EH40" i="5"/>
  <c r="EG40" i="5"/>
  <c r="EF40" i="5"/>
  <c r="EE40" i="5"/>
  <c r="ED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FC39" i="5"/>
  <c r="FB39" i="5"/>
  <c r="FA39" i="5"/>
  <c r="EZ39" i="5"/>
  <c r="EY39" i="5"/>
  <c r="EX39" i="5"/>
  <c r="EW39" i="5"/>
  <c r="EV39" i="5"/>
  <c r="EU39" i="5"/>
  <c r="ET39" i="5"/>
  <c r="EP39" i="5"/>
  <c r="EO39" i="5"/>
  <c r="EN39" i="5"/>
  <c r="EM39" i="5"/>
  <c r="EL39" i="5"/>
  <c r="EK39" i="5"/>
  <c r="EJ39" i="5"/>
  <c r="EI39" i="5"/>
  <c r="EH39" i="5"/>
  <c r="EG39" i="5"/>
  <c r="EF39" i="5"/>
  <c r="EE39" i="5"/>
  <c r="ED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FC38" i="5"/>
  <c r="FB38" i="5"/>
  <c r="FA38" i="5"/>
  <c r="EZ38" i="5"/>
  <c r="EY38" i="5"/>
  <c r="EX38" i="5"/>
  <c r="EW38" i="5"/>
  <c r="EV38" i="5"/>
  <c r="EU38" i="5"/>
  <c r="ET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FC37" i="5"/>
  <c r="FB37" i="5"/>
  <c r="FA37" i="5"/>
  <c r="EZ37" i="5"/>
  <c r="EY37" i="5"/>
  <c r="EX37" i="5"/>
  <c r="EW37" i="5"/>
  <c r="EV37" i="5"/>
  <c r="EU37" i="5"/>
  <c r="ET37" i="5"/>
  <c r="EP37" i="5"/>
  <c r="EO37" i="5"/>
  <c r="EN37" i="5"/>
  <c r="EM37" i="5"/>
  <c r="EL37" i="5"/>
  <c r="EK37" i="5"/>
  <c r="EJ37" i="5"/>
  <c r="EI37" i="5"/>
  <c r="EH37" i="5"/>
  <c r="EG37" i="5"/>
  <c r="EF37" i="5"/>
  <c r="EE37" i="5"/>
  <c r="ED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FC36" i="5"/>
  <c r="FB36" i="5"/>
  <c r="FA36" i="5"/>
  <c r="EZ36" i="5"/>
  <c r="EY36" i="5"/>
  <c r="EX36" i="5"/>
  <c r="EW36" i="5"/>
  <c r="EV36" i="5"/>
  <c r="EU36" i="5"/>
  <c r="ET36" i="5"/>
  <c r="EP36" i="5"/>
  <c r="EO36" i="5"/>
  <c r="EN36" i="5"/>
  <c r="EM36" i="5"/>
  <c r="EL36" i="5"/>
  <c r="EK36" i="5"/>
  <c r="EJ36" i="5"/>
  <c r="EI36" i="5"/>
  <c r="EH36" i="5"/>
  <c r="EG36" i="5"/>
  <c r="EF36" i="5"/>
  <c r="EE36" i="5"/>
  <c r="ED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FC35" i="5"/>
  <c r="FB35" i="5"/>
  <c r="FA35" i="5"/>
  <c r="EZ35" i="5"/>
  <c r="EY35" i="5"/>
  <c r="EX35" i="5"/>
  <c r="EW35" i="5"/>
  <c r="EV35" i="5"/>
  <c r="EU35" i="5"/>
  <c r="ET35" i="5"/>
  <c r="EP35" i="5"/>
  <c r="EO35" i="5"/>
  <c r="EN35" i="5"/>
  <c r="EM35" i="5"/>
  <c r="EL35" i="5"/>
  <c r="EK35" i="5"/>
  <c r="EJ35" i="5"/>
  <c r="EI35" i="5"/>
  <c r="EH35" i="5"/>
  <c r="EG35" i="5"/>
  <c r="EF35" i="5"/>
  <c r="EE35" i="5"/>
  <c r="ED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FC34" i="5"/>
  <c r="FB34" i="5"/>
  <c r="FA34" i="5"/>
  <c r="EZ34" i="5"/>
  <c r="EY34" i="5"/>
  <c r="EX34" i="5"/>
  <c r="EW34" i="5"/>
  <c r="EV34" i="5"/>
  <c r="EU34" i="5"/>
  <c r="ET34" i="5"/>
  <c r="EP34" i="5"/>
  <c r="EO34" i="5"/>
  <c r="EN34" i="5"/>
  <c r="EM34" i="5"/>
  <c r="EL34" i="5"/>
  <c r="EK34" i="5"/>
  <c r="EJ34" i="5"/>
  <c r="EI34" i="5"/>
  <c r="EH34" i="5"/>
  <c r="EG34" i="5"/>
  <c r="EF34" i="5"/>
  <c r="EE34" i="5"/>
  <c r="ED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FC33" i="5"/>
  <c r="FB33" i="5"/>
  <c r="FA33" i="5"/>
  <c r="EZ33" i="5"/>
  <c r="EY33" i="5"/>
  <c r="EX33" i="5"/>
  <c r="EW33" i="5"/>
  <c r="EV33" i="5"/>
  <c r="EU33" i="5"/>
  <c r="ET33" i="5"/>
  <c r="EP33" i="5"/>
  <c r="EO33" i="5"/>
  <c r="EN33" i="5"/>
  <c r="EM33" i="5"/>
  <c r="EL33" i="5"/>
  <c r="EK33" i="5"/>
  <c r="EJ33" i="5"/>
  <c r="EI33" i="5"/>
  <c r="EH33" i="5"/>
  <c r="EG33" i="5"/>
  <c r="EF33" i="5"/>
  <c r="EE33" i="5"/>
  <c r="ED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FC32" i="5"/>
  <c r="FB32" i="5"/>
  <c r="FA32" i="5"/>
  <c r="EZ32" i="5"/>
  <c r="EY32" i="5"/>
  <c r="EX32" i="5"/>
  <c r="EW32" i="5"/>
  <c r="EV32" i="5"/>
  <c r="EU32" i="5"/>
  <c r="ET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FC31" i="5"/>
  <c r="FB31" i="5"/>
  <c r="FA31" i="5"/>
  <c r="EZ31" i="5"/>
  <c r="EY31" i="5"/>
  <c r="EX31" i="5"/>
  <c r="EW31" i="5"/>
  <c r="EV31" i="5"/>
  <c r="EU31" i="5"/>
  <c r="ET31" i="5"/>
  <c r="EP31" i="5"/>
  <c r="EO31" i="5"/>
  <c r="EN31" i="5"/>
  <c r="EM31" i="5"/>
  <c r="EL31" i="5"/>
  <c r="EK31" i="5"/>
  <c r="EJ31" i="5"/>
  <c r="EI31" i="5"/>
  <c r="EH31" i="5"/>
  <c r="EG31" i="5"/>
  <c r="EF31" i="5"/>
  <c r="EE31" i="5"/>
  <c r="ED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FC30" i="5"/>
  <c r="FB30" i="5"/>
  <c r="FA30" i="5"/>
  <c r="EZ30" i="5"/>
  <c r="EY30" i="5"/>
  <c r="EX30" i="5"/>
  <c r="EW30" i="5"/>
  <c r="EV30" i="5"/>
  <c r="EU30" i="5"/>
  <c r="ET30" i="5"/>
  <c r="EP30" i="5"/>
  <c r="EO30" i="5"/>
  <c r="EN30" i="5"/>
  <c r="EM30" i="5"/>
  <c r="EL30" i="5"/>
  <c r="EK30" i="5"/>
  <c r="EJ30" i="5"/>
  <c r="EI30" i="5"/>
  <c r="EH30" i="5"/>
  <c r="EG30" i="5"/>
  <c r="EF30" i="5"/>
  <c r="EE30" i="5"/>
  <c r="ED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FC29" i="5"/>
  <c r="FB29" i="5"/>
  <c r="FA29" i="5"/>
  <c r="EZ29" i="5"/>
  <c r="EY29" i="5"/>
  <c r="EX29" i="5"/>
  <c r="EW29" i="5"/>
  <c r="EV29" i="5"/>
  <c r="EU29" i="5"/>
  <c r="ET29" i="5"/>
  <c r="EP29" i="5"/>
  <c r="EO29" i="5"/>
  <c r="EN29" i="5"/>
  <c r="EM29" i="5"/>
  <c r="EL29" i="5"/>
  <c r="EK29" i="5"/>
  <c r="EJ29" i="5"/>
  <c r="EI29" i="5"/>
  <c r="EH29" i="5"/>
  <c r="EG29" i="5"/>
  <c r="EF29" i="5"/>
  <c r="EE29" i="5"/>
  <c r="ED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FC28" i="5"/>
  <c r="FB28" i="5"/>
  <c r="FA28" i="5"/>
  <c r="EZ28" i="5"/>
  <c r="EY28" i="5"/>
  <c r="EX28" i="5"/>
  <c r="EW28" i="5"/>
  <c r="EV28" i="5"/>
  <c r="EU28" i="5"/>
  <c r="ET28" i="5"/>
  <c r="EP28" i="5"/>
  <c r="EO28" i="5"/>
  <c r="EN28" i="5"/>
  <c r="EM28" i="5"/>
  <c r="EL28" i="5"/>
  <c r="EK28" i="5"/>
  <c r="EJ28" i="5"/>
  <c r="EI28" i="5"/>
  <c r="EH28" i="5"/>
  <c r="EG28" i="5"/>
  <c r="EF28" i="5"/>
  <c r="EE28" i="5"/>
  <c r="ED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FC27" i="5"/>
  <c r="FB27" i="5"/>
  <c r="FA27" i="5"/>
  <c r="EZ27" i="5"/>
  <c r="EY27" i="5"/>
  <c r="EX27" i="5"/>
  <c r="EW27" i="5"/>
  <c r="EV27" i="5"/>
  <c r="EU27" i="5"/>
  <c r="ET27" i="5"/>
  <c r="EP27" i="5"/>
  <c r="EO27" i="5"/>
  <c r="EN27" i="5"/>
  <c r="EM27" i="5"/>
  <c r="EL27" i="5"/>
  <c r="EK27" i="5"/>
  <c r="EJ27" i="5"/>
  <c r="EI27" i="5"/>
  <c r="EH27" i="5"/>
  <c r="EG27" i="5"/>
  <c r="EF27" i="5"/>
  <c r="EE27" i="5"/>
  <c r="ED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FC26" i="5"/>
  <c r="FB26" i="5"/>
  <c r="FA26" i="5"/>
  <c r="EZ26" i="5"/>
  <c r="EY26" i="5"/>
  <c r="EX26" i="5"/>
  <c r="EW26" i="5"/>
  <c r="EV26" i="5"/>
  <c r="EU26" i="5"/>
  <c r="ET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FC25" i="5"/>
  <c r="FB25" i="5"/>
  <c r="FA25" i="5"/>
  <c r="EZ25" i="5"/>
  <c r="EY25" i="5"/>
  <c r="EX25" i="5"/>
  <c r="EW25" i="5"/>
  <c r="EV25" i="5"/>
  <c r="EU25" i="5"/>
  <c r="ET25" i="5"/>
  <c r="EP25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FC24" i="5"/>
  <c r="FB24" i="5"/>
  <c r="FA24" i="5"/>
  <c r="EZ24" i="5"/>
  <c r="EY24" i="5"/>
  <c r="EX24" i="5"/>
  <c r="EW24" i="5"/>
  <c r="EV24" i="5"/>
  <c r="EU24" i="5"/>
  <c r="ET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FC23" i="5"/>
  <c r="FB23" i="5"/>
  <c r="FA23" i="5"/>
  <c r="EZ23" i="5"/>
  <c r="EY23" i="5"/>
  <c r="EX23" i="5"/>
  <c r="EW23" i="5"/>
  <c r="EV23" i="5"/>
  <c r="EU23" i="5"/>
  <c r="ET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FC22" i="5"/>
  <c r="FB22" i="5"/>
  <c r="FA22" i="5"/>
  <c r="EZ22" i="5"/>
  <c r="EY22" i="5"/>
  <c r="EX22" i="5"/>
  <c r="EW22" i="5"/>
  <c r="EV22" i="5"/>
  <c r="EU22" i="5"/>
  <c r="ET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FC21" i="5"/>
  <c r="FB21" i="5"/>
  <c r="FA21" i="5"/>
  <c r="EZ21" i="5"/>
  <c r="EY21" i="5"/>
  <c r="EX21" i="5"/>
  <c r="EW21" i="5"/>
  <c r="EV21" i="5"/>
  <c r="EU21" i="5"/>
  <c r="ET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FC20" i="5"/>
  <c r="FB20" i="5"/>
  <c r="FA20" i="5"/>
  <c r="EZ20" i="5"/>
  <c r="EY20" i="5"/>
  <c r="EX20" i="5"/>
  <c r="EW20" i="5"/>
  <c r="EV20" i="5"/>
  <c r="EU20" i="5"/>
  <c r="ET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FC19" i="5"/>
  <c r="FB19" i="5"/>
  <c r="FA19" i="5"/>
  <c r="EZ19" i="5"/>
  <c r="EY19" i="5"/>
  <c r="EX19" i="5"/>
  <c r="EW19" i="5"/>
  <c r="EV19" i="5"/>
  <c r="EU19" i="5"/>
  <c r="ET19" i="5"/>
  <c r="EP19" i="5"/>
  <c r="EO19" i="5"/>
  <c r="EN19" i="5"/>
  <c r="EM19" i="5"/>
  <c r="EL19" i="5"/>
  <c r="EK19" i="5"/>
  <c r="EJ19" i="5"/>
  <c r="EI19" i="5"/>
  <c r="EH19" i="5"/>
  <c r="EG19" i="5"/>
  <c r="EF19" i="5"/>
  <c r="EE19" i="5"/>
  <c r="ED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FC18" i="5"/>
  <c r="FB18" i="5"/>
  <c r="FA18" i="5"/>
  <c r="EZ18" i="5"/>
  <c r="EY18" i="5"/>
  <c r="EX18" i="5"/>
  <c r="EW18" i="5"/>
  <c r="EV18" i="5"/>
  <c r="EU18" i="5"/>
  <c r="ET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FC17" i="5"/>
  <c r="FB17" i="5"/>
  <c r="FA17" i="5"/>
  <c r="EZ17" i="5"/>
  <c r="EY17" i="5"/>
  <c r="EX17" i="5"/>
  <c r="EW17" i="5"/>
  <c r="EV17" i="5"/>
  <c r="EU17" i="5"/>
  <c r="ET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FC16" i="5"/>
  <c r="FB16" i="5"/>
  <c r="FA16" i="5"/>
  <c r="EZ16" i="5"/>
  <c r="EY16" i="5"/>
  <c r="EX16" i="5"/>
  <c r="EW16" i="5"/>
  <c r="EV16" i="5"/>
  <c r="EU16" i="5"/>
  <c r="ET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FC15" i="5"/>
  <c r="FB15" i="5"/>
  <c r="FA15" i="5"/>
  <c r="EZ15" i="5"/>
  <c r="EY15" i="5"/>
  <c r="EX15" i="5"/>
  <c r="EW15" i="5"/>
  <c r="EV15" i="5"/>
  <c r="EU15" i="5"/>
  <c r="ET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FC14" i="5"/>
  <c r="FB14" i="5"/>
  <c r="FA14" i="5"/>
  <c r="EZ14" i="5"/>
  <c r="EY14" i="5"/>
  <c r="EX14" i="5"/>
  <c r="EW14" i="5"/>
  <c r="EV14" i="5"/>
  <c r="EU14" i="5"/>
  <c r="ET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FC13" i="5"/>
  <c r="FB13" i="5"/>
  <c r="FA13" i="5"/>
  <c r="EZ13" i="5"/>
  <c r="EY13" i="5"/>
  <c r="EX13" i="5"/>
  <c r="EW13" i="5"/>
  <c r="EV13" i="5"/>
  <c r="EU13" i="5"/>
  <c r="ET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FC12" i="5"/>
  <c r="FB12" i="5"/>
  <c r="FA12" i="5"/>
  <c r="EZ12" i="5"/>
  <c r="EY12" i="5"/>
  <c r="EX12" i="5"/>
  <c r="EW12" i="5"/>
  <c r="EV12" i="5"/>
  <c r="EU12" i="5"/>
  <c r="ET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FC11" i="5"/>
  <c r="FB11" i="5"/>
  <c r="FA11" i="5"/>
  <c r="EZ11" i="5"/>
  <c r="EY11" i="5"/>
  <c r="EX11" i="5"/>
  <c r="EW11" i="5"/>
  <c r="EV11" i="5"/>
  <c r="EU11" i="5"/>
  <c r="ET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FC10" i="5"/>
  <c r="FB10" i="5"/>
  <c r="FA10" i="5"/>
  <c r="EZ10" i="5"/>
  <c r="EY10" i="5"/>
  <c r="EX10" i="5"/>
  <c r="EW10" i="5"/>
  <c r="EV10" i="5"/>
  <c r="EU10" i="5"/>
  <c r="ET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FC9" i="5"/>
  <c r="FB9" i="5"/>
  <c r="FA9" i="5"/>
  <c r="EZ9" i="5"/>
  <c r="EY9" i="5"/>
  <c r="EX9" i="5"/>
  <c r="EW9" i="5"/>
  <c r="EV9" i="5"/>
  <c r="EU9" i="5"/>
  <c r="ET9" i="5"/>
  <c r="EP9" i="5"/>
  <c r="EO9" i="5"/>
  <c r="EN9" i="5"/>
  <c r="EM9" i="5"/>
  <c r="EL9" i="5"/>
  <c r="EK9" i="5"/>
  <c r="EJ9" i="5"/>
  <c r="EI9" i="5"/>
  <c r="EH9" i="5"/>
  <c r="EG9" i="5"/>
  <c r="EF9" i="5"/>
  <c r="EE9" i="5"/>
  <c r="ED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FC8" i="5"/>
  <c r="FB8" i="5"/>
  <c r="FA8" i="5"/>
  <c r="EZ8" i="5"/>
  <c r="EY8" i="5"/>
  <c r="EX8" i="5"/>
  <c r="EW8" i="5"/>
  <c r="EV8" i="5"/>
  <c r="EU8" i="5"/>
  <c r="ET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FC7" i="5"/>
  <c r="FB7" i="5"/>
  <c r="FA7" i="5"/>
  <c r="EZ7" i="5"/>
  <c r="EY7" i="5"/>
  <c r="EX7" i="5"/>
  <c r="EW7" i="5"/>
  <c r="EV7" i="5"/>
  <c r="EU7" i="5"/>
  <c r="ET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FC6" i="5"/>
  <c r="FB6" i="5"/>
  <c r="FA6" i="5"/>
  <c r="EZ6" i="5"/>
  <c r="EY6" i="5"/>
  <c r="EX6" i="5"/>
  <c r="EW6" i="5"/>
  <c r="EV6" i="5"/>
  <c r="EU6" i="5"/>
  <c r="ET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FC5" i="5"/>
  <c r="FB5" i="5"/>
  <c r="FA5" i="5"/>
  <c r="EZ5" i="5"/>
  <c r="EY5" i="5"/>
  <c r="EX5" i="5"/>
  <c r="EW5" i="5"/>
  <c r="EV5" i="5"/>
  <c r="EU5" i="5"/>
  <c r="ET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FD5" i="5" l="1"/>
  <c r="CM6" i="5"/>
  <c r="FD9" i="5"/>
  <c r="CM10" i="5"/>
  <c r="DJ10" i="5"/>
  <c r="EA10" i="5"/>
  <c r="FD11" i="5"/>
  <c r="CM12" i="5"/>
  <c r="DJ12" i="5"/>
  <c r="EA12" i="5"/>
  <c r="FD13" i="5"/>
  <c r="CM14" i="5"/>
  <c r="DJ14" i="5"/>
  <c r="EA14" i="5"/>
  <c r="FD15" i="5"/>
  <c r="CM16" i="5"/>
  <c r="DJ16" i="5"/>
  <c r="EA16" i="5"/>
  <c r="FD17" i="5"/>
  <c r="CM18" i="5"/>
  <c r="DJ18" i="5"/>
  <c r="EA18" i="5"/>
  <c r="FD19" i="5"/>
  <c r="CM20" i="5"/>
  <c r="DJ20" i="5"/>
  <c r="EA20" i="5"/>
  <c r="FD21" i="5"/>
  <c r="CM22" i="5"/>
  <c r="DJ22" i="5"/>
  <c r="EA22" i="5"/>
  <c r="FD23" i="5"/>
  <c r="CM24" i="5"/>
  <c r="DJ24" i="5"/>
  <c r="EA24" i="5"/>
  <c r="FD25" i="5"/>
  <c r="CM26" i="5"/>
  <c r="DJ26" i="5"/>
  <c r="EA26" i="5"/>
  <c r="FD27" i="5"/>
  <c r="CM28" i="5"/>
  <c r="DJ28" i="5"/>
  <c r="EA28" i="5"/>
  <c r="FD29" i="5"/>
  <c r="CM30" i="5"/>
  <c r="DJ30" i="5"/>
  <c r="EA30" i="5"/>
  <c r="FD31" i="5"/>
  <c r="CM32" i="5"/>
  <c r="DJ32" i="5"/>
  <c r="EA32" i="5"/>
  <c r="FD33" i="5"/>
  <c r="CM34" i="5"/>
  <c r="DJ34" i="5"/>
  <c r="EA34" i="5"/>
  <c r="FD35" i="5"/>
  <c r="CM36" i="5"/>
  <c r="DJ36" i="5"/>
  <c r="EA36" i="5"/>
  <c r="EQ36" i="5"/>
  <c r="FD37" i="5"/>
  <c r="CM38" i="5"/>
  <c r="DJ38" i="5"/>
  <c r="EA38" i="5"/>
  <c r="EQ38" i="5"/>
  <c r="FD39" i="5"/>
  <c r="CM40" i="5"/>
  <c r="DJ40" i="5"/>
  <c r="EA40" i="5"/>
  <c r="EQ40" i="5"/>
  <c r="FD41" i="5"/>
  <c r="CM42" i="5"/>
  <c r="DJ42" i="5"/>
  <c r="EA42" i="5"/>
  <c r="EQ42" i="5"/>
  <c r="FD43" i="5"/>
  <c r="CM44" i="5"/>
  <c r="DJ44" i="5"/>
  <c r="EA44" i="5"/>
  <c r="EQ44" i="5"/>
  <c r="FD45" i="5"/>
  <c r="CM46" i="5"/>
  <c r="DJ46" i="5"/>
  <c r="EA46" i="5"/>
  <c r="EQ46" i="5"/>
  <c r="FD47" i="5"/>
  <c r="CM48" i="5"/>
  <c r="DJ48" i="5"/>
  <c r="EA48" i="5"/>
  <c r="EQ48" i="5"/>
  <c r="FD49" i="5"/>
  <c r="CM50" i="5"/>
  <c r="DJ50" i="5"/>
  <c r="EA50" i="5"/>
  <c r="EQ50" i="5"/>
  <c r="FD51" i="5"/>
  <c r="CM52" i="5"/>
  <c r="DJ52" i="5"/>
  <c r="EA52" i="5"/>
  <c r="EQ52" i="5"/>
  <c r="FD53" i="5"/>
  <c r="CM54" i="5"/>
  <c r="DJ54" i="5"/>
  <c r="EA54" i="5"/>
  <c r="EQ54" i="5"/>
  <c r="FD55" i="5"/>
  <c r="CM56" i="5"/>
  <c r="DJ56" i="5"/>
  <c r="EA56" i="5"/>
  <c r="EQ56" i="5"/>
  <c r="FD57" i="5"/>
  <c r="CM58" i="5"/>
  <c r="DJ58" i="5"/>
  <c r="EA58" i="5"/>
  <c r="EQ58" i="5"/>
  <c r="FD59" i="5"/>
  <c r="CM60" i="5"/>
  <c r="DJ60" i="5"/>
  <c r="EA60" i="5"/>
  <c r="EQ60" i="5"/>
  <c r="FD61" i="5"/>
  <c r="CM62" i="5"/>
  <c r="DJ62" i="5"/>
  <c r="EA62" i="5"/>
  <c r="EQ62" i="5"/>
  <c r="FD63" i="5"/>
  <c r="CM64" i="5"/>
  <c r="DJ64" i="5"/>
  <c r="EA64" i="5"/>
  <c r="EQ64" i="5"/>
  <c r="FD65" i="5"/>
  <c r="CM66" i="5"/>
  <c r="DJ66" i="5"/>
  <c r="EA66" i="5"/>
  <c r="EQ66" i="5"/>
  <c r="FD67" i="5"/>
  <c r="CM68" i="5"/>
  <c r="DJ68" i="5"/>
  <c r="EA68" i="5"/>
  <c r="EQ68" i="5"/>
  <c r="FD69" i="5"/>
  <c r="CM70" i="5"/>
  <c r="EA70" i="5"/>
  <c r="EQ70" i="5"/>
  <c r="FD71" i="5"/>
  <c r="CM72" i="5"/>
  <c r="DJ72" i="5"/>
  <c r="EA72" i="5"/>
  <c r="EQ72" i="5"/>
  <c r="FD73" i="5"/>
  <c r="CM74" i="5"/>
  <c r="DJ74" i="5"/>
  <c r="EA74" i="5"/>
  <c r="EQ74" i="5"/>
  <c r="FD75" i="5"/>
  <c r="CM76" i="5"/>
  <c r="DJ76" i="5"/>
  <c r="EA76" i="5"/>
  <c r="EQ76" i="5"/>
  <c r="FD77" i="5"/>
  <c r="CM78" i="5"/>
  <c r="DJ78" i="5"/>
  <c r="EA78" i="5"/>
  <c r="EQ78" i="5"/>
  <c r="FD79" i="5"/>
  <c r="CM80" i="5"/>
  <c r="DJ80" i="5"/>
  <c r="EA80" i="5"/>
  <c r="EQ80" i="5"/>
  <c r="FD81" i="5"/>
  <c r="CM5" i="5"/>
  <c r="FF5" i="5" s="1"/>
  <c r="DJ5" i="5"/>
  <c r="EA5" i="5"/>
  <c r="EQ5" i="5"/>
  <c r="EQ6" i="5"/>
  <c r="FD6" i="5"/>
  <c r="CM7" i="5"/>
  <c r="DJ7" i="5"/>
  <c r="EA7" i="5"/>
  <c r="EQ7" i="5"/>
  <c r="EQ8" i="5"/>
  <c r="FD8" i="5"/>
  <c r="CM9" i="5"/>
  <c r="DJ70" i="5"/>
  <c r="DJ9" i="5"/>
  <c r="FF9" i="5" s="1"/>
  <c r="EA9" i="5"/>
  <c r="EQ9" i="5"/>
  <c r="EQ10" i="5"/>
  <c r="FD10" i="5"/>
  <c r="CM11" i="5"/>
  <c r="DJ11" i="5"/>
  <c r="EA11" i="5"/>
  <c r="EQ11" i="5"/>
  <c r="EQ12" i="5"/>
  <c r="FD12" i="5"/>
  <c r="CM13" i="5"/>
  <c r="DJ13" i="5"/>
  <c r="EA13" i="5"/>
  <c r="EQ13" i="5"/>
  <c r="EQ14" i="5"/>
  <c r="FD14" i="5"/>
  <c r="CM15" i="5"/>
  <c r="DJ15" i="5"/>
  <c r="EA15" i="5"/>
  <c r="EQ15" i="5"/>
  <c r="EQ16" i="5"/>
  <c r="FD16" i="5"/>
  <c r="CM17" i="5"/>
  <c r="DJ17" i="5"/>
  <c r="EA17" i="5"/>
  <c r="EQ17" i="5"/>
  <c r="EQ18" i="5"/>
  <c r="FD18" i="5"/>
  <c r="CM19" i="5"/>
  <c r="DJ19" i="5"/>
  <c r="EA19" i="5"/>
  <c r="EQ19" i="5"/>
  <c r="EQ20" i="5"/>
  <c r="FD20" i="5"/>
  <c r="CM21" i="5"/>
  <c r="DJ21" i="5"/>
  <c r="EA21" i="5"/>
  <c r="EQ21" i="5"/>
  <c r="EQ22" i="5"/>
  <c r="FD22" i="5"/>
  <c r="CM23" i="5"/>
  <c r="DJ23" i="5"/>
  <c r="EA23" i="5"/>
  <c r="EQ23" i="5"/>
  <c r="EQ24" i="5"/>
  <c r="FD24" i="5"/>
  <c r="CM25" i="5"/>
  <c r="DJ25" i="5"/>
  <c r="EA25" i="5"/>
  <c r="EQ25" i="5"/>
  <c r="EQ26" i="5"/>
  <c r="FD26" i="5"/>
  <c r="CM27" i="5"/>
  <c r="DJ27" i="5"/>
  <c r="EA27" i="5"/>
  <c r="EQ27" i="5"/>
  <c r="EQ28" i="5"/>
  <c r="FD28" i="5"/>
  <c r="CM29" i="5"/>
  <c r="DJ29" i="5"/>
  <c r="EA29" i="5"/>
  <c r="EQ29" i="5"/>
  <c r="EQ30" i="5"/>
  <c r="FD30" i="5"/>
  <c r="CM31" i="5"/>
  <c r="DJ31" i="5"/>
  <c r="EA31" i="5"/>
  <c r="EQ31" i="5"/>
  <c r="EQ32" i="5"/>
  <c r="FD32" i="5"/>
  <c r="CM33" i="5"/>
  <c r="DJ33" i="5"/>
  <c r="EA33" i="5"/>
  <c r="EQ33" i="5"/>
  <c r="EQ34" i="5"/>
  <c r="FD34" i="5"/>
  <c r="CM35" i="5"/>
  <c r="DJ35" i="5"/>
  <c r="EA35" i="5"/>
  <c r="EQ35" i="5"/>
  <c r="FD36" i="5"/>
  <c r="CM37" i="5"/>
  <c r="DJ37" i="5"/>
  <c r="EA37" i="5"/>
  <c r="EQ37" i="5"/>
  <c r="FD38" i="5"/>
  <c r="CM39" i="5"/>
  <c r="DJ39" i="5"/>
  <c r="EA39" i="5"/>
  <c r="EQ39" i="5"/>
  <c r="FD40" i="5"/>
  <c r="CM41" i="5"/>
  <c r="DJ41" i="5"/>
  <c r="EA41" i="5"/>
  <c r="EQ41" i="5"/>
  <c r="FD42" i="5"/>
  <c r="CM43" i="5"/>
  <c r="DJ43" i="5"/>
  <c r="EA43" i="5"/>
  <c r="EQ43" i="5"/>
  <c r="FD44" i="5"/>
  <c r="CM45" i="5"/>
  <c r="DJ45" i="5"/>
  <c r="EA45" i="5"/>
  <c r="EQ45" i="5"/>
  <c r="FD46" i="5"/>
  <c r="CM47" i="5"/>
  <c r="DJ47" i="5"/>
  <c r="EA47" i="5"/>
  <c r="EQ47" i="5"/>
  <c r="FD48" i="5"/>
  <c r="CM49" i="5"/>
  <c r="DJ49" i="5"/>
  <c r="EA49" i="5"/>
  <c r="EQ49" i="5"/>
  <c r="FD50" i="5"/>
  <c r="CM51" i="5"/>
  <c r="DJ51" i="5"/>
  <c r="EA51" i="5"/>
  <c r="EQ51" i="5"/>
  <c r="FD52" i="5"/>
  <c r="CM53" i="5"/>
  <c r="DJ53" i="5"/>
  <c r="EA53" i="5"/>
  <c r="EQ53" i="5"/>
  <c r="FD54" i="5"/>
  <c r="CM55" i="5"/>
  <c r="DJ55" i="5"/>
  <c r="EA55" i="5"/>
  <c r="EQ55" i="5"/>
  <c r="FD56" i="5"/>
  <c r="CM57" i="5"/>
  <c r="DJ57" i="5"/>
  <c r="EA57" i="5"/>
  <c r="EQ57" i="5"/>
  <c r="FD58" i="5"/>
  <c r="CM59" i="5"/>
  <c r="DJ59" i="5"/>
  <c r="EA59" i="5"/>
  <c r="EQ59" i="5"/>
  <c r="FD60" i="5"/>
  <c r="CM61" i="5"/>
  <c r="DJ61" i="5"/>
  <c r="EA61" i="5"/>
  <c r="EQ61" i="5"/>
  <c r="FD62" i="5"/>
  <c r="CM63" i="5"/>
  <c r="DJ63" i="5"/>
  <c r="EA63" i="5"/>
  <c r="EQ63" i="5"/>
  <c r="FD64" i="5"/>
  <c r="CM65" i="5"/>
  <c r="DJ65" i="5"/>
  <c r="EA65" i="5"/>
  <c r="EQ65" i="5"/>
  <c r="FD66" i="5"/>
  <c r="CM67" i="5"/>
  <c r="DJ67" i="5"/>
  <c r="EA67" i="5"/>
  <c r="EQ67" i="5"/>
  <c r="FD68" i="5"/>
  <c r="CM69" i="5"/>
  <c r="DJ69" i="5"/>
  <c r="EA69" i="5"/>
  <c r="EQ69" i="5"/>
  <c r="FD70" i="5"/>
  <c r="CM71" i="5"/>
  <c r="DJ71" i="5"/>
  <c r="EA71" i="5"/>
  <c r="EQ71" i="5"/>
  <c r="FD72" i="5"/>
  <c r="CM73" i="5"/>
  <c r="DJ73" i="5"/>
  <c r="EA73" i="5"/>
  <c r="EQ73" i="5"/>
  <c r="FD74" i="5"/>
  <c r="CM75" i="5"/>
  <c r="DJ75" i="5"/>
  <c r="EA75" i="5"/>
  <c r="EQ75" i="5"/>
  <c r="FD76" i="5"/>
  <c r="CM77" i="5"/>
  <c r="DJ77" i="5"/>
  <c r="EA77" i="5"/>
  <c r="EQ77" i="5"/>
  <c r="FD78" i="5"/>
  <c r="CM79" i="5"/>
  <c r="DJ79" i="5"/>
  <c r="EA79" i="5"/>
  <c r="EQ79" i="5"/>
  <c r="FD80" i="5"/>
  <c r="CM81" i="5"/>
  <c r="DJ81" i="5"/>
  <c r="EA81" i="5"/>
  <c r="DJ6" i="5"/>
  <c r="FF6" i="5" s="1"/>
  <c r="EA6" i="5"/>
  <c r="FD7" i="5"/>
  <c r="FF7" i="5" s="1"/>
  <c r="CM8" i="5"/>
  <c r="DJ8" i="5"/>
  <c r="EA8" i="5"/>
  <c r="FF10" i="5"/>
  <c r="FF12" i="5"/>
  <c r="FF14" i="5"/>
  <c r="FF16" i="5"/>
  <c r="FF18" i="5"/>
  <c r="FF20" i="5"/>
  <c r="FF22" i="5"/>
  <c r="FF24" i="5"/>
  <c r="FF26" i="5"/>
  <c r="FF28" i="5"/>
  <c r="FF30" i="5"/>
  <c r="FF32" i="5"/>
  <c r="FF34" i="5"/>
  <c r="FF36" i="5"/>
  <c r="FF38" i="5"/>
  <c r="FF40" i="5"/>
  <c r="FF42" i="5"/>
  <c r="FF44" i="5"/>
  <c r="FF46" i="5"/>
  <c r="FF48" i="5"/>
  <c r="FF50" i="5"/>
  <c r="FF52" i="5"/>
  <c r="FF54" i="5"/>
  <c r="FF56" i="5"/>
  <c r="FF58" i="5"/>
  <c r="FF60" i="5"/>
  <c r="FF62" i="5"/>
  <c r="FF64" i="5"/>
  <c r="FF66" i="5"/>
  <c r="FF68" i="5"/>
  <c r="FF70" i="5"/>
  <c r="FF72" i="5"/>
  <c r="FF74" i="5"/>
  <c r="FF76" i="5"/>
  <c r="FF78" i="5"/>
  <c r="FF80" i="5"/>
  <c r="FF17" i="5"/>
  <c r="FF19" i="5"/>
  <c r="FF21" i="5"/>
  <c r="FF23" i="5"/>
  <c r="FF25" i="5"/>
  <c r="FF27" i="5"/>
  <c r="FF29" i="5"/>
  <c r="FF31" i="5"/>
  <c r="FF33" i="5"/>
  <c r="FF35" i="5"/>
  <c r="FF37" i="5"/>
  <c r="FF39" i="5"/>
  <c r="FF41" i="5"/>
  <c r="FF43" i="5"/>
  <c r="FF45" i="5"/>
  <c r="FF47" i="5"/>
  <c r="FF49" i="5"/>
  <c r="FF51" i="5"/>
  <c r="FF53" i="5"/>
  <c r="FF55" i="5"/>
  <c r="FF57" i="5"/>
  <c r="FF59" i="5"/>
  <c r="FF61" i="5"/>
  <c r="FF63" i="5"/>
  <c r="FF65" i="5"/>
  <c r="FF67" i="5"/>
  <c r="FF69" i="5"/>
  <c r="FF71" i="5"/>
  <c r="FF73" i="5"/>
  <c r="FF75" i="5"/>
  <c r="FF77" i="5"/>
  <c r="FF79" i="5"/>
  <c r="FF81" i="5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BZ132" i="4" s="1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BZ131" i="4" s="1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BZ130" i="4" s="1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BZ129" i="4" s="1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BZ128" i="4" s="1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BZ127" i="4" s="1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BZ126" i="4" s="1"/>
  <c r="BY125" i="4"/>
  <c r="BX125" i="4"/>
  <c r="BT125" i="4"/>
  <c r="BS125" i="4"/>
  <c r="BR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BZ125" i="4" s="1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AN123" i="4"/>
  <c r="AN143" i="4" s="1"/>
  <c r="AM123" i="4"/>
  <c r="AM143" i="4" s="1"/>
  <c r="AL123" i="4"/>
  <c r="AL143" i="4" s="1"/>
  <c r="AK123" i="4"/>
  <c r="AK143" i="4" s="1"/>
  <c r="AJ123" i="4"/>
  <c r="AJ143" i="4" s="1"/>
  <c r="AI123" i="4"/>
  <c r="AI143" i="4" s="1"/>
  <c r="AH123" i="4"/>
  <c r="AH143" i="4" s="1"/>
  <c r="AG123" i="4"/>
  <c r="AG143" i="4" s="1"/>
  <c r="AF123" i="4"/>
  <c r="AF143" i="4" s="1"/>
  <c r="AE123" i="4"/>
  <c r="AE143" i="4" s="1"/>
  <c r="AD123" i="4"/>
  <c r="AD143" i="4" s="1"/>
  <c r="AC123" i="4"/>
  <c r="AC143" i="4" s="1"/>
  <c r="AB123" i="4"/>
  <c r="AB143" i="4" s="1"/>
  <c r="AA123" i="4"/>
  <c r="AA143" i="4" s="1"/>
  <c r="Z123" i="4"/>
  <c r="Z143" i="4" s="1"/>
  <c r="Y123" i="4"/>
  <c r="Y143" i="4" s="1"/>
  <c r="X123" i="4"/>
  <c r="X143" i="4" s="1"/>
  <c r="W123" i="4"/>
  <c r="W143" i="4" s="1"/>
  <c r="V123" i="4"/>
  <c r="V143" i="4" s="1"/>
  <c r="U123" i="4"/>
  <c r="U143" i="4" s="1"/>
  <c r="T123" i="4"/>
  <c r="T143" i="4" s="1"/>
  <c r="S123" i="4"/>
  <c r="S143" i="4" s="1"/>
  <c r="R123" i="4"/>
  <c r="R143" i="4" s="1"/>
  <c r="Q123" i="4"/>
  <c r="Q143" i="4" s="1"/>
  <c r="P123" i="4"/>
  <c r="P143" i="4" s="1"/>
  <c r="O123" i="4"/>
  <c r="O143" i="4" s="1"/>
  <c r="N123" i="4"/>
  <c r="N143" i="4" s="1"/>
  <c r="M123" i="4"/>
  <c r="M143" i="4" s="1"/>
  <c r="L123" i="4"/>
  <c r="L143" i="4" s="1"/>
  <c r="K123" i="4"/>
  <c r="K143" i="4" s="1"/>
  <c r="J123" i="4"/>
  <c r="BZ123" i="4" s="1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BZ122" i="4" s="1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BZ121" i="4" s="1"/>
  <c r="AN120" i="4"/>
  <c r="AN142" i="4" s="1"/>
  <c r="AM120" i="4"/>
  <c r="AM142" i="4" s="1"/>
  <c r="AL120" i="4"/>
  <c r="AL142" i="4" s="1"/>
  <c r="AK120" i="4"/>
  <c r="AK142" i="4" s="1"/>
  <c r="AJ120" i="4"/>
  <c r="AJ142" i="4" s="1"/>
  <c r="AI120" i="4"/>
  <c r="AI142" i="4" s="1"/>
  <c r="AH120" i="4"/>
  <c r="AH142" i="4" s="1"/>
  <c r="AG120" i="4"/>
  <c r="AG142" i="4" s="1"/>
  <c r="AF120" i="4"/>
  <c r="AF142" i="4" s="1"/>
  <c r="AE120" i="4"/>
  <c r="AE142" i="4" s="1"/>
  <c r="AD120" i="4"/>
  <c r="AD142" i="4" s="1"/>
  <c r="AC120" i="4"/>
  <c r="AC142" i="4" s="1"/>
  <c r="AB120" i="4"/>
  <c r="AB142" i="4" s="1"/>
  <c r="AA120" i="4"/>
  <c r="AA142" i="4" s="1"/>
  <c r="Z120" i="4"/>
  <c r="Z142" i="4" s="1"/>
  <c r="Y120" i="4"/>
  <c r="Y142" i="4" s="1"/>
  <c r="X120" i="4"/>
  <c r="X142" i="4" s="1"/>
  <c r="W120" i="4"/>
  <c r="W142" i="4" s="1"/>
  <c r="V120" i="4"/>
  <c r="V142" i="4" s="1"/>
  <c r="U120" i="4"/>
  <c r="U142" i="4" s="1"/>
  <c r="T120" i="4"/>
  <c r="T142" i="4" s="1"/>
  <c r="S120" i="4"/>
  <c r="S142" i="4" s="1"/>
  <c r="R120" i="4"/>
  <c r="R142" i="4" s="1"/>
  <c r="Q120" i="4"/>
  <c r="Q142" i="4" s="1"/>
  <c r="P120" i="4"/>
  <c r="P142" i="4" s="1"/>
  <c r="O120" i="4"/>
  <c r="O142" i="4" s="1"/>
  <c r="N120" i="4"/>
  <c r="N142" i="4" s="1"/>
  <c r="M120" i="4"/>
  <c r="M142" i="4" s="1"/>
  <c r="L120" i="4"/>
  <c r="L142" i="4" s="1"/>
  <c r="K120" i="4"/>
  <c r="K142" i="4" s="1"/>
  <c r="J120" i="4"/>
  <c r="J142" i="4" s="1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 s="1"/>
  <c r="AN118" i="4"/>
  <c r="AM118" i="4"/>
  <c r="AM139" i="4" s="1"/>
  <c r="AL118" i="4"/>
  <c r="AK118" i="4"/>
  <c r="AK139" i="4" s="1"/>
  <c r="AJ118" i="4"/>
  <c r="AI118" i="4"/>
  <c r="AI139" i="4" s="1"/>
  <c r="AH118" i="4"/>
  <c r="AG118" i="4"/>
  <c r="AG139" i="4" s="1"/>
  <c r="AF118" i="4"/>
  <c r="AE118" i="4"/>
  <c r="AE139" i="4" s="1"/>
  <c r="AD118" i="4"/>
  <c r="AC118" i="4"/>
  <c r="AC139" i="4" s="1"/>
  <c r="AB118" i="4"/>
  <c r="AA118" i="4"/>
  <c r="AA139" i="4" s="1"/>
  <c r="Z118" i="4"/>
  <c r="Y118" i="4"/>
  <c r="Y139" i="4" s="1"/>
  <c r="X118" i="4"/>
  <c r="W118" i="4"/>
  <c r="W139" i="4" s="1"/>
  <c r="V118" i="4"/>
  <c r="U118" i="4"/>
  <c r="U139" i="4" s="1"/>
  <c r="T118" i="4"/>
  <c r="S118" i="4"/>
  <c r="S139" i="4" s="1"/>
  <c r="R118" i="4"/>
  <c r="Q118" i="4"/>
  <c r="Q139" i="4" s="1"/>
  <c r="P118" i="4"/>
  <c r="O118" i="4"/>
  <c r="O139" i="4" s="1"/>
  <c r="N118" i="4"/>
  <c r="M118" i="4"/>
  <c r="M139" i="4" s="1"/>
  <c r="L118" i="4"/>
  <c r="K118" i="4"/>
  <c r="K139" i="4" s="1"/>
  <c r="J118" i="4"/>
  <c r="I118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 s="1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AN106" i="4" s="1"/>
  <c r="S106" i="4"/>
  <c r="AM106" i="4" s="1"/>
  <c r="R106" i="4"/>
  <c r="Q106" i="4"/>
  <c r="P106" i="4"/>
  <c r="O106" i="4"/>
  <c r="N106" i="4"/>
  <c r="M106" i="4"/>
  <c r="L106" i="4"/>
  <c r="K106" i="4"/>
  <c r="J106" i="4"/>
  <c r="I106" i="4" s="1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AN105" i="4" s="1"/>
  <c r="S105" i="4"/>
  <c r="AM105" i="4" s="1"/>
  <c r="R105" i="4"/>
  <c r="Q105" i="4"/>
  <c r="P105" i="4"/>
  <c r="O105" i="4"/>
  <c r="N105" i="4"/>
  <c r="M105" i="4"/>
  <c r="L105" i="4"/>
  <c r="K105" i="4"/>
  <c r="J105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 s="1"/>
  <c r="AN103" i="4"/>
  <c r="AM103" i="4"/>
  <c r="AM138" i="4" s="1"/>
  <c r="AL103" i="4"/>
  <c r="AK103" i="4"/>
  <c r="AK138" i="4" s="1"/>
  <c r="AJ103" i="4"/>
  <c r="AI103" i="4"/>
  <c r="AI138" i="4" s="1"/>
  <c r="AH103" i="4"/>
  <c r="AG103" i="4"/>
  <c r="AG138" i="4" s="1"/>
  <c r="AF103" i="4"/>
  <c r="AE103" i="4"/>
  <c r="AE138" i="4" s="1"/>
  <c r="AD103" i="4"/>
  <c r="AC103" i="4"/>
  <c r="AC138" i="4" s="1"/>
  <c r="AB103" i="4"/>
  <c r="AA103" i="4"/>
  <c r="AA138" i="4" s="1"/>
  <c r="Z103" i="4"/>
  <c r="Y103" i="4"/>
  <c r="Y138" i="4" s="1"/>
  <c r="X103" i="4"/>
  <c r="W103" i="4"/>
  <c r="W138" i="4" s="1"/>
  <c r="V103" i="4"/>
  <c r="U103" i="4"/>
  <c r="U138" i="4" s="1"/>
  <c r="T103" i="4"/>
  <c r="S103" i="4"/>
  <c r="S138" i="4" s="1"/>
  <c r="R103" i="4"/>
  <c r="Q103" i="4"/>
  <c r="Q138" i="4" s="1"/>
  <c r="P103" i="4"/>
  <c r="O103" i="4"/>
  <c r="O138" i="4" s="1"/>
  <c r="N103" i="4"/>
  <c r="M103" i="4"/>
  <c r="M138" i="4" s="1"/>
  <c r="L103" i="4"/>
  <c r="K103" i="4"/>
  <c r="K138" i="4" s="1"/>
  <c r="J103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 s="1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AN99" i="4"/>
  <c r="AM99" i="4"/>
  <c r="AM137" i="4" s="1"/>
  <c r="AL99" i="4"/>
  <c r="AK99" i="4"/>
  <c r="AK137" i="4" s="1"/>
  <c r="AJ99" i="4"/>
  <c r="AI99" i="4"/>
  <c r="AI137" i="4" s="1"/>
  <c r="AH99" i="4"/>
  <c r="AG99" i="4"/>
  <c r="AG137" i="4" s="1"/>
  <c r="AF99" i="4"/>
  <c r="AE99" i="4"/>
  <c r="AE137" i="4" s="1"/>
  <c r="AD99" i="4"/>
  <c r="AC99" i="4"/>
  <c r="AC137" i="4" s="1"/>
  <c r="AB99" i="4"/>
  <c r="AA99" i="4"/>
  <c r="AA137" i="4" s="1"/>
  <c r="Z99" i="4"/>
  <c r="Y99" i="4"/>
  <c r="Y137" i="4" s="1"/>
  <c r="X99" i="4"/>
  <c r="W99" i="4"/>
  <c r="W137" i="4" s="1"/>
  <c r="V99" i="4"/>
  <c r="U99" i="4"/>
  <c r="U137" i="4" s="1"/>
  <c r="T99" i="4"/>
  <c r="S99" i="4"/>
  <c r="S137" i="4" s="1"/>
  <c r="R99" i="4"/>
  <c r="Q99" i="4"/>
  <c r="Q137" i="4" s="1"/>
  <c r="P99" i="4"/>
  <c r="O99" i="4"/>
  <c r="O137" i="4" s="1"/>
  <c r="N99" i="4"/>
  <c r="M99" i="4"/>
  <c r="M137" i="4" s="1"/>
  <c r="L99" i="4"/>
  <c r="K99" i="4"/>
  <c r="K137" i="4" s="1"/>
  <c r="J99" i="4"/>
  <c r="I99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 s="1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 s="1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 s="1"/>
  <c r="AL90" i="4"/>
  <c r="AK90" i="4"/>
  <c r="AJ90" i="4"/>
  <c r="AI90" i="4"/>
  <c r="AH90" i="4"/>
  <c r="AG90" i="4"/>
  <c r="AF90" i="4"/>
  <c r="AN90" i="4" s="1"/>
  <c r="AE90" i="4"/>
  <c r="AM90" i="4" s="1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 s="1"/>
  <c r="AN87" i="4"/>
  <c r="AM87" i="4"/>
  <c r="AM133" i="4" s="1"/>
  <c r="AL87" i="4"/>
  <c r="AK87" i="4"/>
  <c r="AK133" i="4" s="1"/>
  <c r="AJ87" i="4"/>
  <c r="AI87" i="4"/>
  <c r="AI133" i="4" s="1"/>
  <c r="AH87" i="4"/>
  <c r="AG87" i="4"/>
  <c r="AG133" i="4" s="1"/>
  <c r="AF87" i="4"/>
  <c r="AE87" i="4"/>
  <c r="AE133" i="4" s="1"/>
  <c r="AD87" i="4"/>
  <c r="AC87" i="4"/>
  <c r="AC133" i="4" s="1"/>
  <c r="AB87" i="4"/>
  <c r="AA87" i="4"/>
  <c r="AA133" i="4" s="1"/>
  <c r="Z87" i="4"/>
  <c r="Y87" i="4"/>
  <c r="Y133" i="4" s="1"/>
  <c r="X87" i="4"/>
  <c r="W87" i="4"/>
  <c r="W133" i="4" s="1"/>
  <c r="V87" i="4"/>
  <c r="U87" i="4"/>
  <c r="U133" i="4" s="1"/>
  <c r="T87" i="4"/>
  <c r="S87" i="4"/>
  <c r="S133" i="4" s="1"/>
  <c r="R87" i="4"/>
  <c r="Q87" i="4"/>
  <c r="Q133" i="4" s="1"/>
  <c r="P87" i="4"/>
  <c r="O87" i="4"/>
  <c r="O133" i="4" s="1"/>
  <c r="N87" i="4"/>
  <c r="M87" i="4"/>
  <c r="M133" i="4" s="1"/>
  <c r="L87" i="4"/>
  <c r="K87" i="4"/>
  <c r="K133" i="4" s="1"/>
  <c r="J87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BP84" i="4"/>
  <c r="BO84" i="4"/>
  <c r="BN84" i="4"/>
  <c r="BM84" i="4"/>
  <c r="BL84" i="4"/>
  <c r="BK84" i="4"/>
  <c r="BJ84" i="4"/>
  <c r="BI84" i="4"/>
  <c r="BH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 s="1"/>
  <c r="BP83" i="4"/>
  <c r="BO83" i="4"/>
  <c r="BN83" i="4"/>
  <c r="BM83" i="4"/>
  <c r="BL83" i="4"/>
  <c r="BK83" i="4"/>
  <c r="BJ83" i="4"/>
  <c r="BI83" i="4"/>
  <c r="BQ83" i="4" s="1"/>
  <c r="BH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BP82" i="4"/>
  <c r="BO82" i="4"/>
  <c r="BN82" i="4"/>
  <c r="BM82" i="4"/>
  <c r="BL82" i="4"/>
  <c r="BK82" i="4"/>
  <c r="BJ82" i="4"/>
  <c r="BI82" i="4"/>
  <c r="BH82" i="4"/>
  <c r="BQ82" i="4" s="1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 s="1"/>
  <c r="AO82" i="4" s="1"/>
  <c r="BP81" i="4"/>
  <c r="BO81" i="4"/>
  <c r="BN81" i="4"/>
  <c r="BM81" i="4"/>
  <c r="BL81" i="4"/>
  <c r="BK81" i="4"/>
  <c r="BJ81" i="4"/>
  <c r="BI81" i="4"/>
  <c r="BH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 s="1"/>
  <c r="AO81" i="4" s="1"/>
  <c r="BP80" i="4"/>
  <c r="BO80" i="4"/>
  <c r="BN80" i="4"/>
  <c r="BM80" i="4"/>
  <c r="BL80" i="4"/>
  <c r="BK80" i="4"/>
  <c r="BJ80" i="4"/>
  <c r="BI80" i="4"/>
  <c r="BH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 s="1"/>
  <c r="BP79" i="4"/>
  <c r="BO79" i="4"/>
  <c r="BN79" i="4"/>
  <c r="BM79" i="4"/>
  <c r="BL79" i="4"/>
  <c r="BK79" i="4"/>
  <c r="BJ79" i="4"/>
  <c r="BI79" i="4"/>
  <c r="BQ79" i="4" s="1"/>
  <c r="BH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BP78" i="4"/>
  <c r="BO78" i="4"/>
  <c r="BN78" i="4"/>
  <c r="BM78" i="4"/>
  <c r="BL78" i="4"/>
  <c r="BK78" i="4"/>
  <c r="BJ78" i="4"/>
  <c r="BI78" i="4"/>
  <c r="BH78" i="4"/>
  <c r="BQ78" i="4" s="1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 s="1"/>
  <c r="AO78" i="4" s="1"/>
  <c r="BP77" i="4"/>
  <c r="BO77" i="4"/>
  <c r="BN77" i="4"/>
  <c r="BM77" i="4"/>
  <c r="BL77" i="4"/>
  <c r="BK77" i="4"/>
  <c r="BJ77" i="4"/>
  <c r="BI77" i="4"/>
  <c r="BH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 s="1"/>
  <c r="AO77" i="4" s="1"/>
  <c r="BP76" i="4"/>
  <c r="BO76" i="4"/>
  <c r="BN76" i="4"/>
  <c r="BM76" i="4"/>
  <c r="BL76" i="4"/>
  <c r="BK76" i="4"/>
  <c r="BJ76" i="4"/>
  <c r="BI76" i="4"/>
  <c r="BH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 s="1"/>
  <c r="BP75" i="4"/>
  <c r="BO75" i="4"/>
  <c r="BN75" i="4"/>
  <c r="BM75" i="4"/>
  <c r="BL75" i="4"/>
  <c r="BK75" i="4"/>
  <c r="BJ75" i="4"/>
  <c r="BI75" i="4"/>
  <c r="BQ75" i="4" s="1"/>
  <c r="BH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BP74" i="4"/>
  <c r="BO74" i="4"/>
  <c r="BN74" i="4"/>
  <c r="BM74" i="4"/>
  <c r="BL74" i="4"/>
  <c r="BK74" i="4"/>
  <c r="BJ74" i="4"/>
  <c r="BI74" i="4"/>
  <c r="BH74" i="4"/>
  <c r="BQ74" i="4" s="1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 s="1"/>
  <c r="AO74" i="4" s="1"/>
  <c r="BP73" i="4"/>
  <c r="BO73" i="4"/>
  <c r="BN73" i="4"/>
  <c r="BM73" i="4"/>
  <c r="BL73" i="4"/>
  <c r="BK73" i="4"/>
  <c r="BJ73" i="4"/>
  <c r="BI73" i="4"/>
  <c r="BH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 s="1"/>
  <c r="AO73" i="4" s="1"/>
  <c r="BP72" i="4"/>
  <c r="BO72" i="4"/>
  <c r="BN72" i="4"/>
  <c r="BM72" i="4"/>
  <c r="BL72" i="4"/>
  <c r="BK72" i="4"/>
  <c r="BJ72" i="4"/>
  <c r="BI72" i="4"/>
  <c r="BH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 s="1"/>
  <c r="BP71" i="4"/>
  <c r="BO71" i="4"/>
  <c r="BN71" i="4"/>
  <c r="BM71" i="4"/>
  <c r="BL71" i="4"/>
  <c r="BK71" i="4"/>
  <c r="BJ71" i="4"/>
  <c r="BI71" i="4"/>
  <c r="BQ71" i="4" s="1"/>
  <c r="BH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BP70" i="4"/>
  <c r="BO70" i="4"/>
  <c r="BN70" i="4"/>
  <c r="BM70" i="4"/>
  <c r="BL70" i="4"/>
  <c r="BK70" i="4"/>
  <c r="BJ70" i="4"/>
  <c r="BI70" i="4"/>
  <c r="BH70" i="4"/>
  <c r="BQ70" i="4" s="1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 s="1"/>
  <c r="AO70" i="4" s="1"/>
  <c r="BP69" i="4"/>
  <c r="BO69" i="4"/>
  <c r="BN69" i="4"/>
  <c r="BM69" i="4"/>
  <c r="BL69" i="4"/>
  <c r="BK69" i="4"/>
  <c r="BJ69" i="4"/>
  <c r="BI69" i="4"/>
  <c r="BH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 s="1"/>
  <c r="AO69" i="4" s="1"/>
  <c r="BP68" i="4"/>
  <c r="BO68" i="4"/>
  <c r="BN68" i="4"/>
  <c r="BM68" i="4"/>
  <c r="BL68" i="4"/>
  <c r="BK68" i="4"/>
  <c r="BJ68" i="4"/>
  <c r="BI68" i="4"/>
  <c r="BH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 s="1"/>
  <c r="BP67" i="4"/>
  <c r="BO67" i="4"/>
  <c r="BN67" i="4"/>
  <c r="BM67" i="4"/>
  <c r="BL67" i="4"/>
  <c r="BK67" i="4"/>
  <c r="BJ67" i="4"/>
  <c r="BI67" i="4"/>
  <c r="BQ67" i="4" s="1"/>
  <c r="BH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BP66" i="4"/>
  <c r="BO66" i="4"/>
  <c r="BN66" i="4"/>
  <c r="BM66" i="4"/>
  <c r="BL66" i="4"/>
  <c r="BK66" i="4"/>
  <c r="BJ66" i="4"/>
  <c r="BI66" i="4"/>
  <c r="BH66" i="4"/>
  <c r="BQ66" i="4" s="1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 s="1"/>
  <c r="AO66" i="4" s="1"/>
  <c r="BP65" i="4"/>
  <c r="BO65" i="4"/>
  <c r="BN65" i="4"/>
  <c r="BM65" i="4"/>
  <c r="BL65" i="4"/>
  <c r="BK65" i="4"/>
  <c r="BJ65" i="4"/>
  <c r="BI65" i="4"/>
  <c r="BH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 s="1"/>
  <c r="AO65" i="4" s="1"/>
  <c r="BP64" i="4"/>
  <c r="BO64" i="4"/>
  <c r="BN64" i="4"/>
  <c r="BM64" i="4"/>
  <c r="BL64" i="4"/>
  <c r="BK64" i="4"/>
  <c r="BJ64" i="4"/>
  <c r="BI64" i="4"/>
  <c r="BH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 s="1"/>
  <c r="BP63" i="4"/>
  <c r="BO63" i="4"/>
  <c r="BN63" i="4"/>
  <c r="BM63" i="4"/>
  <c r="BL63" i="4"/>
  <c r="BK63" i="4"/>
  <c r="BJ63" i="4"/>
  <c r="BI63" i="4"/>
  <c r="BQ63" i="4" s="1"/>
  <c r="BH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BP62" i="4"/>
  <c r="BO62" i="4"/>
  <c r="BN62" i="4"/>
  <c r="BM62" i="4"/>
  <c r="BL62" i="4"/>
  <c r="BK62" i="4"/>
  <c r="BJ62" i="4"/>
  <c r="BI62" i="4"/>
  <c r="BH62" i="4"/>
  <c r="BQ62" i="4" s="1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 s="1"/>
  <c r="AO62" i="4" s="1"/>
  <c r="BP61" i="4"/>
  <c r="BO61" i="4"/>
  <c r="BN61" i="4"/>
  <c r="BM61" i="4"/>
  <c r="BL61" i="4"/>
  <c r="BK61" i="4"/>
  <c r="BJ61" i="4"/>
  <c r="BI61" i="4"/>
  <c r="BH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 s="1"/>
  <c r="AO61" i="4" s="1"/>
  <c r="BP60" i="4"/>
  <c r="BO60" i="4"/>
  <c r="BN60" i="4"/>
  <c r="BM60" i="4"/>
  <c r="BL60" i="4"/>
  <c r="BK60" i="4"/>
  <c r="BJ60" i="4"/>
  <c r="BI60" i="4"/>
  <c r="BH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 s="1"/>
  <c r="BP59" i="4"/>
  <c r="BO59" i="4"/>
  <c r="BN59" i="4"/>
  <c r="BM59" i="4"/>
  <c r="BL59" i="4"/>
  <c r="BK59" i="4"/>
  <c r="BJ59" i="4"/>
  <c r="BI59" i="4"/>
  <c r="BQ59" i="4" s="1"/>
  <c r="BH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BP58" i="4"/>
  <c r="BO58" i="4"/>
  <c r="BN58" i="4"/>
  <c r="BM58" i="4"/>
  <c r="BL58" i="4"/>
  <c r="BK58" i="4"/>
  <c r="BJ58" i="4"/>
  <c r="BI58" i="4"/>
  <c r="BH58" i="4"/>
  <c r="BQ58" i="4" s="1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 s="1"/>
  <c r="AO58" i="4" s="1"/>
  <c r="BP57" i="4"/>
  <c r="BO57" i="4"/>
  <c r="BN57" i="4"/>
  <c r="BM57" i="4"/>
  <c r="BL57" i="4"/>
  <c r="BK57" i="4"/>
  <c r="BJ57" i="4"/>
  <c r="BI57" i="4"/>
  <c r="BH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 s="1"/>
  <c r="AO57" i="4" s="1"/>
  <c r="BU56" i="4"/>
  <c r="BV56" i="4" s="1"/>
  <c r="BP56" i="4"/>
  <c r="BO56" i="4"/>
  <c r="BN56" i="4"/>
  <c r="BM56" i="4"/>
  <c r="BL56" i="4"/>
  <c r="BK56" i="4"/>
  <c r="BJ56" i="4"/>
  <c r="BI56" i="4"/>
  <c r="BH56" i="4"/>
  <c r="BQ56" i="4" s="1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 s="1"/>
  <c r="AO56" i="4" s="1"/>
  <c r="BP55" i="4"/>
  <c r="BO55" i="4"/>
  <c r="BN55" i="4"/>
  <c r="BM55" i="4"/>
  <c r="BL55" i="4"/>
  <c r="BK55" i="4"/>
  <c r="BJ55" i="4"/>
  <c r="BI55" i="4"/>
  <c r="BH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 s="1"/>
  <c r="AO55" i="4" s="1"/>
  <c r="BP54" i="4"/>
  <c r="BO54" i="4"/>
  <c r="BN54" i="4"/>
  <c r="BM54" i="4"/>
  <c r="BL54" i="4"/>
  <c r="BK54" i="4"/>
  <c r="BJ54" i="4"/>
  <c r="BI54" i="4"/>
  <c r="BH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 s="1"/>
  <c r="BP53" i="4"/>
  <c r="BO53" i="4"/>
  <c r="BN53" i="4"/>
  <c r="BM53" i="4"/>
  <c r="BL53" i="4"/>
  <c r="BK53" i="4"/>
  <c r="BJ53" i="4"/>
  <c r="BI53" i="4"/>
  <c r="BQ53" i="4" s="1"/>
  <c r="BH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BP52" i="4"/>
  <c r="BO52" i="4"/>
  <c r="BN52" i="4"/>
  <c r="BM52" i="4"/>
  <c r="BL52" i="4"/>
  <c r="BK52" i="4"/>
  <c r="BJ52" i="4"/>
  <c r="BI52" i="4"/>
  <c r="BH52" i="4"/>
  <c r="BQ52" i="4" s="1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 s="1"/>
  <c r="AO52" i="4" s="1"/>
  <c r="BP51" i="4"/>
  <c r="BO51" i="4"/>
  <c r="BN51" i="4"/>
  <c r="BM51" i="4"/>
  <c r="BL51" i="4"/>
  <c r="BK51" i="4"/>
  <c r="BJ51" i="4"/>
  <c r="BI51" i="4"/>
  <c r="BH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 s="1"/>
  <c r="AO51" i="4" s="1"/>
  <c r="BP50" i="4"/>
  <c r="BO50" i="4"/>
  <c r="BN50" i="4"/>
  <c r="BM50" i="4"/>
  <c r="BL50" i="4"/>
  <c r="BK50" i="4"/>
  <c r="BJ50" i="4"/>
  <c r="BI50" i="4"/>
  <c r="BH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 s="1"/>
  <c r="BP49" i="4"/>
  <c r="BO49" i="4"/>
  <c r="BN49" i="4"/>
  <c r="BM49" i="4"/>
  <c r="BL49" i="4"/>
  <c r="BK49" i="4"/>
  <c r="BJ49" i="4"/>
  <c r="BI49" i="4"/>
  <c r="BQ49" i="4" s="1"/>
  <c r="BH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BP48" i="4"/>
  <c r="BO48" i="4"/>
  <c r="BN48" i="4"/>
  <c r="BM48" i="4"/>
  <c r="BL48" i="4"/>
  <c r="BK48" i="4"/>
  <c r="BJ48" i="4"/>
  <c r="BI48" i="4"/>
  <c r="BH48" i="4"/>
  <c r="BQ48" i="4" s="1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 s="1"/>
  <c r="AO48" i="4" s="1"/>
  <c r="BP47" i="4"/>
  <c r="BO47" i="4"/>
  <c r="BN47" i="4"/>
  <c r="BM47" i="4"/>
  <c r="BL47" i="4"/>
  <c r="BK47" i="4"/>
  <c r="BJ47" i="4"/>
  <c r="BI47" i="4"/>
  <c r="BH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 s="1"/>
  <c r="AO47" i="4" s="1"/>
  <c r="BP46" i="4"/>
  <c r="BO46" i="4"/>
  <c r="BN46" i="4"/>
  <c r="BM46" i="4"/>
  <c r="BL46" i="4"/>
  <c r="BK46" i="4"/>
  <c r="BJ46" i="4"/>
  <c r="BI46" i="4"/>
  <c r="BH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 s="1"/>
  <c r="BP45" i="4"/>
  <c r="BO45" i="4"/>
  <c r="BN45" i="4"/>
  <c r="BM45" i="4"/>
  <c r="BL45" i="4"/>
  <c r="BK45" i="4"/>
  <c r="BJ45" i="4"/>
  <c r="BI45" i="4"/>
  <c r="BQ45" i="4" s="1"/>
  <c r="BH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BP44" i="4"/>
  <c r="BO44" i="4"/>
  <c r="BN44" i="4"/>
  <c r="BM44" i="4"/>
  <c r="BL44" i="4"/>
  <c r="BK44" i="4"/>
  <c r="BJ44" i="4"/>
  <c r="BI44" i="4"/>
  <c r="BH44" i="4"/>
  <c r="BQ44" i="4" s="1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 s="1"/>
  <c r="AO44" i="4" s="1"/>
  <c r="BP43" i="4"/>
  <c r="BO43" i="4"/>
  <c r="BN43" i="4"/>
  <c r="BM43" i="4"/>
  <c r="BL43" i="4"/>
  <c r="BK43" i="4"/>
  <c r="BJ43" i="4"/>
  <c r="BI43" i="4"/>
  <c r="BH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 s="1"/>
  <c r="AO43" i="4" s="1"/>
  <c r="BP42" i="4"/>
  <c r="BO42" i="4"/>
  <c r="BN42" i="4"/>
  <c r="BM42" i="4"/>
  <c r="BL42" i="4"/>
  <c r="BK42" i="4"/>
  <c r="BJ42" i="4"/>
  <c r="BI42" i="4"/>
  <c r="BH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BP41" i="4"/>
  <c r="BO41" i="4"/>
  <c r="BN41" i="4"/>
  <c r="BM41" i="4"/>
  <c r="BL41" i="4"/>
  <c r="BK41" i="4"/>
  <c r="BJ41" i="4"/>
  <c r="BI41" i="4"/>
  <c r="BH41" i="4"/>
  <c r="BQ41" i="4" s="1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 s="1"/>
  <c r="AO41" i="4" s="1"/>
  <c r="BP40" i="4"/>
  <c r="BO40" i="4"/>
  <c r="BN40" i="4"/>
  <c r="BM40" i="4"/>
  <c r="BL40" i="4"/>
  <c r="BK40" i="4"/>
  <c r="BJ40" i="4"/>
  <c r="BI40" i="4"/>
  <c r="BH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 s="1"/>
  <c r="AO40" i="4" s="1"/>
  <c r="BP39" i="4"/>
  <c r="BO39" i="4"/>
  <c r="BN39" i="4"/>
  <c r="BM39" i="4"/>
  <c r="BL39" i="4"/>
  <c r="BK39" i="4"/>
  <c r="BJ39" i="4"/>
  <c r="BI39" i="4"/>
  <c r="BH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 s="1"/>
  <c r="BP38" i="4"/>
  <c r="BO38" i="4"/>
  <c r="BN38" i="4"/>
  <c r="BM38" i="4"/>
  <c r="BL38" i="4"/>
  <c r="BK38" i="4"/>
  <c r="BJ38" i="4"/>
  <c r="BI38" i="4"/>
  <c r="BQ38" i="4" s="1"/>
  <c r="BH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BP37" i="4"/>
  <c r="BO37" i="4"/>
  <c r="BN37" i="4"/>
  <c r="BM37" i="4"/>
  <c r="BL37" i="4"/>
  <c r="BK37" i="4"/>
  <c r="BJ37" i="4"/>
  <c r="BI37" i="4"/>
  <c r="BH37" i="4"/>
  <c r="BQ37" i="4" s="1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 s="1"/>
  <c r="AO37" i="4" s="1"/>
  <c r="BP36" i="4"/>
  <c r="BO36" i="4"/>
  <c r="BN36" i="4"/>
  <c r="BM36" i="4"/>
  <c r="BL36" i="4"/>
  <c r="BK36" i="4"/>
  <c r="BJ36" i="4"/>
  <c r="BI36" i="4"/>
  <c r="BH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 s="1"/>
  <c r="AO36" i="4" s="1"/>
  <c r="BP35" i="4"/>
  <c r="BO35" i="4"/>
  <c r="BN35" i="4"/>
  <c r="BM35" i="4"/>
  <c r="BL35" i="4"/>
  <c r="BK35" i="4"/>
  <c r="BJ35" i="4"/>
  <c r="BI35" i="4"/>
  <c r="BH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 s="1"/>
  <c r="BP34" i="4"/>
  <c r="BO34" i="4"/>
  <c r="BN34" i="4"/>
  <c r="BM34" i="4"/>
  <c r="BL34" i="4"/>
  <c r="BK34" i="4"/>
  <c r="BJ34" i="4"/>
  <c r="BI34" i="4"/>
  <c r="BQ34" i="4" s="1"/>
  <c r="BH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BP33" i="4"/>
  <c r="BO33" i="4"/>
  <c r="BN33" i="4"/>
  <c r="BM33" i="4"/>
  <c r="BL33" i="4"/>
  <c r="BK33" i="4"/>
  <c r="BJ33" i="4"/>
  <c r="BI33" i="4"/>
  <c r="BH33" i="4"/>
  <c r="BQ33" i="4" s="1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 s="1"/>
  <c r="AO33" i="4" s="1"/>
  <c r="BP32" i="4"/>
  <c r="BO32" i="4"/>
  <c r="BN32" i="4"/>
  <c r="BM32" i="4"/>
  <c r="BL32" i="4"/>
  <c r="BK32" i="4"/>
  <c r="BJ32" i="4"/>
  <c r="BI32" i="4"/>
  <c r="BH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 s="1"/>
  <c r="AO32" i="4" s="1"/>
  <c r="BP31" i="4"/>
  <c r="BO31" i="4"/>
  <c r="BN31" i="4"/>
  <c r="BM31" i="4"/>
  <c r="BL31" i="4"/>
  <c r="BK31" i="4"/>
  <c r="BJ31" i="4"/>
  <c r="BI31" i="4"/>
  <c r="BH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 s="1"/>
  <c r="BP30" i="4"/>
  <c r="BO30" i="4"/>
  <c r="BN30" i="4"/>
  <c r="BM30" i="4"/>
  <c r="BL30" i="4"/>
  <c r="BK30" i="4"/>
  <c r="BJ30" i="4"/>
  <c r="BI30" i="4"/>
  <c r="BQ30" i="4" s="1"/>
  <c r="BH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BP29" i="4"/>
  <c r="BO29" i="4"/>
  <c r="BN29" i="4"/>
  <c r="BM29" i="4"/>
  <c r="BL29" i="4"/>
  <c r="BK29" i="4"/>
  <c r="BJ29" i="4"/>
  <c r="BI29" i="4"/>
  <c r="BH29" i="4"/>
  <c r="BQ29" i="4" s="1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 s="1"/>
  <c r="AO29" i="4" s="1"/>
  <c r="BP28" i="4"/>
  <c r="BO28" i="4"/>
  <c r="BN28" i="4"/>
  <c r="BM28" i="4"/>
  <c r="BL28" i="4"/>
  <c r="BK28" i="4"/>
  <c r="BJ28" i="4"/>
  <c r="BI28" i="4"/>
  <c r="BH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 s="1"/>
  <c r="AO28" i="4" s="1"/>
  <c r="BP27" i="4"/>
  <c r="BO27" i="4"/>
  <c r="BN27" i="4"/>
  <c r="BM27" i="4"/>
  <c r="BL27" i="4"/>
  <c r="BK27" i="4"/>
  <c r="BJ27" i="4"/>
  <c r="BI27" i="4"/>
  <c r="BH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 s="1"/>
  <c r="BP26" i="4"/>
  <c r="BO26" i="4"/>
  <c r="BN26" i="4"/>
  <c r="BM26" i="4"/>
  <c r="BL26" i="4"/>
  <c r="BK26" i="4"/>
  <c r="BJ26" i="4"/>
  <c r="BI26" i="4"/>
  <c r="BQ26" i="4" s="1"/>
  <c r="BH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BP25" i="4"/>
  <c r="BO25" i="4"/>
  <c r="BN25" i="4"/>
  <c r="BM25" i="4"/>
  <c r="BL25" i="4"/>
  <c r="BK25" i="4"/>
  <c r="BJ25" i="4"/>
  <c r="BI25" i="4"/>
  <c r="BH25" i="4"/>
  <c r="BQ25" i="4" s="1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 s="1"/>
  <c r="AO25" i="4" s="1"/>
  <c r="BP24" i="4"/>
  <c r="BO24" i="4"/>
  <c r="BN24" i="4"/>
  <c r="BM24" i="4"/>
  <c r="BL24" i="4"/>
  <c r="BK24" i="4"/>
  <c r="BJ24" i="4"/>
  <c r="BI24" i="4"/>
  <c r="BH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 s="1"/>
  <c r="AO24" i="4" s="1"/>
  <c r="BP23" i="4"/>
  <c r="BO23" i="4"/>
  <c r="BN23" i="4"/>
  <c r="BM23" i="4"/>
  <c r="BL23" i="4"/>
  <c r="BK23" i="4"/>
  <c r="BJ23" i="4"/>
  <c r="BI23" i="4"/>
  <c r="BH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 s="1"/>
  <c r="BP22" i="4"/>
  <c r="BO22" i="4"/>
  <c r="BN22" i="4"/>
  <c r="BM22" i="4"/>
  <c r="BL22" i="4"/>
  <c r="BK22" i="4"/>
  <c r="BJ22" i="4"/>
  <c r="BI22" i="4"/>
  <c r="BQ22" i="4" s="1"/>
  <c r="BH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BP21" i="4"/>
  <c r="BO21" i="4"/>
  <c r="BN21" i="4"/>
  <c r="BM21" i="4"/>
  <c r="BL21" i="4"/>
  <c r="BK21" i="4"/>
  <c r="BJ21" i="4"/>
  <c r="BI21" i="4"/>
  <c r="BH21" i="4"/>
  <c r="BQ21" i="4" s="1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 s="1"/>
  <c r="AO21" i="4" s="1"/>
  <c r="BP20" i="4"/>
  <c r="BO20" i="4"/>
  <c r="BN20" i="4"/>
  <c r="BM20" i="4"/>
  <c r="BL20" i="4"/>
  <c r="BK20" i="4"/>
  <c r="BJ20" i="4"/>
  <c r="BI20" i="4"/>
  <c r="BH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 s="1"/>
  <c r="AO20" i="4" s="1"/>
  <c r="BP19" i="4"/>
  <c r="BO19" i="4"/>
  <c r="BN19" i="4"/>
  <c r="BM19" i="4"/>
  <c r="BL19" i="4"/>
  <c r="BK19" i="4"/>
  <c r="BJ19" i="4"/>
  <c r="BI19" i="4"/>
  <c r="BH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 s="1"/>
  <c r="BP18" i="4"/>
  <c r="BO18" i="4"/>
  <c r="BN18" i="4"/>
  <c r="BM18" i="4"/>
  <c r="BL18" i="4"/>
  <c r="BK18" i="4"/>
  <c r="BJ18" i="4"/>
  <c r="BI18" i="4"/>
  <c r="BQ18" i="4" s="1"/>
  <c r="BH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BP17" i="4"/>
  <c r="BO17" i="4"/>
  <c r="BN17" i="4"/>
  <c r="BM17" i="4"/>
  <c r="BL17" i="4"/>
  <c r="BK17" i="4"/>
  <c r="BJ17" i="4"/>
  <c r="BI17" i="4"/>
  <c r="BH17" i="4"/>
  <c r="BQ17" i="4" s="1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 s="1"/>
  <c r="AO17" i="4" s="1"/>
  <c r="BP16" i="4"/>
  <c r="BO16" i="4"/>
  <c r="BN16" i="4"/>
  <c r="BM16" i="4"/>
  <c r="BL16" i="4"/>
  <c r="BK16" i="4"/>
  <c r="BJ16" i="4"/>
  <c r="BI16" i="4"/>
  <c r="BH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 s="1"/>
  <c r="AO16" i="4" s="1"/>
  <c r="BP15" i="4"/>
  <c r="BO15" i="4"/>
  <c r="BN15" i="4"/>
  <c r="BM15" i="4"/>
  <c r="BL15" i="4"/>
  <c r="BK15" i="4"/>
  <c r="BJ15" i="4"/>
  <c r="BI15" i="4"/>
  <c r="BH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 s="1"/>
  <c r="BP14" i="4"/>
  <c r="BO14" i="4"/>
  <c r="BN14" i="4"/>
  <c r="BM14" i="4"/>
  <c r="BL14" i="4"/>
  <c r="BK14" i="4"/>
  <c r="BJ14" i="4"/>
  <c r="BI14" i="4"/>
  <c r="BQ14" i="4" s="1"/>
  <c r="BH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BW13" i="4"/>
  <c r="BV13" i="4"/>
  <c r="BU13" i="4"/>
  <c r="BP13" i="4"/>
  <c r="BO13" i="4"/>
  <c r="BN13" i="4"/>
  <c r="BM13" i="4"/>
  <c r="BL13" i="4"/>
  <c r="BK13" i="4"/>
  <c r="BJ13" i="4"/>
  <c r="BI13" i="4"/>
  <c r="BQ13" i="4" s="1"/>
  <c r="BH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BW12" i="4"/>
  <c r="BV12" i="4"/>
  <c r="BU12" i="4"/>
  <c r="BP12" i="4"/>
  <c r="BO12" i="4"/>
  <c r="BN12" i="4"/>
  <c r="BM12" i="4"/>
  <c r="BL12" i="4"/>
  <c r="BK12" i="4"/>
  <c r="BJ12" i="4"/>
  <c r="BI12" i="4"/>
  <c r="BQ12" i="4" s="1"/>
  <c r="BH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BW11" i="4"/>
  <c r="BV11" i="4"/>
  <c r="BU11" i="4"/>
  <c r="BP11" i="4"/>
  <c r="BO11" i="4"/>
  <c r="BN11" i="4"/>
  <c r="BM11" i="4"/>
  <c r="BL11" i="4"/>
  <c r="BK11" i="4"/>
  <c r="BJ11" i="4"/>
  <c r="BI11" i="4"/>
  <c r="BQ11" i="4" s="1"/>
  <c r="BH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BW10" i="4"/>
  <c r="BV10" i="4"/>
  <c r="BU10" i="4"/>
  <c r="BP10" i="4"/>
  <c r="BO10" i="4"/>
  <c r="BN10" i="4"/>
  <c r="BM10" i="4"/>
  <c r="BL10" i="4"/>
  <c r="BK10" i="4"/>
  <c r="BJ10" i="4"/>
  <c r="BI10" i="4"/>
  <c r="BQ10" i="4" s="1"/>
  <c r="BH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BW9" i="4"/>
  <c r="BW125" i="4" s="1"/>
  <c r="BV9" i="4"/>
  <c r="BV125" i="4" s="1"/>
  <c r="BU9" i="4"/>
  <c r="BU125" i="4" s="1"/>
  <c r="BP9" i="4"/>
  <c r="BO9" i="4"/>
  <c r="BN9" i="4"/>
  <c r="BM9" i="4"/>
  <c r="BL9" i="4"/>
  <c r="BK9" i="4"/>
  <c r="BJ9" i="4"/>
  <c r="BI9" i="4"/>
  <c r="BQ9" i="4" s="1"/>
  <c r="BH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BP8" i="4"/>
  <c r="BP125" i="4" s="1"/>
  <c r="BO8" i="4"/>
  <c r="BN8" i="4"/>
  <c r="BN125" i="4" s="1"/>
  <c r="BM8" i="4"/>
  <c r="BL8" i="4"/>
  <c r="BL125" i="4" s="1"/>
  <c r="BK8" i="4"/>
  <c r="BJ8" i="4"/>
  <c r="BJ125" i="4" s="1"/>
  <c r="BI8" i="4"/>
  <c r="BH8" i="4"/>
  <c r="BH125" i="4" s="1"/>
  <c r="BF8" i="4"/>
  <c r="BE8" i="4"/>
  <c r="BE125" i="4" s="1"/>
  <c r="BD8" i="4"/>
  <c r="BC8" i="4"/>
  <c r="BC125" i="4" s="1"/>
  <c r="BB8" i="4"/>
  <c r="BA8" i="4"/>
  <c r="BA125" i="4" s="1"/>
  <c r="AZ8" i="4"/>
  <c r="AY8" i="4"/>
  <c r="AY125" i="4" s="1"/>
  <c r="AX8" i="4"/>
  <c r="AW8" i="4"/>
  <c r="AW125" i="4" s="1"/>
  <c r="AV8" i="4"/>
  <c r="AU8" i="4"/>
  <c r="AU125" i="4" s="1"/>
  <c r="AT8" i="4"/>
  <c r="AS8" i="4"/>
  <c r="AS125" i="4" s="1"/>
  <c r="AR8" i="4"/>
  <c r="AQ8" i="4"/>
  <c r="AQ125" i="4" s="1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D4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D3" i="4"/>
  <c r="I90" i="4" l="1"/>
  <c r="AP8" i="4"/>
  <c r="AO8" i="4" s="1"/>
  <c r="AR125" i="4"/>
  <c r="AT125" i="4"/>
  <c r="AV125" i="4"/>
  <c r="AX125" i="4"/>
  <c r="AZ125" i="4"/>
  <c r="BB125" i="4"/>
  <c r="BD125" i="4"/>
  <c r="BF125" i="4"/>
  <c r="BI125" i="4"/>
  <c r="BK125" i="4"/>
  <c r="BM125" i="4"/>
  <c r="BO125" i="4"/>
  <c r="AP9" i="4"/>
  <c r="AO9" i="4" s="1"/>
  <c r="BG9" i="4"/>
  <c r="AP10" i="4"/>
  <c r="AO10" i="4" s="1"/>
  <c r="BG10" i="4"/>
  <c r="AP11" i="4"/>
  <c r="AO11" i="4" s="1"/>
  <c r="BG11" i="4"/>
  <c r="AP12" i="4"/>
  <c r="AO12" i="4" s="1"/>
  <c r="BG12" i="4"/>
  <c r="AP13" i="4"/>
  <c r="AO13" i="4" s="1"/>
  <c r="BG13" i="4"/>
  <c r="AP14" i="4"/>
  <c r="AO14" i="4" s="1"/>
  <c r="BG14" i="4"/>
  <c r="BQ15" i="4"/>
  <c r="BQ16" i="4"/>
  <c r="BG17" i="4"/>
  <c r="AP18" i="4"/>
  <c r="AO18" i="4" s="1"/>
  <c r="BG18" i="4"/>
  <c r="BQ19" i="4"/>
  <c r="BQ20" i="4"/>
  <c r="BG21" i="4"/>
  <c r="AP22" i="4"/>
  <c r="AO22" i="4" s="1"/>
  <c r="BG22" i="4"/>
  <c r="BQ23" i="4"/>
  <c r="BQ24" i="4"/>
  <c r="BG25" i="4"/>
  <c r="AP26" i="4"/>
  <c r="AO26" i="4" s="1"/>
  <c r="BG26" i="4"/>
  <c r="BQ27" i="4"/>
  <c r="BQ28" i="4"/>
  <c r="BG29" i="4"/>
  <c r="AP30" i="4"/>
  <c r="AO30" i="4" s="1"/>
  <c r="BG30" i="4"/>
  <c r="BQ31" i="4"/>
  <c r="BQ32" i="4"/>
  <c r="BG33" i="4"/>
  <c r="AP34" i="4"/>
  <c r="AO34" i="4" s="1"/>
  <c r="BG34" i="4"/>
  <c r="BQ35" i="4"/>
  <c r="BQ36" i="4"/>
  <c r="BG37" i="4"/>
  <c r="AP38" i="4"/>
  <c r="AO38" i="4" s="1"/>
  <c r="BG38" i="4"/>
  <c r="BQ39" i="4"/>
  <c r="BQ40" i="4"/>
  <c r="BG41" i="4"/>
  <c r="AP42" i="4"/>
  <c r="AO42" i="4" s="1"/>
  <c r="BQ42" i="4"/>
  <c r="BQ43" i="4"/>
  <c r="AP45" i="4"/>
  <c r="AO45" i="4" s="1"/>
  <c r="BG45" i="4"/>
  <c r="BQ46" i="4"/>
  <c r="BQ47" i="4"/>
  <c r="AP49" i="4"/>
  <c r="AO49" i="4" s="1"/>
  <c r="BG49" i="4"/>
  <c r="BQ50" i="4"/>
  <c r="BQ51" i="4"/>
  <c r="BG52" i="4"/>
  <c r="AP53" i="4"/>
  <c r="AO53" i="4" s="1"/>
  <c r="BG53" i="4"/>
  <c r="BQ54" i="4"/>
  <c r="BQ55" i="4"/>
  <c r="BG56" i="4"/>
  <c r="BQ57" i="4"/>
  <c r="BG58" i="4"/>
  <c r="AP59" i="4"/>
  <c r="AO59" i="4" s="1"/>
  <c r="BG59" i="4"/>
  <c r="BQ60" i="4"/>
  <c r="BQ61" i="4"/>
  <c r="BG62" i="4"/>
  <c r="AP63" i="4"/>
  <c r="AO63" i="4" s="1"/>
  <c r="BG63" i="4"/>
  <c r="BQ64" i="4"/>
  <c r="BQ65" i="4"/>
  <c r="BG66" i="4"/>
  <c r="AP67" i="4"/>
  <c r="AO67" i="4" s="1"/>
  <c r="BG67" i="4"/>
  <c r="BQ68" i="4"/>
  <c r="BQ69" i="4"/>
  <c r="BG70" i="4"/>
  <c r="AP71" i="4"/>
  <c r="AO71" i="4" s="1"/>
  <c r="BG71" i="4"/>
  <c r="BQ72" i="4"/>
  <c r="BQ73" i="4"/>
  <c r="BG74" i="4"/>
  <c r="AP75" i="4"/>
  <c r="AO75" i="4" s="1"/>
  <c r="BG75" i="4"/>
  <c r="BQ76" i="4"/>
  <c r="BQ77" i="4"/>
  <c r="BG78" i="4"/>
  <c r="AP79" i="4"/>
  <c r="AO79" i="4" s="1"/>
  <c r="BG79" i="4"/>
  <c r="BQ80" i="4"/>
  <c r="BQ81" i="4"/>
  <c r="BG82" i="4"/>
  <c r="AP83" i="4"/>
  <c r="AO83" i="4" s="1"/>
  <c r="BG83" i="4"/>
  <c r="BQ84" i="4"/>
  <c r="J136" i="4"/>
  <c r="L136" i="4"/>
  <c r="N136" i="4"/>
  <c r="P136" i="4"/>
  <c r="R136" i="4"/>
  <c r="T136" i="4"/>
  <c r="V136" i="4"/>
  <c r="X136" i="4"/>
  <c r="Z136" i="4"/>
  <c r="AB136" i="4"/>
  <c r="AD136" i="4"/>
  <c r="AF136" i="4"/>
  <c r="AH136" i="4"/>
  <c r="AJ136" i="4"/>
  <c r="AL136" i="4"/>
  <c r="AN136" i="4"/>
  <c r="I89" i="4"/>
  <c r="I93" i="4"/>
  <c r="J137" i="4"/>
  <c r="L137" i="4"/>
  <c r="N137" i="4"/>
  <c r="P137" i="4"/>
  <c r="R137" i="4"/>
  <c r="T137" i="4"/>
  <c r="V137" i="4"/>
  <c r="X137" i="4"/>
  <c r="Z137" i="4"/>
  <c r="AB137" i="4"/>
  <c r="AD137" i="4"/>
  <c r="AF137" i="4"/>
  <c r="AH137" i="4"/>
  <c r="AJ137" i="4"/>
  <c r="AL137" i="4"/>
  <c r="AN137" i="4"/>
  <c r="I101" i="4"/>
  <c r="J138" i="4"/>
  <c r="L138" i="4"/>
  <c r="N138" i="4"/>
  <c r="P138" i="4"/>
  <c r="R138" i="4"/>
  <c r="T138" i="4"/>
  <c r="V138" i="4"/>
  <c r="X138" i="4"/>
  <c r="Z138" i="4"/>
  <c r="AB138" i="4"/>
  <c r="AD138" i="4"/>
  <c r="AF138" i="4"/>
  <c r="AH138" i="4"/>
  <c r="AJ138" i="4"/>
  <c r="AL138" i="4"/>
  <c r="AN138" i="4"/>
  <c r="I105" i="4"/>
  <c r="I107" i="4"/>
  <c r="J139" i="4"/>
  <c r="L139" i="4"/>
  <c r="N139" i="4"/>
  <c r="P139" i="4"/>
  <c r="R139" i="4"/>
  <c r="T139" i="4"/>
  <c r="V139" i="4"/>
  <c r="X139" i="4"/>
  <c r="Z139" i="4"/>
  <c r="AB139" i="4"/>
  <c r="AD139" i="4"/>
  <c r="AF139" i="4"/>
  <c r="AH139" i="4"/>
  <c r="AJ139" i="4"/>
  <c r="AL139" i="4"/>
  <c r="AN139" i="4"/>
  <c r="BZ124" i="4"/>
  <c r="FF15" i="5"/>
  <c r="FF13" i="5"/>
  <c r="BG15" i="4"/>
  <c r="BG16" i="4"/>
  <c r="BG19" i="4"/>
  <c r="BG20" i="4"/>
  <c r="BG23" i="4"/>
  <c r="BG24" i="4"/>
  <c r="BG27" i="4"/>
  <c r="BG28" i="4"/>
  <c r="BG31" i="4"/>
  <c r="BG32" i="4"/>
  <c r="BG35" i="4"/>
  <c r="BG36" i="4"/>
  <c r="BG39" i="4"/>
  <c r="BG40" i="4"/>
  <c r="BG43" i="4"/>
  <c r="BG47" i="4"/>
  <c r="BG51" i="4"/>
  <c r="BG54" i="4"/>
  <c r="BG55" i="4"/>
  <c r="BG57" i="4"/>
  <c r="BG60" i="4"/>
  <c r="BG61" i="4"/>
  <c r="BG64" i="4"/>
  <c r="BG65" i="4"/>
  <c r="BG68" i="4"/>
  <c r="BG69" i="4"/>
  <c r="BG72" i="4"/>
  <c r="BG73" i="4"/>
  <c r="BG76" i="4"/>
  <c r="BG77" i="4"/>
  <c r="BG80" i="4"/>
  <c r="BG81" i="4"/>
  <c r="BG84" i="4"/>
  <c r="FF8" i="5"/>
  <c r="FF11" i="5"/>
  <c r="BG8" i="4"/>
  <c r="BQ8" i="4"/>
  <c r="BQ125" i="4" s="1"/>
  <c r="BG42" i="4"/>
  <c r="BG44" i="4"/>
  <c r="BG46" i="4"/>
  <c r="BG48" i="4"/>
  <c r="BG50" i="4"/>
  <c r="AP125" i="4"/>
  <c r="BZ142" i="4"/>
  <c r="CA142" i="4" s="1"/>
  <c r="J133" i="4"/>
  <c r="L133" i="4"/>
  <c r="N133" i="4"/>
  <c r="P133" i="4"/>
  <c r="R133" i="4"/>
  <c r="T133" i="4"/>
  <c r="V133" i="4"/>
  <c r="X133" i="4"/>
  <c r="Z133" i="4"/>
  <c r="AB133" i="4"/>
  <c r="AD133" i="4"/>
  <c r="AF133" i="4"/>
  <c r="AH133" i="4"/>
  <c r="AJ133" i="4"/>
  <c r="AL133" i="4"/>
  <c r="AN133" i="4"/>
  <c r="K134" i="4"/>
  <c r="M134" i="4"/>
  <c r="O134" i="4"/>
  <c r="Q134" i="4"/>
  <c r="S134" i="4"/>
  <c r="U134" i="4"/>
  <c r="W134" i="4"/>
  <c r="Y134" i="4"/>
  <c r="AA134" i="4"/>
  <c r="AC134" i="4"/>
  <c r="AE134" i="4"/>
  <c r="AG134" i="4"/>
  <c r="AI134" i="4"/>
  <c r="AK134" i="4"/>
  <c r="AM134" i="4"/>
  <c r="K136" i="4"/>
  <c r="M136" i="4"/>
  <c r="O136" i="4"/>
  <c r="Q136" i="4"/>
  <c r="S136" i="4"/>
  <c r="U136" i="4"/>
  <c r="W136" i="4"/>
  <c r="Y136" i="4"/>
  <c r="AA136" i="4"/>
  <c r="AC136" i="4"/>
  <c r="AE136" i="4"/>
  <c r="AG136" i="4"/>
  <c r="AI136" i="4"/>
  <c r="AK136" i="4"/>
  <c r="AM136" i="4"/>
  <c r="J143" i="4"/>
  <c r="BZ143" i="4" s="1"/>
  <c r="CA143" i="4" s="1"/>
  <c r="I87" i="4"/>
  <c r="I103" i="4"/>
  <c r="BZ120" i="4"/>
  <c r="J134" i="4"/>
  <c r="L134" i="4"/>
  <c r="N134" i="4"/>
  <c r="P134" i="4"/>
  <c r="R134" i="4"/>
  <c r="T134" i="4"/>
  <c r="V134" i="4"/>
  <c r="X134" i="4"/>
  <c r="Z134" i="4"/>
  <c r="AB134" i="4"/>
  <c r="AD134" i="4"/>
  <c r="AF134" i="4"/>
  <c r="AH134" i="4"/>
  <c r="AJ134" i="4"/>
  <c r="AL134" i="4"/>
  <c r="AN134" i="4"/>
  <c r="AO125" i="4" l="1"/>
  <c r="I133" i="4"/>
  <c r="BG125" i="4"/>
  <c r="C134" i="4"/>
  <c r="AO134" i="4"/>
  <c r="I134" i="4"/>
</calcChain>
</file>

<file path=xl/comments1.xml><?xml version="1.0" encoding="utf-8"?>
<comments xmlns="http://schemas.openxmlformats.org/spreadsheetml/2006/main">
  <authors>
    <author>Dian WU</author>
    <author>DW</author>
    <author>Administrator</author>
  </authors>
  <commentList>
    <comment ref="AH14" authorId="0" shapeId="0">
      <text>
        <r>
          <rPr>
            <b/>
            <sz val="10"/>
            <color indexed="81"/>
            <rFont val="新細明體"/>
            <family val="1"/>
            <charset val="136"/>
          </rPr>
          <t>很抱歉，市府活動無法排年假，請找人換休</t>
        </r>
      </text>
    </comment>
    <comment ref="AG16" authorId="0" shapeId="0">
      <text>
        <r>
          <rPr>
            <b/>
            <sz val="10"/>
            <color indexed="81"/>
            <rFont val="新細明體"/>
            <family val="1"/>
            <charset val="136"/>
          </rPr>
          <t>很抱歉，市府活動無法排年假，請找人換休</t>
        </r>
      </text>
    </comment>
    <comment ref="AH20" authorId="0" shapeId="0">
      <text>
        <r>
          <rPr>
            <b/>
            <sz val="10"/>
            <color indexed="81"/>
            <rFont val="新細明體"/>
            <family val="1"/>
            <charset val="136"/>
          </rPr>
          <t>很抱歉，市府活動無法排年假，請找人換休</t>
        </r>
      </text>
    </comment>
    <comment ref="AF21" authorId="1" shapeId="0">
      <text>
        <r>
          <rPr>
            <b/>
            <sz val="9"/>
            <color indexed="81"/>
            <rFont val="Tahoma"/>
            <family val="2"/>
          </rPr>
          <t>DW: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8" authorId="1" shapeId="0">
      <text>
        <r>
          <rPr>
            <b/>
            <sz val="9"/>
            <color indexed="81"/>
            <rFont val="細明體"/>
            <family val="3"/>
            <charset val="136"/>
          </rPr>
          <t>很抱歉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細明體"/>
            <family val="3"/>
            <charset val="136"/>
          </rPr>
          <t>太多人申請年假</t>
        </r>
      </text>
    </comment>
    <comment ref="AF31" authorId="1" shapeId="0">
      <text>
        <r>
          <rPr>
            <b/>
            <sz val="9"/>
            <color indexed="81"/>
            <rFont val="細明體"/>
            <family val="3"/>
            <charset val="136"/>
          </rPr>
          <t>很抱歉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細明體"/>
            <family val="3"/>
            <charset val="136"/>
          </rPr>
          <t>無法讓太多人申請年假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8" authorId="1" shapeId="0">
      <text>
        <r>
          <rPr>
            <b/>
            <sz val="9"/>
            <color indexed="81"/>
            <rFont val="細明體"/>
            <family val="3"/>
            <charset val="136"/>
          </rPr>
          <t>很抱歉太多人申請年假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8" authorId="0" shapeId="0">
      <text>
        <r>
          <rPr>
            <b/>
            <sz val="10"/>
            <color indexed="81"/>
            <rFont val="新細明體"/>
            <family val="1"/>
            <charset val="136"/>
          </rPr>
          <t>很抱歉，市府活動無法排年假，請找人換休</t>
        </r>
      </text>
    </comment>
    <comment ref="AH41" authorId="0" shapeId="0">
      <text>
        <r>
          <rPr>
            <b/>
            <sz val="10"/>
            <color indexed="81"/>
            <rFont val="新細明體"/>
            <family val="1"/>
            <charset val="136"/>
          </rPr>
          <t>很抱歉，市府活動無法排年假，請找人換休</t>
        </r>
      </text>
    </comment>
    <comment ref="AJ41" authorId="0" shapeId="0">
      <text>
        <r>
          <rPr>
            <b/>
            <sz val="10"/>
            <color indexed="81"/>
            <rFont val="新細明體"/>
            <family val="1"/>
            <charset val="136"/>
          </rPr>
          <t>很抱歉,無法讓太多人申請年假</t>
        </r>
      </text>
    </comment>
    <comment ref="M50" authorId="0" shapeId="0">
      <text>
        <r>
          <rPr>
            <sz val="10"/>
            <color indexed="81"/>
            <rFont val="新細明體"/>
            <family val="1"/>
            <charset val="136"/>
          </rPr>
          <t>每週六到一排8-17很為難，畢竟除了語言線，身視障，大家都要輪晚班，若有需求請與人換班</t>
        </r>
      </text>
    </comment>
    <comment ref="T50" authorId="0" shapeId="0">
      <text>
        <r>
          <rPr>
            <sz val="10"/>
            <color indexed="81"/>
            <rFont val="新細明體"/>
            <family val="1"/>
            <charset val="136"/>
          </rPr>
          <t>每週六到一排8-17很為難，畢竟除了語言線，身視障，大家都要輪晚班，若有需求請與人換班</t>
        </r>
      </text>
    </comment>
    <comment ref="Z50" authorId="0" shapeId="0">
      <text>
        <r>
          <rPr>
            <sz val="10"/>
            <color indexed="81"/>
            <rFont val="新細明體"/>
            <family val="1"/>
            <charset val="136"/>
          </rPr>
          <t>每週六到一排8-17很為難，畢竟除了語言線，身視障，大家都要輪晚班，若有需求請與人換班</t>
        </r>
      </text>
    </comment>
    <comment ref="AA50" authorId="0" shapeId="0">
      <text>
        <r>
          <rPr>
            <sz val="10"/>
            <color indexed="81"/>
            <rFont val="新細明體"/>
            <family val="1"/>
            <charset val="136"/>
          </rPr>
          <t>每週六到一排8-17很為難，畢竟除了語言線，身視障，大家都要輪晚班，若有需求請與人換班</t>
        </r>
      </text>
    </comment>
    <comment ref="AE52" authorId="0" shapeId="0">
      <text>
        <r>
          <rPr>
            <b/>
            <sz val="10"/>
            <color indexed="81"/>
            <rFont val="新細明體"/>
            <family val="1"/>
            <charset val="136"/>
          </rPr>
          <t>抵休 9-13</t>
        </r>
      </text>
    </comment>
    <comment ref="AC68" authorId="0" shapeId="0">
      <text>
        <r>
          <rPr>
            <b/>
            <sz val="10"/>
            <color indexed="81"/>
            <rFont val="新細明體"/>
            <family val="1"/>
            <charset val="136"/>
          </rPr>
          <t>班表無法聯排六天，故安排一天抵休</t>
        </r>
      </text>
    </comment>
    <comment ref="C70" authorId="2" shapeId="0">
      <text>
        <r>
          <rPr>
            <b/>
            <sz val="9"/>
            <color indexed="81"/>
            <rFont val="Tahoma"/>
            <family val="2"/>
          </rPr>
          <t>OLVIER: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育嬰留停10/3-106/04/02</t>
        </r>
      </text>
    </comment>
  </commentList>
</comments>
</file>

<file path=xl/comments2.xml><?xml version="1.0" encoding="utf-8"?>
<comments xmlns="http://schemas.openxmlformats.org/spreadsheetml/2006/main">
  <authors>
    <author>Dian WU</author>
    <author>DW</author>
  </authors>
  <commentList>
    <comment ref="AD8" authorId="0" shapeId="0">
      <text>
        <r>
          <rPr>
            <b/>
            <sz val="10"/>
            <color indexed="81"/>
            <rFont val="新細明體"/>
            <family val="1"/>
            <charset val="136"/>
          </rPr>
          <t>很抱歉，市府活動無法排年假，請找人換休</t>
        </r>
      </text>
    </comment>
    <comment ref="AC10" authorId="0" shapeId="0">
      <text>
        <r>
          <rPr>
            <b/>
            <sz val="10"/>
            <color indexed="81"/>
            <rFont val="新細明體"/>
            <family val="1"/>
            <charset val="136"/>
          </rPr>
          <t>很抱歉，市府活動無法排年假，請找人換休</t>
        </r>
      </text>
    </comment>
    <comment ref="AD14" authorId="0" shapeId="0">
      <text>
        <r>
          <rPr>
            <b/>
            <sz val="10"/>
            <color indexed="81"/>
            <rFont val="新細明體"/>
            <family val="1"/>
            <charset val="136"/>
          </rPr>
          <t>很抱歉，市府活動無法排年假，請找人換休</t>
        </r>
      </text>
    </comment>
    <comment ref="AB15" authorId="1" shapeId="0">
      <text>
        <r>
          <rPr>
            <b/>
            <sz val="9"/>
            <color indexed="81"/>
            <rFont val="Tahoma"/>
            <family val="2"/>
          </rPr>
          <t>DW: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2" authorId="1" shapeId="0">
      <text>
        <r>
          <rPr>
            <b/>
            <sz val="9"/>
            <color indexed="81"/>
            <rFont val="細明體"/>
            <family val="3"/>
            <charset val="136"/>
          </rPr>
          <t>很抱歉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細明體"/>
            <family val="3"/>
            <charset val="136"/>
          </rPr>
          <t>太多人申請年假</t>
        </r>
      </text>
    </comment>
    <comment ref="AB25" authorId="1" shapeId="0">
      <text>
        <r>
          <rPr>
            <b/>
            <sz val="9"/>
            <color indexed="81"/>
            <rFont val="細明體"/>
            <family val="3"/>
            <charset val="136"/>
          </rPr>
          <t>很抱歉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細明體"/>
            <family val="3"/>
            <charset val="136"/>
          </rPr>
          <t>無法讓太多人申請年假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<sst xmlns="http://schemas.openxmlformats.org/spreadsheetml/2006/main" count="4579" uniqueCount="917">
  <si>
    <t>序號</t>
  </si>
  <si>
    <t>人力類別</t>
  </si>
  <si>
    <t>姓名</t>
  </si>
  <si>
    <t>身分別</t>
  </si>
  <si>
    <t>分組別</t>
    <phoneticPr fontId="8" type="noConversion"/>
  </si>
  <si>
    <t>特殊需求</t>
    <phoneticPr fontId="8" type="noConversion"/>
  </si>
  <si>
    <t>本月假天數</t>
  </si>
  <si>
    <t>本月晚班天數</t>
  </si>
  <si>
    <t>填寫時間及需求</t>
  </si>
  <si>
    <t>週四</t>
  </si>
  <si>
    <t>週五</t>
  </si>
  <si>
    <t>週六</t>
  </si>
  <si>
    <t>週日</t>
  </si>
  <si>
    <t>週一</t>
  </si>
  <si>
    <t>週二</t>
  </si>
  <si>
    <t>週三</t>
  </si>
  <si>
    <t>假日</t>
    <phoneticPr fontId="8" type="noConversion"/>
  </si>
  <si>
    <t>上班日</t>
  </si>
  <si>
    <t>總休假日</t>
    <phoneticPr fontId="8" type="noConversion"/>
  </si>
  <si>
    <t>AL</t>
  </si>
  <si>
    <t>OFF</t>
  </si>
  <si>
    <t>自</t>
    <phoneticPr fontId="8" type="noConversion"/>
  </si>
  <si>
    <t>DO</t>
  </si>
  <si>
    <t>事</t>
  </si>
  <si>
    <t>病</t>
  </si>
  <si>
    <t>生</t>
  </si>
  <si>
    <t>喪</t>
  </si>
  <si>
    <t>曠</t>
  </si>
  <si>
    <t>育</t>
  </si>
  <si>
    <t>產</t>
  </si>
  <si>
    <t>它</t>
  </si>
  <si>
    <t>代</t>
  </si>
  <si>
    <t>9-13</t>
  </si>
  <si>
    <t>8-12</t>
  </si>
  <si>
    <t>18-23</t>
  </si>
  <si>
    <t>總</t>
    <phoneticPr fontId="8" type="noConversion"/>
  </si>
  <si>
    <t>08-12~18-22</t>
  </si>
  <si>
    <t>16-01</t>
  </si>
  <si>
    <t>15-24</t>
  </si>
  <si>
    <t>17-24</t>
  </si>
  <si>
    <t>13-22</t>
  </si>
  <si>
    <t>09-13~19-23</t>
  </si>
  <si>
    <t>09-13~18-22</t>
  </si>
  <si>
    <t>08-12~19-23</t>
  </si>
  <si>
    <t>總晚</t>
  </si>
  <si>
    <t>12/1</t>
    <phoneticPr fontId="5" type="noConversion"/>
  </si>
  <si>
    <t>12/2</t>
  </si>
  <si>
    <t>12/3</t>
  </si>
  <si>
    <t>12/4</t>
  </si>
  <si>
    <t>12/5</t>
  </si>
  <si>
    <t>12/6</t>
  </si>
  <si>
    <t>12/7</t>
  </si>
  <si>
    <t>12/8</t>
  </si>
  <si>
    <t>12/9</t>
  </si>
  <si>
    <t>12/10</t>
  </si>
  <si>
    <t>12/11</t>
  </si>
  <si>
    <t>12/12</t>
  </si>
  <si>
    <t>12/13</t>
  </si>
  <si>
    <t>12/14</t>
  </si>
  <si>
    <t>12/15</t>
  </si>
  <si>
    <t>12/16</t>
  </si>
  <si>
    <t>12/17</t>
  </si>
  <si>
    <t>12/18</t>
  </si>
  <si>
    <t>12/19</t>
  </si>
  <si>
    <t>12/20</t>
  </si>
  <si>
    <t>12/21</t>
  </si>
  <si>
    <t>12/22</t>
  </si>
  <si>
    <t>12/23</t>
  </si>
  <si>
    <t>12/24</t>
  </si>
  <si>
    <t>12/25</t>
  </si>
  <si>
    <t>12/26</t>
  </si>
  <si>
    <t>12/27</t>
  </si>
  <si>
    <t>12/28</t>
  </si>
  <si>
    <t>12/29</t>
  </si>
  <si>
    <t>12/30</t>
  </si>
  <si>
    <t>12/31</t>
  </si>
  <si>
    <t>姓名</t>
    <phoneticPr fontId="5" type="noConversion"/>
  </si>
  <si>
    <t>陳信廷</t>
    <phoneticPr fontId="8" type="noConversion"/>
  </si>
  <si>
    <t>序號</t>
    <phoneticPr fontId="5" type="noConversion"/>
  </si>
  <si>
    <t>班段</t>
    <phoneticPr fontId="5" type="noConversion"/>
  </si>
  <si>
    <t>分組別</t>
    <phoneticPr fontId="8" type="noConversion"/>
  </si>
  <si>
    <t>履約人力</t>
  </si>
  <si>
    <t>專案主管</t>
    <phoneticPr fontId="8" type="noConversion"/>
  </si>
  <si>
    <t>員編</t>
    <phoneticPr fontId="5" type="noConversion"/>
  </si>
  <si>
    <t>合計</t>
  </si>
  <si>
    <r>
      <rPr>
        <b/>
        <sz val="12"/>
        <color theme="1"/>
        <rFont val="標楷體"/>
        <family val="4"/>
        <charset val="136"/>
      </rPr>
      <t>日期</t>
    </r>
    <phoneticPr fontId="5" type="noConversion"/>
  </si>
  <si>
    <t>星期</t>
    <phoneticPr fontId="5" type="noConversion"/>
  </si>
  <si>
    <t>例假日</t>
    <phoneticPr fontId="5" type="noConversion"/>
  </si>
  <si>
    <t>休假</t>
    <phoneticPr fontId="5" type="noConversion"/>
  </si>
  <si>
    <t>預排休假-特休</t>
    <phoneticPr fontId="5" type="noConversion"/>
  </si>
  <si>
    <t>預排休假-抵休</t>
    <phoneticPr fontId="5" type="noConversion"/>
  </si>
  <si>
    <t>預排休假-事假</t>
    <phoneticPr fontId="5" type="noConversion"/>
  </si>
  <si>
    <t>預排休假-病假</t>
    <phoneticPr fontId="5" type="noConversion"/>
  </si>
  <si>
    <t>預排休假-產假</t>
    <phoneticPr fontId="5" type="noConversion"/>
  </si>
  <si>
    <t>預排休假-其他</t>
    <phoneticPr fontId="5" type="noConversion"/>
  </si>
  <si>
    <t>預排休假-公假</t>
    <phoneticPr fontId="5" type="noConversion"/>
  </si>
  <si>
    <t>A0000</t>
  </si>
  <si>
    <t>A0000</t>
    <phoneticPr fontId="5" type="noConversion"/>
  </si>
  <si>
    <t>A0030</t>
  </si>
  <si>
    <t>A0030</t>
    <phoneticPr fontId="5" type="noConversion"/>
  </si>
  <si>
    <t>A1000</t>
  </si>
  <si>
    <t>A1000</t>
    <phoneticPr fontId="5" type="noConversion"/>
  </si>
  <si>
    <t>A</t>
    <phoneticPr fontId="5" type="noConversion"/>
  </si>
  <si>
    <t>A0100</t>
  </si>
  <si>
    <t>A0100</t>
    <phoneticPr fontId="5" type="noConversion"/>
  </si>
  <si>
    <t>A0130</t>
  </si>
  <si>
    <t>A0130</t>
    <phoneticPr fontId="5" type="noConversion"/>
  </si>
  <si>
    <t>A0200</t>
  </si>
  <si>
    <t>A0200</t>
    <phoneticPr fontId="5" type="noConversion"/>
  </si>
  <si>
    <t>A0230</t>
  </si>
  <si>
    <t>A0230</t>
    <phoneticPr fontId="5" type="noConversion"/>
  </si>
  <si>
    <t>A0300</t>
  </si>
  <si>
    <t>A0300</t>
    <phoneticPr fontId="5" type="noConversion"/>
  </si>
  <si>
    <t>A0330</t>
  </si>
  <si>
    <t>A0330</t>
    <phoneticPr fontId="5" type="noConversion"/>
  </si>
  <si>
    <t>A0400</t>
  </si>
  <si>
    <t>A0400</t>
    <phoneticPr fontId="5" type="noConversion"/>
  </si>
  <si>
    <t>A0430</t>
  </si>
  <si>
    <t>A0430</t>
    <phoneticPr fontId="5" type="noConversion"/>
  </si>
  <si>
    <t>A0500</t>
  </si>
  <si>
    <t>A0500</t>
    <phoneticPr fontId="5" type="noConversion"/>
  </si>
  <si>
    <t>A0530</t>
  </si>
  <si>
    <t>A0530</t>
    <phoneticPr fontId="5" type="noConversion"/>
  </si>
  <si>
    <t>A0600</t>
  </si>
  <si>
    <t>A0600</t>
    <phoneticPr fontId="5" type="noConversion"/>
  </si>
  <si>
    <t>A0630</t>
  </si>
  <si>
    <t>A0630</t>
    <phoneticPr fontId="5" type="noConversion"/>
  </si>
  <si>
    <t>A0700</t>
  </si>
  <si>
    <t>A0700</t>
    <phoneticPr fontId="5" type="noConversion"/>
  </si>
  <si>
    <t>A0730</t>
  </si>
  <si>
    <t>A0730</t>
    <phoneticPr fontId="5" type="noConversion"/>
  </si>
  <si>
    <t>A0800</t>
  </si>
  <si>
    <t>A0800</t>
    <phoneticPr fontId="5" type="noConversion"/>
  </si>
  <si>
    <t>A0830</t>
  </si>
  <si>
    <t>A0830</t>
    <phoneticPr fontId="5" type="noConversion"/>
  </si>
  <si>
    <t>A0900</t>
  </si>
  <si>
    <t>A0900</t>
    <phoneticPr fontId="5" type="noConversion"/>
  </si>
  <si>
    <t>A0930</t>
  </si>
  <si>
    <t>A0930</t>
    <phoneticPr fontId="5" type="noConversion"/>
  </si>
  <si>
    <t>A1030</t>
  </si>
  <si>
    <t>A1030</t>
    <phoneticPr fontId="5" type="noConversion"/>
  </si>
  <si>
    <t>A1100</t>
  </si>
  <si>
    <t>A1100</t>
    <phoneticPr fontId="5" type="noConversion"/>
  </si>
  <si>
    <t>A1130</t>
  </si>
  <si>
    <t>A1130</t>
    <phoneticPr fontId="5" type="noConversion"/>
  </si>
  <si>
    <t>A1200</t>
  </si>
  <si>
    <t>A1200</t>
    <phoneticPr fontId="5" type="noConversion"/>
  </si>
  <si>
    <t>A1230</t>
  </si>
  <si>
    <t>A1230</t>
    <phoneticPr fontId="5" type="noConversion"/>
  </si>
  <si>
    <t>A1300</t>
  </si>
  <si>
    <t>A1300</t>
    <phoneticPr fontId="5" type="noConversion"/>
  </si>
  <si>
    <t>A1330</t>
  </si>
  <si>
    <t>A1330</t>
    <phoneticPr fontId="5" type="noConversion"/>
  </si>
  <si>
    <t>A1400</t>
  </si>
  <si>
    <t>A1400</t>
    <phoneticPr fontId="5" type="noConversion"/>
  </si>
  <si>
    <t>A1430</t>
  </si>
  <si>
    <t>A1430</t>
    <phoneticPr fontId="5" type="noConversion"/>
  </si>
  <si>
    <t>A1500</t>
  </si>
  <si>
    <t>A1500</t>
    <phoneticPr fontId="5" type="noConversion"/>
  </si>
  <si>
    <t>A1530</t>
  </si>
  <si>
    <t>A1530</t>
    <phoneticPr fontId="5" type="noConversion"/>
  </si>
  <si>
    <t>A1600</t>
  </si>
  <si>
    <t>A1600</t>
    <phoneticPr fontId="5" type="noConversion"/>
  </si>
  <si>
    <t>A1630</t>
  </si>
  <si>
    <t>A1630</t>
    <phoneticPr fontId="5" type="noConversion"/>
  </si>
  <si>
    <t>A1700</t>
  </si>
  <si>
    <t>A1700</t>
    <phoneticPr fontId="5" type="noConversion"/>
  </si>
  <si>
    <t>A1730</t>
  </si>
  <si>
    <t>A1730</t>
    <phoneticPr fontId="5" type="noConversion"/>
  </si>
  <si>
    <t>A1800</t>
  </si>
  <si>
    <t>A1800</t>
    <phoneticPr fontId="5" type="noConversion"/>
  </si>
  <si>
    <t>A1830</t>
  </si>
  <si>
    <t>A1830</t>
    <phoneticPr fontId="5" type="noConversion"/>
  </si>
  <si>
    <t>A1900</t>
  </si>
  <si>
    <t>A1900</t>
    <phoneticPr fontId="5" type="noConversion"/>
  </si>
  <si>
    <t>A1930</t>
  </si>
  <si>
    <t>A1930</t>
    <phoneticPr fontId="5" type="noConversion"/>
  </si>
  <si>
    <t>A2000</t>
  </si>
  <si>
    <t>A2000</t>
    <phoneticPr fontId="5" type="noConversion"/>
  </si>
  <si>
    <t>A2030</t>
  </si>
  <si>
    <t>A2030</t>
    <phoneticPr fontId="5" type="noConversion"/>
  </si>
  <si>
    <t>A2100</t>
  </si>
  <si>
    <t>A2100</t>
    <phoneticPr fontId="5" type="noConversion"/>
  </si>
  <si>
    <t>A2130</t>
  </si>
  <si>
    <t>A2130</t>
    <phoneticPr fontId="5" type="noConversion"/>
  </si>
  <si>
    <t>A2200</t>
  </si>
  <si>
    <t>A2200</t>
    <phoneticPr fontId="5" type="noConversion"/>
  </si>
  <si>
    <t>A2230</t>
  </si>
  <si>
    <t>A2230</t>
    <phoneticPr fontId="5" type="noConversion"/>
  </si>
  <si>
    <t>A2300</t>
  </si>
  <si>
    <t>A2300</t>
    <phoneticPr fontId="5" type="noConversion"/>
  </si>
  <si>
    <t>A2330</t>
  </si>
  <si>
    <t>A2330</t>
    <phoneticPr fontId="5" type="noConversion"/>
  </si>
  <si>
    <t>0000-0900</t>
    <phoneticPr fontId="5" type="noConversion"/>
  </si>
  <si>
    <t>0030-0930</t>
    <phoneticPr fontId="5" type="noConversion"/>
  </si>
  <si>
    <t>0100-1000</t>
    <phoneticPr fontId="5" type="noConversion"/>
  </si>
  <si>
    <t>0130-1030</t>
    <phoneticPr fontId="5" type="noConversion"/>
  </si>
  <si>
    <t>0200-1100</t>
    <phoneticPr fontId="5" type="noConversion"/>
  </si>
  <si>
    <t>0230-1130</t>
    <phoneticPr fontId="5" type="noConversion"/>
  </si>
  <si>
    <t>0300-1200</t>
    <phoneticPr fontId="5" type="noConversion"/>
  </si>
  <si>
    <t>0330-1230</t>
    <phoneticPr fontId="5" type="noConversion"/>
  </si>
  <si>
    <t>0400-1300</t>
    <phoneticPr fontId="5" type="noConversion"/>
  </si>
  <si>
    <t>0430-1330</t>
    <phoneticPr fontId="5" type="noConversion"/>
  </si>
  <si>
    <t>0500-1400</t>
    <phoneticPr fontId="5" type="noConversion"/>
  </si>
  <si>
    <t>0530-1430</t>
    <phoneticPr fontId="5" type="noConversion"/>
  </si>
  <si>
    <t>0600-1500</t>
    <phoneticPr fontId="5" type="noConversion"/>
  </si>
  <si>
    <t>0630-1530</t>
    <phoneticPr fontId="5" type="noConversion"/>
  </si>
  <si>
    <t>0700-1600</t>
    <phoneticPr fontId="5" type="noConversion"/>
  </si>
  <si>
    <t>0800-1700</t>
    <phoneticPr fontId="5" type="noConversion"/>
  </si>
  <si>
    <t>0730-1630</t>
    <phoneticPr fontId="5" type="noConversion"/>
  </si>
  <si>
    <t>0830-1730</t>
    <phoneticPr fontId="5" type="noConversion"/>
  </si>
  <si>
    <t>0900-1800</t>
    <phoneticPr fontId="5" type="noConversion"/>
  </si>
  <si>
    <t>0930-1830</t>
    <phoneticPr fontId="5" type="noConversion"/>
  </si>
  <si>
    <t>1000-1900</t>
    <phoneticPr fontId="5" type="noConversion"/>
  </si>
  <si>
    <t>1030-1930</t>
    <phoneticPr fontId="5" type="noConversion"/>
  </si>
  <si>
    <t>1100-2000</t>
    <phoneticPr fontId="5" type="noConversion"/>
  </si>
  <si>
    <t>1130-2030</t>
    <phoneticPr fontId="5" type="noConversion"/>
  </si>
  <si>
    <t>1200-2100</t>
    <phoneticPr fontId="5" type="noConversion"/>
  </si>
  <si>
    <t>1230-2130</t>
    <phoneticPr fontId="5" type="noConversion"/>
  </si>
  <si>
    <t>1300-2200</t>
    <phoneticPr fontId="5" type="noConversion"/>
  </si>
  <si>
    <t>1330-2230</t>
    <phoneticPr fontId="5" type="noConversion"/>
  </si>
  <si>
    <t>1400-2300</t>
    <phoneticPr fontId="5" type="noConversion"/>
  </si>
  <si>
    <t>1430-2330</t>
    <phoneticPr fontId="5" type="noConversion"/>
  </si>
  <si>
    <t>1500-2400</t>
    <phoneticPr fontId="5" type="noConversion"/>
  </si>
  <si>
    <t>1530-0030</t>
    <phoneticPr fontId="5" type="noConversion"/>
  </si>
  <si>
    <t>1600-0100</t>
    <phoneticPr fontId="5" type="noConversion"/>
  </si>
  <si>
    <t>1630-0130</t>
    <phoneticPr fontId="5" type="noConversion"/>
  </si>
  <si>
    <t>1700-0200</t>
    <phoneticPr fontId="5" type="noConversion"/>
  </si>
  <si>
    <t>1730-0230</t>
    <phoneticPr fontId="5" type="noConversion"/>
  </si>
  <si>
    <t>1800-0300</t>
    <phoneticPr fontId="5" type="noConversion"/>
  </si>
  <si>
    <t>1830-0330</t>
    <phoneticPr fontId="5" type="noConversion"/>
  </si>
  <si>
    <t>1900-0400</t>
    <phoneticPr fontId="5" type="noConversion"/>
  </si>
  <si>
    <t>1930-0430</t>
    <phoneticPr fontId="5" type="noConversion"/>
  </si>
  <si>
    <t>2000-0500</t>
    <phoneticPr fontId="5" type="noConversion"/>
  </si>
  <si>
    <t>2030-0530</t>
    <phoneticPr fontId="5" type="noConversion"/>
  </si>
  <si>
    <t>2100-0600</t>
    <phoneticPr fontId="5" type="noConversion"/>
  </si>
  <si>
    <t>2130-0630</t>
    <phoneticPr fontId="5" type="noConversion"/>
  </si>
  <si>
    <t>2200-0700</t>
    <phoneticPr fontId="5" type="noConversion"/>
  </si>
  <si>
    <t>2230-0730</t>
    <phoneticPr fontId="5" type="noConversion"/>
  </si>
  <si>
    <t>2300-0800</t>
    <phoneticPr fontId="5" type="noConversion"/>
  </si>
  <si>
    <t>2330-0830</t>
    <phoneticPr fontId="5" type="noConversion"/>
  </si>
  <si>
    <t>時段定義</t>
    <phoneticPr fontId="5" type="noConversion"/>
  </si>
  <si>
    <t>預排休假-無薪假</t>
    <phoneticPr fontId="5" type="noConversion"/>
  </si>
  <si>
    <t>例休</t>
    <phoneticPr fontId="5" type="noConversion"/>
  </si>
  <si>
    <t>OFF10</t>
  </si>
  <si>
    <t>OFF01</t>
  </si>
  <si>
    <t>OFF01</t>
    <phoneticPr fontId="5" type="noConversion"/>
  </si>
  <si>
    <t>OFF02</t>
  </si>
  <si>
    <t>OFF02</t>
    <phoneticPr fontId="5" type="noConversion"/>
  </si>
  <si>
    <t>OFF03</t>
  </si>
  <si>
    <t>OFF03</t>
    <phoneticPr fontId="5" type="noConversion"/>
  </si>
  <si>
    <t>OFF04</t>
  </si>
  <si>
    <t>OFF04</t>
    <phoneticPr fontId="5" type="noConversion"/>
  </si>
  <si>
    <t>OFF05</t>
  </si>
  <si>
    <t>OFF05</t>
    <phoneticPr fontId="5" type="noConversion"/>
  </si>
  <si>
    <t>OFF06</t>
  </si>
  <si>
    <t>OFF06</t>
    <phoneticPr fontId="5" type="noConversion"/>
  </si>
  <si>
    <t>OFF07</t>
  </si>
  <si>
    <t>OFF07</t>
    <phoneticPr fontId="5" type="noConversion"/>
  </si>
  <si>
    <t>OFF08</t>
  </si>
  <si>
    <t>OFF08</t>
    <phoneticPr fontId="5" type="noConversion"/>
  </si>
  <si>
    <t>OFF09</t>
  </si>
  <si>
    <t>OFF09</t>
    <phoneticPr fontId="5" type="noConversion"/>
  </si>
  <si>
    <t>休假人數限制</t>
    <phoneticPr fontId="8" type="noConversion"/>
  </si>
  <si>
    <t>早</t>
    <phoneticPr fontId="8" type="noConversion"/>
  </si>
  <si>
    <t xml:space="preserve">履約可排休人數 </t>
    <phoneticPr fontId="8" type="noConversion"/>
  </si>
  <si>
    <t>督導</t>
    <phoneticPr fontId="8" type="noConversion"/>
  </si>
  <si>
    <t>履約已排休人數</t>
    <phoneticPr fontId="8" type="noConversion"/>
  </si>
  <si>
    <t>OFF</t>
    <phoneticPr fontId="8" type="noConversion"/>
  </si>
  <si>
    <t>值機總人數</t>
    <phoneticPr fontId="8" type="noConversion"/>
  </si>
  <si>
    <t>備源已排休人數</t>
    <phoneticPr fontId="8" type="noConversion"/>
  </si>
  <si>
    <t>值機code號</t>
    <phoneticPr fontId="8" type="noConversion"/>
  </si>
  <si>
    <t>8天</t>
    <phoneticPr fontId="8" type="noConversion"/>
  </si>
  <si>
    <t>8月連班天數</t>
    <phoneticPr fontId="8" type="noConversion"/>
  </si>
  <si>
    <t>8/31班段</t>
    <phoneticPr fontId="8" type="noConversion"/>
  </si>
  <si>
    <t>履約人力</t>
    <phoneticPr fontId="8" type="noConversion"/>
  </si>
  <si>
    <t>1</t>
    <phoneticPr fontId="8" type="noConversion"/>
  </si>
  <si>
    <t>9-18</t>
  </si>
  <si>
    <t>9-18</t>
    <phoneticPr fontId="8" type="noConversion"/>
  </si>
  <si>
    <t>8-17</t>
    <phoneticPr fontId="8" type="noConversion"/>
  </si>
  <si>
    <t>15-24</t>
    <phoneticPr fontId="8" type="noConversion"/>
  </si>
  <si>
    <t>17-02</t>
    <phoneticPr fontId="8" type="noConversion"/>
  </si>
  <si>
    <t>林文宏</t>
    <phoneticPr fontId="8" type="noConversion"/>
  </si>
  <si>
    <t>8-17</t>
  </si>
  <si>
    <t>DO</t>
    <phoneticPr fontId="8" type="noConversion"/>
  </si>
  <si>
    <t>12-21</t>
  </si>
  <si>
    <t>林文宏</t>
  </si>
  <si>
    <t>黃貝怡</t>
    <phoneticPr fontId="8" type="noConversion"/>
  </si>
  <si>
    <t>23-08</t>
  </si>
  <si>
    <t>17-02</t>
  </si>
  <si>
    <t>23-08</t>
    <phoneticPr fontId="8" type="noConversion"/>
  </si>
  <si>
    <t>黃貝怡</t>
  </si>
  <si>
    <t>王愉萱</t>
    <phoneticPr fontId="8" type="noConversion"/>
  </si>
  <si>
    <t>徐培芬</t>
    <phoneticPr fontId="8" type="noConversion"/>
  </si>
  <si>
    <r>
      <t>1</t>
    </r>
    <r>
      <rPr>
        <sz val="12"/>
        <color theme="1"/>
        <rFont val="標楷體"/>
        <family val="2"/>
        <charset val="136"/>
      </rPr>
      <t>7</t>
    </r>
    <r>
      <rPr>
        <sz val="12"/>
        <color theme="1"/>
        <rFont val="標楷體"/>
        <family val="2"/>
        <charset val="136"/>
      </rPr>
      <t>-</t>
    </r>
    <r>
      <rPr>
        <sz val="12"/>
        <color theme="1"/>
        <rFont val="標楷體"/>
        <family val="2"/>
        <charset val="136"/>
      </rPr>
      <t>02</t>
    </r>
    <phoneticPr fontId="8" type="noConversion"/>
  </si>
  <si>
    <t>徐培芬</t>
  </si>
  <si>
    <t>方鈞謙</t>
    <phoneticPr fontId="8" type="noConversion"/>
  </si>
  <si>
    <t>休</t>
    <phoneticPr fontId="8" type="noConversion"/>
  </si>
  <si>
    <t>高偉哲</t>
    <phoneticPr fontId="8" type="noConversion"/>
  </si>
  <si>
    <t>資深</t>
    <phoneticPr fontId="8" type="noConversion"/>
  </si>
  <si>
    <t>7-16</t>
    <phoneticPr fontId="8" type="noConversion"/>
  </si>
  <si>
    <t>13-22</t>
    <phoneticPr fontId="8" type="noConversion"/>
  </si>
  <si>
    <r>
      <rPr>
        <sz val="12"/>
        <color theme="1"/>
        <rFont val="標楷體"/>
        <family val="2"/>
        <charset val="136"/>
      </rPr>
      <t>8</t>
    </r>
    <r>
      <rPr>
        <sz val="12"/>
        <color theme="1"/>
        <rFont val="標楷體"/>
        <family val="2"/>
        <charset val="136"/>
      </rPr>
      <t>-1</t>
    </r>
    <r>
      <rPr>
        <sz val="12"/>
        <color theme="1"/>
        <rFont val="標楷體"/>
        <family val="2"/>
        <charset val="136"/>
      </rPr>
      <t>7</t>
    </r>
    <phoneticPr fontId="8" type="noConversion"/>
  </si>
  <si>
    <r>
      <rPr>
        <sz val="12"/>
        <color theme="1"/>
        <rFont val="標楷體"/>
        <family val="2"/>
        <charset val="136"/>
      </rPr>
      <t>7</t>
    </r>
    <r>
      <rPr>
        <sz val="12"/>
        <color theme="1"/>
        <rFont val="標楷體"/>
        <family val="2"/>
        <charset val="136"/>
      </rPr>
      <t>-16</t>
    </r>
    <phoneticPr fontId="8" type="noConversion"/>
  </si>
  <si>
    <r>
      <t>1</t>
    </r>
    <r>
      <rPr>
        <sz val="12"/>
        <color theme="1"/>
        <rFont val="標楷體"/>
        <family val="2"/>
        <charset val="136"/>
      </rPr>
      <t>5</t>
    </r>
    <r>
      <rPr>
        <sz val="12"/>
        <color theme="1"/>
        <rFont val="標楷體"/>
        <family val="2"/>
        <charset val="136"/>
      </rPr>
      <t>-2</t>
    </r>
    <r>
      <rPr>
        <sz val="12"/>
        <color theme="1"/>
        <rFont val="標楷體"/>
        <family val="2"/>
        <charset val="136"/>
      </rPr>
      <t>4</t>
    </r>
    <phoneticPr fontId="8" type="noConversion"/>
  </si>
  <si>
    <r>
      <t>D</t>
    </r>
    <r>
      <rPr>
        <sz val="12"/>
        <color theme="1"/>
        <rFont val="標楷體"/>
        <family val="2"/>
        <charset val="136"/>
      </rPr>
      <t>O</t>
    </r>
    <phoneticPr fontId="8" type="noConversion"/>
  </si>
  <si>
    <t>事</t>
    <phoneticPr fontId="8" type="noConversion"/>
  </si>
  <si>
    <t>李孟蓁</t>
    <phoneticPr fontId="8" type="noConversion"/>
  </si>
  <si>
    <t>訓練交接
專案主管</t>
    <phoneticPr fontId="8" type="noConversion"/>
  </si>
  <si>
    <t>魏意如</t>
    <phoneticPr fontId="8" type="noConversion"/>
  </si>
  <si>
    <t>14-23</t>
    <phoneticPr fontId="8" type="noConversion"/>
  </si>
  <si>
    <t>蘇碧雅</t>
    <phoneticPr fontId="8" type="noConversion"/>
  </si>
  <si>
    <t>自</t>
  </si>
  <si>
    <r>
      <rPr>
        <sz val="12"/>
        <color theme="1"/>
        <rFont val="標楷體"/>
        <family val="2"/>
        <charset val="136"/>
      </rPr>
      <t>9-18</t>
    </r>
    <phoneticPr fontId="8" type="noConversion"/>
  </si>
  <si>
    <t>廖珮琄</t>
    <phoneticPr fontId="8" type="noConversion"/>
  </si>
  <si>
    <t>邱思旻</t>
    <phoneticPr fontId="8" type="noConversion"/>
  </si>
  <si>
    <t>劉嬿妮</t>
    <phoneticPr fontId="8" type="noConversion"/>
  </si>
  <si>
    <t>陳育翰</t>
    <phoneticPr fontId="8" type="noConversion"/>
  </si>
  <si>
    <t>身</t>
    <phoneticPr fontId="8" type="noConversion"/>
  </si>
  <si>
    <t>周盈伶</t>
    <phoneticPr fontId="8" type="noConversion"/>
  </si>
  <si>
    <r>
      <t>O</t>
    </r>
    <r>
      <rPr>
        <sz val="12"/>
        <color theme="1"/>
        <rFont val="標楷體"/>
        <family val="2"/>
        <charset val="136"/>
      </rPr>
      <t>FF</t>
    </r>
    <phoneticPr fontId="8" type="noConversion"/>
  </si>
  <si>
    <r>
      <rPr>
        <sz val="12"/>
        <color theme="1"/>
        <rFont val="標楷體"/>
        <family val="2"/>
        <charset val="136"/>
      </rPr>
      <t>7-16</t>
    </r>
    <phoneticPr fontId="8" type="noConversion"/>
  </si>
  <si>
    <t>李沛宜</t>
    <phoneticPr fontId="8" type="noConversion"/>
  </si>
  <si>
    <t>資深(講師)</t>
    <phoneticPr fontId="8" type="noConversion"/>
  </si>
  <si>
    <t>林廷昱</t>
    <phoneticPr fontId="8" type="noConversion"/>
  </si>
  <si>
    <t>張菁芬</t>
    <phoneticPr fontId="8" type="noConversion"/>
  </si>
  <si>
    <t>英語</t>
    <phoneticPr fontId="8" type="noConversion"/>
  </si>
  <si>
    <t>7-16</t>
  </si>
  <si>
    <t>林瑋婷</t>
    <phoneticPr fontId="8" type="noConversion"/>
  </si>
  <si>
    <t>產</t>
    <phoneticPr fontId="8" type="noConversion"/>
  </si>
  <si>
    <t>陳雅亭</t>
    <phoneticPr fontId="8" type="noConversion"/>
  </si>
  <si>
    <t>8.5-17.5</t>
  </si>
  <si>
    <t>陳力綺</t>
    <phoneticPr fontId="8" type="noConversion"/>
  </si>
  <si>
    <t>客語</t>
    <phoneticPr fontId="8" type="noConversion"/>
  </si>
  <si>
    <t>5</t>
    <phoneticPr fontId="8" type="noConversion"/>
  </si>
  <si>
    <t>10-19</t>
    <phoneticPr fontId="8" type="noConversion"/>
  </si>
  <si>
    <t>林家華</t>
    <phoneticPr fontId="8" type="noConversion"/>
  </si>
  <si>
    <t>日語</t>
    <phoneticPr fontId="8" type="noConversion"/>
  </si>
  <si>
    <t>孕</t>
    <phoneticPr fontId="8" type="noConversion"/>
  </si>
  <si>
    <t>病</t>
    <phoneticPr fontId="8" type="noConversion"/>
  </si>
  <si>
    <t>葉宇倫</t>
    <phoneticPr fontId="8" type="noConversion"/>
  </si>
  <si>
    <t>手語</t>
    <phoneticPr fontId="8" type="noConversion"/>
  </si>
  <si>
    <t>育</t>
    <phoneticPr fontId="8" type="noConversion"/>
  </si>
  <si>
    <t>8.5-17.5</t>
    <phoneticPr fontId="8" type="noConversion"/>
  </si>
  <si>
    <t>溫政霖</t>
    <phoneticPr fontId="8" type="noConversion"/>
  </si>
  <si>
    <t>AL</t>
    <phoneticPr fontId="8" type="noConversion"/>
  </si>
  <si>
    <t>吳峻豪</t>
    <phoneticPr fontId="8" type="noConversion"/>
  </si>
  <si>
    <t>2</t>
    <phoneticPr fontId="8" type="noConversion"/>
  </si>
  <si>
    <t>李榮志</t>
    <phoneticPr fontId="8" type="noConversion"/>
  </si>
  <si>
    <t>視</t>
    <phoneticPr fontId="8" type="noConversion"/>
  </si>
  <si>
    <t>10-19</t>
  </si>
  <si>
    <t>林天寶</t>
    <phoneticPr fontId="8" type="noConversion"/>
  </si>
  <si>
    <t>余欣珮</t>
    <phoneticPr fontId="8" type="noConversion"/>
  </si>
  <si>
    <t>林佩儀</t>
    <phoneticPr fontId="8" type="noConversion"/>
  </si>
  <si>
    <t>考試</t>
    <phoneticPr fontId="8" type="noConversion"/>
  </si>
  <si>
    <t>林心沛</t>
    <phoneticPr fontId="8" type="noConversion"/>
  </si>
  <si>
    <t>黃程宥</t>
    <phoneticPr fontId="8" type="noConversion"/>
  </si>
  <si>
    <t>榮詠晴</t>
    <phoneticPr fontId="8" type="noConversion"/>
  </si>
  <si>
    <t>林雅婷</t>
    <phoneticPr fontId="8" type="noConversion"/>
  </si>
  <si>
    <t>12-21</t>
    <phoneticPr fontId="8" type="noConversion"/>
  </si>
  <si>
    <t>顧儒瑩</t>
    <phoneticPr fontId="8" type="noConversion"/>
  </si>
  <si>
    <t>蘇霈珊</t>
    <phoneticPr fontId="8" type="noConversion"/>
  </si>
  <si>
    <t>韓學汶</t>
    <phoneticPr fontId="8" type="noConversion"/>
  </si>
  <si>
    <t>早班8-17(不要上7點)。晚班13-22集中月初勿超過連3 休假要連休</t>
    <phoneticPr fontId="8" type="noConversion"/>
  </si>
  <si>
    <t>孫佳筠</t>
    <phoneticPr fontId="8" type="noConversion"/>
  </si>
  <si>
    <t>張美玉</t>
    <phoneticPr fontId="8" type="noConversion"/>
  </si>
  <si>
    <t>王育廷</t>
    <phoneticPr fontId="8" type="noConversion"/>
  </si>
  <si>
    <t>8-13</t>
    <phoneticPr fontId="8" type="noConversion"/>
  </si>
  <si>
    <t>鍾榮興</t>
    <phoneticPr fontId="8" type="noConversion"/>
  </si>
  <si>
    <t>林郁芯</t>
    <phoneticPr fontId="8" type="noConversion"/>
  </si>
  <si>
    <t>8-13</t>
  </si>
  <si>
    <r>
      <t>1</t>
    </r>
    <r>
      <rPr>
        <sz val="12"/>
        <color theme="1"/>
        <rFont val="標楷體"/>
        <family val="2"/>
        <charset val="136"/>
      </rPr>
      <t>4-23</t>
    </r>
    <phoneticPr fontId="8" type="noConversion"/>
  </si>
  <si>
    <t>14-23</t>
  </si>
  <si>
    <t>11-20</t>
    <phoneticPr fontId="8" type="noConversion"/>
  </si>
  <si>
    <t>王穎慶</t>
    <phoneticPr fontId="8" type="noConversion"/>
  </si>
  <si>
    <t>11-20</t>
  </si>
  <si>
    <t>蕭佳宜</t>
    <phoneticPr fontId="8" type="noConversion"/>
  </si>
  <si>
    <t>陳姿羽</t>
    <phoneticPr fontId="8" type="noConversion"/>
  </si>
  <si>
    <t>陳筱依</t>
    <phoneticPr fontId="8" type="noConversion"/>
  </si>
  <si>
    <t>8</t>
    <phoneticPr fontId="8" type="noConversion"/>
  </si>
  <si>
    <t>13-18</t>
    <phoneticPr fontId="8" type="noConversion"/>
  </si>
  <si>
    <t>易雅蕾</t>
    <phoneticPr fontId="8" type="noConversion"/>
  </si>
  <si>
    <t>20-24</t>
    <phoneticPr fontId="8" type="noConversion"/>
  </si>
  <si>
    <t>18-22</t>
    <phoneticPr fontId="8" type="noConversion"/>
  </si>
  <si>
    <t>18-23</t>
    <phoneticPr fontId="8" type="noConversion"/>
  </si>
  <si>
    <t>陳昭融</t>
    <phoneticPr fontId="8" type="noConversion"/>
  </si>
  <si>
    <t>羅瑋</t>
    <phoneticPr fontId="8" type="noConversion"/>
  </si>
  <si>
    <t>羅玲</t>
    <phoneticPr fontId="8" type="noConversion"/>
  </si>
  <si>
    <t>20-24</t>
  </si>
  <si>
    <t>特</t>
  </si>
  <si>
    <t>何欣諭</t>
    <phoneticPr fontId="8" type="noConversion"/>
  </si>
  <si>
    <t>李樂</t>
    <phoneticPr fontId="8" type="noConversion"/>
  </si>
  <si>
    <t>離職</t>
    <phoneticPr fontId="8" type="noConversion"/>
  </si>
  <si>
    <t>李名媗</t>
    <phoneticPr fontId="8" type="noConversion"/>
  </si>
  <si>
    <t>7</t>
    <phoneticPr fontId="8" type="noConversion"/>
  </si>
  <si>
    <t>余俊賢</t>
    <phoneticPr fontId="8" type="noConversion"/>
  </si>
  <si>
    <t>大夜(資深)</t>
    <phoneticPr fontId="8" type="noConversion"/>
  </si>
  <si>
    <t>盧蔚慈</t>
    <phoneticPr fontId="8" type="noConversion"/>
  </si>
  <si>
    <t>李冬蕾</t>
    <phoneticPr fontId="8" type="noConversion"/>
  </si>
  <si>
    <t>大夜(英文)</t>
    <phoneticPr fontId="8" type="noConversion"/>
  </si>
  <si>
    <t>劉曉吟</t>
    <phoneticPr fontId="8" type="noConversion"/>
  </si>
  <si>
    <t>大夜</t>
    <phoneticPr fontId="8" type="noConversion"/>
  </si>
  <si>
    <t>22-07</t>
    <phoneticPr fontId="8" type="noConversion"/>
  </si>
  <si>
    <t>吳浩平</t>
    <phoneticPr fontId="8" type="noConversion"/>
  </si>
  <si>
    <t>邱靖恩</t>
    <phoneticPr fontId="8" type="noConversion"/>
  </si>
  <si>
    <t>林巧霜</t>
    <phoneticPr fontId="8" type="noConversion"/>
  </si>
  <si>
    <t>新人</t>
    <phoneticPr fontId="8" type="noConversion"/>
  </si>
  <si>
    <t>吳卓憶</t>
    <phoneticPr fontId="8" type="noConversion"/>
  </si>
  <si>
    <t>9</t>
    <phoneticPr fontId="8" type="noConversion"/>
  </si>
  <si>
    <t>史惠慈</t>
    <phoneticPr fontId="8" type="noConversion"/>
  </si>
  <si>
    <t>李昱萬</t>
    <phoneticPr fontId="8" type="noConversion"/>
  </si>
  <si>
    <t>備援人力</t>
  </si>
  <si>
    <t>林彥伶</t>
    <phoneticPr fontId="8" type="noConversion"/>
  </si>
  <si>
    <t>留停</t>
    <phoneticPr fontId="8" type="noConversion"/>
  </si>
  <si>
    <t>9-13</t>
    <phoneticPr fontId="8" type="noConversion"/>
  </si>
  <si>
    <t>廖彩芯</t>
    <phoneticPr fontId="8" type="noConversion"/>
  </si>
  <si>
    <t>資深</t>
  </si>
  <si>
    <t>連凌毓</t>
    <phoneticPr fontId="8" type="noConversion"/>
  </si>
  <si>
    <t>丁郁濨</t>
  </si>
  <si>
    <t>19-23</t>
    <phoneticPr fontId="8" type="noConversion"/>
  </si>
  <si>
    <t>19-24</t>
    <phoneticPr fontId="8" type="noConversion"/>
  </si>
  <si>
    <t>---</t>
  </si>
  <si>
    <t>9-17</t>
    <phoneticPr fontId="8" type="noConversion"/>
  </si>
  <si>
    <t>8.5-12.5</t>
    <phoneticPr fontId="8" type="noConversion"/>
  </si>
  <si>
    <t>洪文惠</t>
  </si>
  <si>
    <t>18-24</t>
    <phoneticPr fontId="8" type="noConversion"/>
  </si>
  <si>
    <t>8-12</t>
    <phoneticPr fontId="8" type="noConversion"/>
  </si>
  <si>
    <t>江世傑</t>
  </si>
  <si>
    <t>共用1</t>
    <phoneticPr fontId="8" type="noConversion"/>
  </si>
  <si>
    <t>高志文</t>
  </si>
  <si>
    <t>林思誠</t>
  </si>
  <si>
    <t>共用2</t>
    <phoneticPr fontId="8" type="noConversion"/>
  </si>
  <si>
    <t>林怡婷</t>
    <phoneticPr fontId="8" type="noConversion"/>
  </si>
  <si>
    <t>10-15</t>
    <phoneticPr fontId="8" type="noConversion"/>
  </si>
  <si>
    <t>林婉鈴</t>
  </si>
  <si>
    <t>共用3</t>
    <phoneticPr fontId="8" type="noConversion"/>
  </si>
  <si>
    <t>胡乃云</t>
  </si>
  <si>
    <t>共用4</t>
    <phoneticPr fontId="8" type="noConversion"/>
  </si>
  <si>
    <t>楊佳靜</t>
    <phoneticPr fontId="8" type="noConversion"/>
  </si>
  <si>
    <t>共用4.假日</t>
    <phoneticPr fontId="8" type="noConversion"/>
  </si>
  <si>
    <t>黃婕瑄</t>
    <phoneticPr fontId="8" type="noConversion"/>
  </si>
  <si>
    <t>共用5.假日</t>
    <phoneticPr fontId="8" type="noConversion"/>
  </si>
  <si>
    <t>劉美樺</t>
    <phoneticPr fontId="8" type="noConversion"/>
  </si>
  <si>
    <t>共用5</t>
    <phoneticPr fontId="8" type="noConversion"/>
  </si>
  <si>
    <t>黃文豪</t>
    <phoneticPr fontId="8" type="noConversion"/>
  </si>
  <si>
    <t>新人(晚班)</t>
    <phoneticPr fontId="8" type="noConversion"/>
  </si>
  <si>
    <t>副值星</t>
  </si>
  <si>
    <t>原班段</t>
  </si>
  <si>
    <t>班別代號</t>
  </si>
  <si>
    <t>上班時數</t>
  </si>
  <si>
    <t>加班</t>
  </si>
  <si>
    <t>總工時</t>
  </si>
  <si>
    <t>6-15</t>
  </si>
  <si>
    <t>8</t>
  </si>
  <si>
    <t>7-13</t>
    <phoneticPr fontId="8" type="noConversion"/>
  </si>
  <si>
    <t>6</t>
    <phoneticPr fontId="8" type="noConversion"/>
  </si>
  <si>
    <t>4</t>
    <phoneticPr fontId="8" type="noConversion"/>
  </si>
  <si>
    <t>8-14</t>
    <phoneticPr fontId="8" type="noConversion"/>
  </si>
  <si>
    <t>6</t>
  </si>
  <si>
    <t>4</t>
  </si>
  <si>
    <t>10-14</t>
    <phoneticPr fontId="8" type="noConversion"/>
  </si>
  <si>
    <t>14-22</t>
    <phoneticPr fontId="8" type="noConversion"/>
  </si>
  <si>
    <t>17-22</t>
    <phoneticPr fontId="8" type="noConversion"/>
  </si>
  <si>
    <t>18-22</t>
  </si>
  <si>
    <t>18-24</t>
  </si>
  <si>
    <t>20-07</t>
    <phoneticPr fontId="8" type="noConversion"/>
  </si>
  <si>
    <t>10</t>
    <phoneticPr fontId="8" type="noConversion"/>
  </si>
  <si>
    <t>21-08</t>
    <phoneticPr fontId="8" type="noConversion"/>
  </si>
  <si>
    <t>22-07</t>
  </si>
  <si>
    <t>人力</t>
    <phoneticPr fontId="8" type="noConversion"/>
  </si>
  <si>
    <t>年假</t>
    <phoneticPr fontId="8" type="noConversion"/>
  </si>
  <si>
    <t>例休</t>
    <phoneticPr fontId="8" type="noConversion"/>
  </si>
  <si>
    <t>自選例休</t>
    <phoneticPr fontId="8" type="noConversion"/>
  </si>
  <si>
    <t>抵休</t>
    <phoneticPr fontId="8" type="noConversion"/>
  </si>
  <si>
    <t>育嬰</t>
    <phoneticPr fontId="8" type="noConversion"/>
  </si>
  <si>
    <t>產檢及產假</t>
    <phoneticPr fontId="8" type="noConversion"/>
  </si>
  <si>
    <t>當日Agent總人力</t>
  </si>
  <si>
    <t>當日Agent總工時</t>
  </si>
  <si>
    <t>總計</t>
  </si>
  <si>
    <t>午</t>
    <phoneticPr fontId="8" type="noConversion"/>
  </si>
  <si>
    <t>晚</t>
    <phoneticPr fontId="8" type="noConversion"/>
  </si>
  <si>
    <t>夜</t>
    <phoneticPr fontId="8" type="noConversion"/>
  </si>
  <si>
    <t>工時</t>
    <phoneticPr fontId="8" type="noConversion"/>
  </si>
  <si>
    <t>0800-1200</t>
    <phoneticPr fontId="5" type="noConversion"/>
  </si>
  <si>
    <t>0800-1300</t>
    <phoneticPr fontId="5" type="noConversion"/>
  </si>
  <si>
    <t>1800-2300</t>
    <phoneticPr fontId="5" type="noConversion"/>
  </si>
  <si>
    <t>1800-2400</t>
    <phoneticPr fontId="5" type="noConversion"/>
  </si>
  <si>
    <t>1000-1500</t>
    <phoneticPr fontId="5" type="noConversion"/>
  </si>
  <si>
    <t>1900-2400</t>
    <phoneticPr fontId="5" type="noConversion"/>
  </si>
  <si>
    <t>1800-2200</t>
    <phoneticPr fontId="5" type="noConversion"/>
  </si>
  <si>
    <t>0900-1700</t>
    <phoneticPr fontId="5" type="noConversion"/>
  </si>
  <si>
    <t>0800-1200/1900-2300</t>
    <phoneticPr fontId="5" type="noConversion"/>
  </si>
  <si>
    <t>0900-1300/1900-2300</t>
    <phoneticPr fontId="5" type="noConversion"/>
  </si>
  <si>
    <t>0830-1230/1900-2300</t>
    <phoneticPr fontId="5" type="noConversion"/>
  </si>
  <si>
    <t>0930-1330/1900-2300</t>
    <phoneticPr fontId="5" type="noConversion"/>
  </si>
  <si>
    <t>B</t>
    <phoneticPr fontId="5" type="noConversion"/>
  </si>
  <si>
    <t>0800-1200/1700-2100</t>
    <phoneticPr fontId="5" type="noConversion"/>
  </si>
  <si>
    <t>0830-1230/1700-2100</t>
    <phoneticPr fontId="5" type="noConversion"/>
  </si>
  <si>
    <t>0900-1300/1700-2100</t>
    <phoneticPr fontId="5" type="noConversion"/>
  </si>
  <si>
    <t>0930-1330/1700-2100</t>
    <phoneticPr fontId="5" type="noConversion"/>
  </si>
  <si>
    <t>0800-1200/1730-2130</t>
    <phoneticPr fontId="5" type="noConversion"/>
  </si>
  <si>
    <t>0830-1230/1730-2130</t>
    <phoneticPr fontId="5" type="noConversion"/>
  </si>
  <si>
    <t>0900-1300/1730-2130</t>
    <phoneticPr fontId="5" type="noConversion"/>
  </si>
  <si>
    <t>0930-1330/1730-2130</t>
    <phoneticPr fontId="5" type="noConversion"/>
  </si>
  <si>
    <t>0800-1200/1800-2200</t>
    <phoneticPr fontId="5" type="noConversion"/>
  </si>
  <si>
    <t>0830-1230/1800-2200</t>
    <phoneticPr fontId="5" type="noConversion"/>
  </si>
  <si>
    <t>0900-1300/1800-2200</t>
    <phoneticPr fontId="5" type="noConversion"/>
  </si>
  <si>
    <t>0930-1330/1800-2200</t>
    <phoneticPr fontId="5" type="noConversion"/>
  </si>
  <si>
    <t>0800-1200/1830-2230</t>
    <phoneticPr fontId="5" type="noConversion"/>
  </si>
  <si>
    <t>0830-1230/1830-2230</t>
    <phoneticPr fontId="5" type="noConversion"/>
  </si>
  <si>
    <t>0900-1300/1830-2230</t>
    <phoneticPr fontId="5" type="noConversion"/>
  </si>
  <si>
    <t>0930-1330/1830-2230</t>
    <phoneticPr fontId="5" type="noConversion"/>
  </si>
  <si>
    <t>B08001730</t>
  </si>
  <si>
    <t>B08001730</t>
    <phoneticPr fontId="5" type="noConversion"/>
  </si>
  <si>
    <t>B08001700</t>
  </si>
  <si>
    <t>B08001700</t>
    <phoneticPr fontId="5" type="noConversion"/>
  </si>
  <si>
    <t>B08301700</t>
  </si>
  <si>
    <t>B08301700</t>
    <phoneticPr fontId="5" type="noConversion"/>
  </si>
  <si>
    <t>B09001700</t>
  </si>
  <si>
    <t>B09001700</t>
    <phoneticPr fontId="5" type="noConversion"/>
  </si>
  <si>
    <t>B09301700</t>
  </si>
  <si>
    <t>B09301700</t>
    <phoneticPr fontId="5" type="noConversion"/>
  </si>
  <si>
    <t>B08301730</t>
  </si>
  <si>
    <t>B08301730</t>
    <phoneticPr fontId="5" type="noConversion"/>
  </si>
  <si>
    <t>B09001730</t>
  </si>
  <si>
    <t>B09001730</t>
    <phoneticPr fontId="5" type="noConversion"/>
  </si>
  <si>
    <t>B09301730</t>
  </si>
  <si>
    <t>B09301730</t>
    <phoneticPr fontId="5" type="noConversion"/>
  </si>
  <si>
    <t>B08001800</t>
  </si>
  <si>
    <t>B08001800</t>
    <phoneticPr fontId="5" type="noConversion"/>
  </si>
  <si>
    <t>B08301800</t>
  </si>
  <si>
    <t>B08301800</t>
    <phoneticPr fontId="5" type="noConversion"/>
  </si>
  <si>
    <t>B09001800</t>
  </si>
  <si>
    <t>B09001800</t>
    <phoneticPr fontId="5" type="noConversion"/>
  </si>
  <si>
    <t>B09301800</t>
  </si>
  <si>
    <t>B09301800</t>
    <phoneticPr fontId="5" type="noConversion"/>
  </si>
  <si>
    <t>B08001830</t>
  </si>
  <si>
    <t>B08001830</t>
    <phoneticPr fontId="5" type="noConversion"/>
  </si>
  <si>
    <t>B08301830</t>
  </si>
  <si>
    <t>B08301830</t>
    <phoneticPr fontId="5" type="noConversion"/>
  </si>
  <si>
    <t>B09001830</t>
  </si>
  <si>
    <t>B09001830</t>
    <phoneticPr fontId="5" type="noConversion"/>
  </si>
  <si>
    <t>B09301830</t>
  </si>
  <si>
    <t>B09301830</t>
    <phoneticPr fontId="5" type="noConversion"/>
  </si>
  <si>
    <t>B08001900</t>
  </si>
  <si>
    <t>B08001900</t>
    <phoneticPr fontId="5" type="noConversion"/>
  </si>
  <si>
    <t>B08301900</t>
  </si>
  <si>
    <t>B08301900</t>
    <phoneticPr fontId="5" type="noConversion"/>
  </si>
  <si>
    <t>B09001900</t>
  </si>
  <si>
    <t>B09001900</t>
    <phoneticPr fontId="5" type="noConversion"/>
  </si>
  <si>
    <t>B09301900</t>
  </si>
  <si>
    <t>B09301900</t>
    <phoneticPr fontId="5" type="noConversion"/>
  </si>
  <si>
    <t>C</t>
    <phoneticPr fontId="5" type="noConversion"/>
  </si>
  <si>
    <t>C08001200</t>
  </si>
  <si>
    <t>C08001200</t>
    <phoneticPr fontId="5" type="noConversion"/>
  </si>
  <si>
    <t>C08301230</t>
  </si>
  <si>
    <t>C08301230</t>
    <phoneticPr fontId="5" type="noConversion"/>
  </si>
  <si>
    <t>0830-1230</t>
    <phoneticPr fontId="5" type="noConversion"/>
  </si>
  <si>
    <t>0900-1300</t>
    <phoneticPr fontId="5" type="noConversion"/>
  </si>
  <si>
    <t>C09001300</t>
  </si>
  <si>
    <t>C09001300</t>
    <phoneticPr fontId="5" type="noConversion"/>
  </si>
  <si>
    <t>C08001300</t>
  </si>
  <si>
    <t>C08001300</t>
    <phoneticPr fontId="5" type="noConversion"/>
  </si>
  <si>
    <t>C10001500</t>
  </si>
  <si>
    <t>C10001500</t>
    <phoneticPr fontId="5" type="noConversion"/>
  </si>
  <si>
    <t>C18002400</t>
  </si>
  <si>
    <t>C18002400</t>
    <phoneticPr fontId="5" type="noConversion"/>
  </si>
  <si>
    <t>C18002300</t>
  </si>
  <si>
    <t>C18002300</t>
    <phoneticPr fontId="5" type="noConversion"/>
  </si>
  <si>
    <t>A開頭以9小時為單位，含一小時用餐</t>
    <phoneticPr fontId="5" type="noConversion"/>
  </si>
  <si>
    <t>C18302330</t>
  </si>
  <si>
    <t>C18302330</t>
    <phoneticPr fontId="5" type="noConversion"/>
  </si>
  <si>
    <t>1830-2330</t>
    <phoneticPr fontId="5" type="noConversion"/>
  </si>
  <si>
    <t>C18002200</t>
  </si>
  <si>
    <t>C18002200</t>
    <phoneticPr fontId="5" type="noConversion"/>
  </si>
  <si>
    <t>C19002400</t>
  </si>
  <si>
    <t>C19002400</t>
    <phoneticPr fontId="5" type="noConversion"/>
  </si>
  <si>
    <t>C19002300</t>
  </si>
  <si>
    <t>C19002300</t>
    <phoneticPr fontId="5" type="noConversion"/>
  </si>
  <si>
    <t>1900-2300</t>
    <phoneticPr fontId="5" type="noConversion"/>
  </si>
  <si>
    <t>1930-2330</t>
    <phoneticPr fontId="5" type="noConversion"/>
  </si>
  <si>
    <t>C19302330</t>
  </si>
  <si>
    <t>C19302330</t>
    <phoneticPr fontId="5" type="noConversion"/>
  </si>
  <si>
    <t>D08001200</t>
  </si>
  <si>
    <t>D08301230</t>
  </si>
  <si>
    <t>D09001300</t>
  </si>
  <si>
    <t>D08001300</t>
  </si>
  <si>
    <t>D10001500</t>
  </si>
  <si>
    <t>D18002200</t>
  </si>
  <si>
    <t>D18002300</t>
  </si>
  <si>
    <t>D18302330</t>
  </si>
  <si>
    <t>D18002400</t>
  </si>
  <si>
    <t>D19002300</t>
  </si>
  <si>
    <t>D19302330</t>
  </si>
  <si>
    <t>D19002400</t>
  </si>
  <si>
    <t>D開頭為備援合併為履約之人力，需備註與誰合併，未上班時數以無薪假記錄，合併履約之人力需上滿當月應上班天數，無用餐時間</t>
    <phoneticPr fontId="5" type="noConversion"/>
  </si>
  <si>
    <t>留停</t>
  </si>
  <si>
    <t>陳信廷</t>
  </si>
  <si>
    <t>王愉萱</t>
  </si>
  <si>
    <t>方鈞謙</t>
  </si>
  <si>
    <t>高偉哲</t>
  </si>
  <si>
    <t>李孟蓁</t>
  </si>
  <si>
    <t>魏意如</t>
  </si>
  <si>
    <t>蘇碧雅</t>
  </si>
  <si>
    <t>廖珮琄</t>
  </si>
  <si>
    <t>邱思旻</t>
  </si>
  <si>
    <t>劉嬿妮</t>
  </si>
  <si>
    <t>陳育翰</t>
  </si>
  <si>
    <t>周盈伶</t>
  </si>
  <si>
    <t>李沛宜</t>
  </si>
  <si>
    <t>林廷昱</t>
  </si>
  <si>
    <t>張菁芬</t>
  </si>
  <si>
    <t>林瑋婷</t>
  </si>
  <si>
    <t>陳雅亭</t>
  </si>
  <si>
    <t>陳力綺</t>
  </si>
  <si>
    <t>林家華</t>
  </si>
  <si>
    <t>葉宇倫</t>
  </si>
  <si>
    <t>溫政霖</t>
  </si>
  <si>
    <t>吳峻豪</t>
  </si>
  <si>
    <t>李榮志</t>
  </si>
  <si>
    <t>林天寶</t>
  </si>
  <si>
    <t>余欣珮</t>
  </si>
  <si>
    <t>林佩儀</t>
  </si>
  <si>
    <t>林心沛</t>
  </si>
  <si>
    <t>黃程宥</t>
  </si>
  <si>
    <t>榮詠晴</t>
  </si>
  <si>
    <t>林雅婷</t>
  </si>
  <si>
    <t>顧儒瑩</t>
  </si>
  <si>
    <t>蘇霈珊</t>
  </si>
  <si>
    <t>韓學汶</t>
  </si>
  <si>
    <t>孫佳筠</t>
  </si>
  <si>
    <t>張美玉</t>
  </si>
  <si>
    <t>鍾榮興</t>
  </si>
  <si>
    <t>林郁芯</t>
  </si>
  <si>
    <t>王穎慶</t>
  </si>
  <si>
    <t>蕭佳宜</t>
  </si>
  <si>
    <t>陳姿羽</t>
  </si>
  <si>
    <t>陳筱依</t>
  </si>
  <si>
    <t>易雅蕾</t>
  </si>
  <si>
    <t>陳昭融</t>
  </si>
  <si>
    <t>羅瑋</t>
  </si>
  <si>
    <t>羅玲</t>
  </si>
  <si>
    <t>何欣諭</t>
  </si>
  <si>
    <t>李樂</t>
  </si>
  <si>
    <t>李名媗</t>
  </si>
  <si>
    <t>余俊賢</t>
  </si>
  <si>
    <t>盧蔚慈</t>
  </si>
  <si>
    <t>李冬蕾</t>
  </si>
  <si>
    <t>劉曉吟</t>
  </si>
  <si>
    <t>吳浩平</t>
  </si>
  <si>
    <t>邱靖恩</t>
  </si>
  <si>
    <t>林巧霜</t>
  </si>
  <si>
    <t>吳卓憶</t>
  </si>
  <si>
    <t>史惠慈</t>
  </si>
  <si>
    <t>李昱萬</t>
  </si>
  <si>
    <t>林彥伶</t>
  </si>
  <si>
    <t>廖彩芯</t>
  </si>
  <si>
    <t>連凌毓</t>
  </si>
  <si>
    <t>林怡婷</t>
  </si>
  <si>
    <t>楊佳靜</t>
  </si>
  <si>
    <t>黃婕瑄</t>
  </si>
  <si>
    <t>劉美樺</t>
  </si>
  <si>
    <t>黃文豪</t>
  </si>
  <si>
    <r>
      <rPr>
        <b/>
        <sz val="12"/>
        <color theme="1"/>
        <rFont val="標楷體"/>
        <family val="4"/>
        <charset val="136"/>
      </rPr>
      <t>值機</t>
    </r>
    <r>
      <rPr>
        <b/>
        <sz val="12"/>
        <color theme="1"/>
        <rFont val="Arial"/>
        <family val="2"/>
      </rPr>
      <t>code</t>
    </r>
    <r>
      <rPr>
        <b/>
        <sz val="12"/>
        <color theme="1"/>
        <rFont val="標楷體"/>
        <family val="4"/>
        <charset val="136"/>
      </rPr>
      <t>號</t>
    </r>
  </si>
  <si>
    <r>
      <rPr>
        <sz val="12"/>
        <color theme="1"/>
        <rFont val="新細明體"/>
        <family val="2"/>
        <charset val="136"/>
      </rPr>
      <t>留停</t>
    </r>
  </si>
  <si>
    <t>專案主管</t>
  </si>
  <si>
    <t>督導</t>
  </si>
  <si>
    <t>資深(講師)</t>
  </si>
  <si>
    <t>英語</t>
  </si>
  <si>
    <t>客語</t>
  </si>
  <si>
    <t>手語</t>
  </si>
  <si>
    <t>身</t>
  </si>
  <si>
    <t>視</t>
  </si>
  <si>
    <t>離職</t>
  </si>
  <si>
    <t>大夜(資深)</t>
  </si>
  <si>
    <t>大夜(英文)</t>
  </si>
  <si>
    <t>大夜</t>
  </si>
  <si>
    <t>新人</t>
  </si>
  <si>
    <t>共用1</t>
  </si>
  <si>
    <t>共用2</t>
  </si>
  <si>
    <t>共用3</t>
  </si>
  <si>
    <t>共用4</t>
  </si>
  <si>
    <t>共用4.假日</t>
  </si>
  <si>
    <t>共用5.假日</t>
  </si>
  <si>
    <t>共用5</t>
  </si>
  <si>
    <t>新人(晚班)</t>
  </si>
  <si>
    <t>A0900</t>
    <phoneticPr fontId="8" type="noConversion"/>
  </si>
  <si>
    <t>預排休假-育嬰留停</t>
    <phoneticPr fontId="5" type="noConversion"/>
  </si>
  <si>
    <t>C09001700</t>
  </si>
  <si>
    <t>C09001700</t>
    <phoneticPr fontId="5" type="noConversion"/>
  </si>
  <si>
    <t>2000-2400</t>
    <phoneticPr fontId="5" type="noConversion"/>
  </si>
  <si>
    <t>C20002400</t>
  </si>
  <si>
    <t>C20002400</t>
    <phoneticPr fontId="5" type="noConversion"/>
  </si>
  <si>
    <t>D20002400</t>
  </si>
  <si>
    <t>D20002400</t>
    <phoneticPr fontId="5" type="noConversion"/>
  </si>
  <si>
    <t>備住</t>
    <phoneticPr fontId="5" type="noConversion"/>
  </si>
  <si>
    <t>與易雅蕾備援</t>
    <phoneticPr fontId="5" type="noConversion"/>
  </si>
  <si>
    <t>王育廷</t>
    <phoneticPr fontId="5" type="noConversion"/>
  </si>
  <si>
    <t>與王育廷備援</t>
    <phoneticPr fontId="5" type="noConversion"/>
  </si>
  <si>
    <r>
      <t>B</t>
    </r>
    <r>
      <rPr>
        <b/>
        <sz val="12"/>
        <color theme="1"/>
        <rFont val="標楷體"/>
        <family val="4"/>
        <charset val="136"/>
      </rPr>
      <t>合計</t>
    </r>
    <phoneticPr fontId="5" type="noConversion"/>
  </si>
  <si>
    <t>D</t>
    <phoneticPr fontId="5" type="noConversion"/>
  </si>
  <si>
    <r>
      <t>D-</t>
    </r>
    <r>
      <rPr>
        <b/>
        <sz val="12"/>
        <color theme="1"/>
        <rFont val="標楷體"/>
        <family val="4"/>
        <charset val="136"/>
      </rPr>
      <t>備援合併履約人力</t>
    </r>
    <phoneticPr fontId="5" type="noConversion"/>
  </si>
  <si>
    <r>
      <t>D</t>
    </r>
    <r>
      <rPr>
        <b/>
        <sz val="12"/>
        <color theme="1"/>
        <rFont val="標楷體"/>
        <family val="4"/>
        <charset val="136"/>
      </rPr>
      <t>合計</t>
    </r>
    <phoneticPr fontId="5" type="noConversion"/>
  </si>
  <si>
    <t>休假</t>
    <phoneticPr fontId="5" type="noConversion"/>
  </si>
  <si>
    <r>
      <t>OFF</t>
    </r>
    <r>
      <rPr>
        <b/>
        <sz val="12"/>
        <color theme="1"/>
        <rFont val="標楷體"/>
        <family val="4"/>
        <charset val="136"/>
      </rPr>
      <t>合計</t>
    </r>
    <phoneticPr fontId="5" type="noConversion"/>
  </si>
  <si>
    <r>
      <t>C-</t>
    </r>
    <r>
      <rPr>
        <b/>
        <sz val="12"/>
        <color theme="1"/>
        <rFont val="標楷體"/>
        <family val="4"/>
        <charset val="136"/>
      </rPr>
      <t>備援人力</t>
    </r>
    <phoneticPr fontId="5" type="noConversion"/>
  </si>
  <si>
    <r>
      <t>C</t>
    </r>
    <r>
      <rPr>
        <b/>
        <sz val="12"/>
        <color theme="1"/>
        <rFont val="標楷體"/>
        <family val="4"/>
        <charset val="136"/>
      </rPr>
      <t>合計</t>
    </r>
    <phoneticPr fontId="5" type="noConversion"/>
  </si>
  <si>
    <t>C</t>
    <phoneticPr fontId="5" type="noConversion"/>
  </si>
  <si>
    <r>
      <t>B-</t>
    </r>
    <r>
      <rPr>
        <b/>
        <sz val="12"/>
        <color theme="1"/>
        <rFont val="標楷體"/>
        <family val="4"/>
        <charset val="136"/>
      </rPr>
      <t>兩段班人力，不含午休</t>
    </r>
    <phoneticPr fontId="5" type="noConversion"/>
  </si>
  <si>
    <r>
      <t>A</t>
    </r>
    <r>
      <rPr>
        <b/>
        <sz val="12"/>
        <color theme="1"/>
        <rFont val="標楷體"/>
        <family val="4"/>
        <charset val="136"/>
      </rPr>
      <t>合計</t>
    </r>
    <phoneticPr fontId="5" type="noConversion"/>
  </si>
  <si>
    <r>
      <t>A-9</t>
    </r>
    <r>
      <rPr>
        <b/>
        <sz val="12"/>
        <color theme="1"/>
        <rFont val="標楷體"/>
        <family val="4"/>
        <charset val="136"/>
      </rPr>
      <t>小時班段，含午休</t>
    </r>
    <phoneticPr fontId="5" type="noConversion"/>
  </si>
  <si>
    <r>
      <t>A+B+</t>
    </r>
    <r>
      <rPr>
        <b/>
        <sz val="12"/>
        <color theme="1"/>
        <rFont val="標楷體"/>
        <family val="4"/>
        <charset val="136"/>
      </rPr>
      <t>休假</t>
    </r>
    <phoneticPr fontId="5" type="noConversion"/>
  </si>
  <si>
    <t>日語</t>
    <phoneticPr fontId="5" type="noConversion"/>
  </si>
  <si>
    <t>午休</t>
    <phoneticPr fontId="5" type="noConversion"/>
  </si>
  <si>
    <t>0000-0100</t>
    <phoneticPr fontId="5" type="noConversion"/>
  </si>
  <si>
    <t>W0000</t>
  </si>
  <si>
    <t>W0030</t>
  </si>
  <si>
    <t>W0100</t>
  </si>
  <si>
    <t>W0130</t>
  </si>
  <si>
    <t>W0200</t>
  </si>
  <si>
    <t>W0230</t>
  </si>
  <si>
    <t>W0300</t>
  </si>
  <si>
    <t>W0330</t>
  </si>
  <si>
    <t>W0400</t>
  </si>
  <si>
    <t>W0430</t>
  </si>
  <si>
    <t>W0500</t>
  </si>
  <si>
    <t>W0530</t>
  </si>
  <si>
    <t>W0600</t>
  </si>
  <si>
    <t>W0630</t>
  </si>
  <si>
    <t>W0700</t>
  </si>
  <si>
    <t>W0730</t>
  </si>
  <si>
    <t>W0800</t>
  </si>
  <si>
    <t>W0830</t>
  </si>
  <si>
    <t>W0900</t>
  </si>
  <si>
    <t>W0930</t>
  </si>
  <si>
    <t>W1000</t>
  </si>
  <si>
    <t>W1030</t>
  </si>
  <si>
    <t>W1100</t>
  </si>
  <si>
    <t>W1130</t>
  </si>
  <si>
    <t>W1200</t>
  </si>
  <si>
    <t>W1230</t>
  </si>
  <si>
    <t>W1300</t>
  </si>
  <si>
    <t>W1330</t>
  </si>
  <si>
    <t>W1400</t>
  </si>
  <si>
    <t>W1430</t>
  </si>
  <si>
    <t>W1500</t>
  </si>
  <si>
    <t>W1530</t>
  </si>
  <si>
    <t>W1600</t>
  </si>
  <si>
    <t>W1630</t>
  </si>
  <si>
    <t>W1700</t>
  </si>
  <si>
    <t>W1730</t>
  </si>
  <si>
    <t>W1800</t>
  </si>
  <si>
    <t>W1830</t>
  </si>
  <si>
    <t>W1900</t>
  </si>
  <si>
    <t>W1930</t>
  </si>
  <si>
    <t>W2000</t>
  </si>
  <si>
    <t>W2030</t>
  </si>
  <si>
    <t>W2100</t>
  </si>
  <si>
    <t>W2130</t>
  </si>
  <si>
    <t>W2200</t>
  </si>
  <si>
    <t>W2230</t>
  </si>
  <si>
    <t>W2300</t>
  </si>
  <si>
    <t>W2330</t>
  </si>
  <si>
    <t>0030-0130</t>
    <phoneticPr fontId="5" type="noConversion"/>
  </si>
  <si>
    <t>0100-0200</t>
    <phoneticPr fontId="5" type="noConversion"/>
  </si>
  <si>
    <t>0130-0230</t>
    <phoneticPr fontId="5" type="noConversion"/>
  </si>
  <si>
    <t>0200-0300</t>
    <phoneticPr fontId="5" type="noConversion"/>
  </si>
  <si>
    <t>0230-0330</t>
    <phoneticPr fontId="5" type="noConversion"/>
  </si>
  <si>
    <t>0300-0400</t>
    <phoneticPr fontId="5" type="noConversion"/>
  </si>
  <si>
    <t>0330-0430</t>
    <phoneticPr fontId="5" type="noConversion"/>
  </si>
  <si>
    <t>0430-0530</t>
    <phoneticPr fontId="5" type="noConversion"/>
  </si>
  <si>
    <t>0400-0500</t>
    <phoneticPr fontId="5" type="noConversion"/>
  </si>
  <si>
    <t>0500-0600</t>
    <phoneticPr fontId="5" type="noConversion"/>
  </si>
  <si>
    <t>0530-0630</t>
    <phoneticPr fontId="5" type="noConversion"/>
  </si>
  <si>
    <t>0600-0700</t>
    <phoneticPr fontId="5" type="noConversion"/>
  </si>
  <si>
    <t>0630-0730</t>
    <phoneticPr fontId="5" type="noConversion"/>
  </si>
  <si>
    <t>0700-0800</t>
    <phoneticPr fontId="5" type="noConversion"/>
  </si>
  <si>
    <t>0730-0830</t>
    <phoneticPr fontId="5" type="noConversion"/>
  </si>
  <si>
    <t>0800-0900</t>
    <phoneticPr fontId="5" type="noConversion"/>
  </si>
  <si>
    <t>0830-0930</t>
    <phoneticPr fontId="5" type="noConversion"/>
  </si>
  <si>
    <t>0900-1000</t>
    <phoneticPr fontId="5" type="noConversion"/>
  </si>
  <si>
    <t>0930-1030</t>
    <phoneticPr fontId="5" type="noConversion"/>
  </si>
  <si>
    <t>1000-1100</t>
    <phoneticPr fontId="5" type="noConversion"/>
  </si>
  <si>
    <t>1030-1130</t>
    <phoneticPr fontId="5" type="noConversion"/>
  </si>
  <si>
    <t>1100-1200</t>
    <phoneticPr fontId="5" type="noConversion"/>
  </si>
  <si>
    <t>1130-1230</t>
    <phoneticPr fontId="5" type="noConversion"/>
  </si>
  <si>
    <t>1200-1300</t>
    <phoneticPr fontId="5" type="noConversion"/>
  </si>
  <si>
    <t>1230-1330</t>
    <phoneticPr fontId="5" type="noConversion"/>
  </si>
  <si>
    <t>1300-1400</t>
    <phoneticPr fontId="5" type="noConversion"/>
  </si>
  <si>
    <t>1330-1430</t>
    <phoneticPr fontId="5" type="noConversion"/>
  </si>
  <si>
    <t>1400-1500</t>
    <phoneticPr fontId="5" type="noConversion"/>
  </si>
  <si>
    <t>1430-1530</t>
    <phoneticPr fontId="5" type="noConversion"/>
  </si>
  <si>
    <t>1500-1600</t>
    <phoneticPr fontId="5" type="noConversion"/>
  </si>
  <si>
    <t>1530-1630</t>
    <phoneticPr fontId="5" type="noConversion"/>
  </si>
  <si>
    <t>1600-1700</t>
    <phoneticPr fontId="5" type="noConversion"/>
  </si>
  <si>
    <t>1630-1730</t>
    <phoneticPr fontId="5" type="noConversion"/>
  </si>
  <si>
    <t>1700-1800</t>
    <phoneticPr fontId="5" type="noConversion"/>
  </si>
  <si>
    <t>1730-1830</t>
    <phoneticPr fontId="5" type="noConversion"/>
  </si>
  <si>
    <t>1800-1900</t>
    <phoneticPr fontId="5" type="noConversion"/>
  </si>
  <si>
    <t>1830-1930</t>
    <phoneticPr fontId="5" type="noConversion"/>
  </si>
  <si>
    <t>1900-2000</t>
    <phoneticPr fontId="5" type="noConversion"/>
  </si>
  <si>
    <t>1930-2030</t>
    <phoneticPr fontId="5" type="noConversion"/>
  </si>
  <si>
    <t>2000-2100</t>
    <phoneticPr fontId="5" type="noConversion"/>
  </si>
  <si>
    <t>2030-2130</t>
    <phoneticPr fontId="5" type="noConversion"/>
  </si>
  <si>
    <t>2100-2200</t>
    <phoneticPr fontId="5" type="noConversion"/>
  </si>
  <si>
    <t>2130-2230</t>
    <phoneticPr fontId="5" type="noConversion"/>
  </si>
  <si>
    <t>2200-2300</t>
    <phoneticPr fontId="5" type="noConversion"/>
  </si>
  <si>
    <t>2230-2330</t>
    <phoneticPr fontId="5" type="noConversion"/>
  </si>
  <si>
    <t>2300-2400</t>
    <phoneticPr fontId="5" type="noConversion"/>
  </si>
  <si>
    <t>2330-0030</t>
    <phoneticPr fontId="5" type="noConversion"/>
  </si>
  <si>
    <t>預排休假</t>
    <phoneticPr fontId="5" type="noConversion"/>
  </si>
  <si>
    <t>午休須排班為A開頭才有</t>
    <phoneticPr fontId="5" type="noConversion"/>
  </si>
  <si>
    <t>排班除了備援以外，皆為8小時班段，無低於8小時之情形</t>
    <phoneticPr fontId="5" type="noConversion"/>
  </si>
  <si>
    <t>C開頭為備援不足8小時人力，僅備援可有不滿八小時之情形，無用餐時間</t>
    <phoneticPr fontId="5" type="noConversion"/>
  </si>
  <si>
    <t>B開頭為兩段班人力(且必須滿8小時)，無用餐時間</t>
    <phoneticPr fontId="5" type="noConversion"/>
  </si>
  <si>
    <r>
      <rPr>
        <sz val="12"/>
        <color theme="1"/>
        <rFont val="標楷體"/>
        <family val="4"/>
        <charset val="136"/>
      </rPr>
      <t>員工編號</t>
    </r>
    <phoneticPr fontId="5" type="noConversion"/>
  </si>
  <si>
    <r>
      <rPr>
        <sz val="12"/>
        <color theme="1"/>
        <rFont val="標楷體"/>
        <family val="4"/>
        <charset val="136"/>
      </rPr>
      <t>姓名</t>
    </r>
  </si>
  <si>
    <r>
      <rPr>
        <sz val="12"/>
        <color theme="1"/>
        <rFont val="標楷體"/>
        <family val="4"/>
        <charset val="136"/>
      </rPr>
      <t>人力類別</t>
    </r>
  </si>
  <si>
    <r>
      <rPr>
        <sz val="12"/>
        <color theme="1"/>
        <rFont val="標楷體"/>
        <family val="4"/>
        <charset val="136"/>
      </rPr>
      <t>身分別</t>
    </r>
  </si>
  <si>
    <r>
      <rPr>
        <sz val="12"/>
        <color theme="1"/>
        <rFont val="標楷體"/>
        <family val="4"/>
        <charset val="136"/>
      </rPr>
      <t>分組別</t>
    </r>
  </si>
  <si>
    <t>M00324</t>
  </si>
  <si>
    <r>
      <rPr>
        <sz val="12"/>
        <color theme="1"/>
        <rFont val="標楷體"/>
        <family val="4"/>
        <charset val="136"/>
      </rPr>
      <t>陳信廷</t>
    </r>
  </si>
  <si>
    <r>
      <rPr>
        <sz val="12"/>
        <color theme="1"/>
        <rFont val="標楷體"/>
        <family val="4"/>
        <charset val="136"/>
      </rPr>
      <t>履約人力</t>
    </r>
  </si>
  <si>
    <r>
      <rPr>
        <sz val="12"/>
        <color theme="1"/>
        <rFont val="標楷體"/>
        <family val="4"/>
        <charset val="136"/>
      </rPr>
      <t>專案主管</t>
    </r>
  </si>
  <si>
    <t>M00370</t>
  </si>
  <si>
    <r>
      <rPr>
        <sz val="12"/>
        <color theme="1"/>
        <rFont val="標楷體"/>
        <family val="4"/>
        <charset val="136"/>
      </rPr>
      <t>林文宏</t>
    </r>
  </si>
  <si>
    <r>
      <rPr>
        <sz val="12"/>
        <color theme="1"/>
        <rFont val="標楷體"/>
        <family val="4"/>
        <charset val="136"/>
      </rPr>
      <t>督導</t>
    </r>
  </si>
  <si>
    <t>M00335</t>
  </si>
  <si>
    <r>
      <rPr>
        <sz val="12"/>
        <color theme="1"/>
        <rFont val="標楷體"/>
        <family val="4"/>
        <charset val="136"/>
      </rPr>
      <t>黃貝怡</t>
    </r>
  </si>
  <si>
    <t>M00315</t>
  </si>
  <si>
    <r>
      <rPr>
        <sz val="12"/>
        <color theme="1"/>
        <rFont val="標楷體"/>
        <family val="4"/>
        <charset val="136"/>
      </rPr>
      <t>王愉萱</t>
    </r>
  </si>
  <si>
    <t>M00406</t>
  </si>
  <si>
    <r>
      <rPr>
        <sz val="12"/>
        <color theme="1"/>
        <rFont val="標楷體"/>
        <family val="4"/>
        <charset val="136"/>
      </rPr>
      <t>徐培芬</t>
    </r>
  </si>
  <si>
    <t>M00258</t>
  </si>
  <si>
    <r>
      <rPr>
        <sz val="12"/>
        <color theme="1"/>
        <rFont val="標楷體"/>
        <family val="4"/>
        <charset val="136"/>
      </rPr>
      <t>方鈞謙</t>
    </r>
  </si>
  <si>
    <t>M00342</t>
  </si>
  <si>
    <r>
      <rPr>
        <sz val="12"/>
        <color theme="1"/>
        <rFont val="標楷體"/>
        <family val="4"/>
        <charset val="136"/>
      </rPr>
      <t>高偉哲</t>
    </r>
  </si>
  <si>
    <r>
      <rPr>
        <sz val="12"/>
        <color theme="1"/>
        <rFont val="標楷體"/>
        <family val="4"/>
        <charset val="136"/>
      </rPr>
      <t>資深</t>
    </r>
  </si>
  <si>
    <t>M00252</t>
  </si>
  <si>
    <r>
      <rPr>
        <sz val="12"/>
        <color theme="1"/>
        <rFont val="標楷體"/>
        <family val="4"/>
        <charset val="136"/>
      </rPr>
      <t>李孟蓁</t>
    </r>
  </si>
  <si>
    <t>M00317</t>
  </si>
  <si>
    <r>
      <rPr>
        <sz val="12"/>
        <color theme="1"/>
        <rFont val="標楷體"/>
        <family val="4"/>
        <charset val="136"/>
      </rPr>
      <t>魏意如</t>
    </r>
  </si>
  <si>
    <t>M00323</t>
  </si>
  <si>
    <r>
      <rPr>
        <sz val="12"/>
        <color theme="1"/>
        <rFont val="標楷體"/>
        <family val="4"/>
        <charset val="136"/>
      </rPr>
      <t>蘇碧雅</t>
    </r>
  </si>
  <si>
    <t>M00377</t>
  </si>
  <si>
    <r>
      <rPr>
        <sz val="12"/>
        <color theme="1"/>
        <rFont val="標楷體"/>
        <family val="4"/>
        <charset val="136"/>
      </rPr>
      <t>廖珮琄</t>
    </r>
  </si>
  <si>
    <t>M00433</t>
  </si>
  <si>
    <r>
      <rPr>
        <sz val="12"/>
        <color theme="1"/>
        <rFont val="標楷體"/>
        <family val="4"/>
        <charset val="136"/>
      </rPr>
      <t>邱思旻</t>
    </r>
  </si>
  <si>
    <t>M00418</t>
  </si>
  <si>
    <r>
      <rPr>
        <sz val="12"/>
        <color theme="1"/>
        <rFont val="標楷體"/>
        <family val="4"/>
        <charset val="136"/>
      </rPr>
      <t>劉嬿妮</t>
    </r>
  </si>
  <si>
    <t>M00436</t>
  </si>
  <si>
    <r>
      <rPr>
        <sz val="12"/>
        <color theme="1"/>
        <rFont val="標楷體"/>
        <family val="4"/>
        <charset val="136"/>
      </rPr>
      <t>陳育翰</t>
    </r>
  </si>
  <si>
    <t>M00440</t>
  </si>
  <si>
    <r>
      <rPr>
        <sz val="12"/>
        <color theme="1"/>
        <rFont val="標楷體"/>
        <family val="4"/>
        <charset val="136"/>
      </rPr>
      <t>周盈伶</t>
    </r>
  </si>
  <si>
    <t>M00394</t>
  </si>
  <si>
    <r>
      <rPr>
        <sz val="12"/>
        <color theme="1"/>
        <rFont val="標楷體"/>
        <family val="4"/>
        <charset val="136"/>
      </rPr>
      <t>李沛宜</t>
    </r>
  </si>
  <si>
    <r>
      <rPr>
        <sz val="12"/>
        <color theme="1"/>
        <rFont val="標楷體"/>
        <family val="4"/>
        <charset val="136"/>
      </rPr>
      <t>資深</t>
    </r>
    <r>
      <rPr>
        <sz val="12"/>
        <color theme="1"/>
        <rFont val="Arial"/>
        <family val="2"/>
      </rPr>
      <t>(</t>
    </r>
    <r>
      <rPr>
        <sz val="12"/>
        <color theme="1"/>
        <rFont val="標楷體"/>
        <family val="4"/>
        <charset val="136"/>
      </rPr>
      <t>講師</t>
    </r>
    <r>
      <rPr>
        <sz val="12"/>
        <color theme="1"/>
        <rFont val="Arial"/>
        <family val="2"/>
      </rPr>
      <t>)</t>
    </r>
  </si>
  <si>
    <t>M00379</t>
  </si>
  <si>
    <r>
      <rPr>
        <sz val="12"/>
        <color theme="1"/>
        <rFont val="標楷體"/>
        <family val="4"/>
        <charset val="136"/>
      </rPr>
      <t>林廷昱</t>
    </r>
  </si>
  <si>
    <t>M00300</t>
  </si>
  <si>
    <r>
      <rPr>
        <sz val="12"/>
        <color theme="1"/>
        <rFont val="標楷體"/>
        <family val="4"/>
        <charset val="136"/>
      </rPr>
      <t>張菁芬</t>
    </r>
  </si>
  <si>
    <r>
      <rPr>
        <sz val="12"/>
        <color theme="1"/>
        <rFont val="標楷體"/>
        <family val="4"/>
        <charset val="136"/>
      </rPr>
      <t>英語</t>
    </r>
  </si>
  <si>
    <t>M00468</t>
  </si>
  <si>
    <r>
      <rPr>
        <sz val="12"/>
        <color theme="1"/>
        <rFont val="標楷體"/>
        <family val="4"/>
        <charset val="136"/>
      </rPr>
      <t>林瑋婷</t>
    </r>
  </si>
  <si>
    <t>M00432</t>
  </si>
  <si>
    <r>
      <rPr>
        <sz val="12"/>
        <color theme="1"/>
        <rFont val="標楷體"/>
        <family val="4"/>
        <charset val="136"/>
      </rPr>
      <t>陳雅亭</t>
    </r>
  </si>
  <si>
    <t>M00420</t>
  </si>
  <si>
    <r>
      <rPr>
        <sz val="12"/>
        <color theme="1"/>
        <rFont val="標楷體"/>
        <family val="4"/>
        <charset val="136"/>
      </rPr>
      <t>陳力綺</t>
    </r>
  </si>
  <si>
    <r>
      <rPr>
        <sz val="12"/>
        <color theme="1"/>
        <rFont val="標楷體"/>
        <family val="4"/>
        <charset val="136"/>
      </rPr>
      <t>客語</t>
    </r>
  </si>
  <si>
    <t>M00354</t>
  </si>
  <si>
    <r>
      <rPr>
        <sz val="12"/>
        <color theme="1"/>
        <rFont val="標楷體"/>
        <family val="4"/>
        <charset val="136"/>
      </rPr>
      <t>林家華</t>
    </r>
  </si>
  <si>
    <r>
      <rPr>
        <sz val="12"/>
        <color theme="1"/>
        <rFont val="標楷體"/>
        <family val="4"/>
        <charset val="136"/>
      </rPr>
      <t>日語</t>
    </r>
  </si>
  <si>
    <t>M00383</t>
  </si>
  <si>
    <r>
      <rPr>
        <sz val="12"/>
        <color theme="1"/>
        <rFont val="標楷體"/>
        <family val="4"/>
        <charset val="136"/>
      </rPr>
      <t>葉宇倫</t>
    </r>
  </si>
  <si>
    <r>
      <rPr>
        <sz val="12"/>
        <color theme="1"/>
        <rFont val="標楷體"/>
        <family val="4"/>
        <charset val="136"/>
      </rPr>
      <t>手語</t>
    </r>
  </si>
  <si>
    <t>M00299</t>
  </si>
  <si>
    <r>
      <rPr>
        <sz val="12"/>
        <color theme="1"/>
        <rFont val="標楷體"/>
        <family val="4"/>
        <charset val="136"/>
      </rPr>
      <t>溫政霖</t>
    </r>
  </si>
  <si>
    <t>M00352</t>
  </si>
  <si>
    <r>
      <rPr>
        <sz val="12"/>
        <color theme="1"/>
        <rFont val="標楷體"/>
        <family val="4"/>
        <charset val="136"/>
      </rPr>
      <t>吳峻豪</t>
    </r>
  </si>
  <si>
    <r>
      <rPr>
        <sz val="12"/>
        <color theme="1"/>
        <rFont val="標楷體"/>
        <family val="4"/>
        <charset val="136"/>
      </rPr>
      <t>身</t>
    </r>
  </si>
  <si>
    <t>M00427</t>
  </si>
  <si>
    <r>
      <rPr>
        <sz val="12"/>
        <color theme="1"/>
        <rFont val="標楷體"/>
        <family val="4"/>
        <charset val="136"/>
      </rPr>
      <t>李榮志</t>
    </r>
  </si>
  <si>
    <r>
      <rPr>
        <sz val="12"/>
        <color theme="1"/>
        <rFont val="標楷體"/>
        <family val="4"/>
        <charset val="136"/>
      </rPr>
      <t>視</t>
    </r>
  </si>
  <si>
    <t>M00474</t>
  </si>
  <si>
    <r>
      <rPr>
        <sz val="12"/>
        <color theme="1"/>
        <rFont val="標楷體"/>
        <family val="4"/>
        <charset val="136"/>
      </rPr>
      <t>林天寶</t>
    </r>
  </si>
  <si>
    <t>M00485</t>
  </si>
  <si>
    <r>
      <rPr>
        <sz val="12"/>
        <color theme="1"/>
        <rFont val="標楷體"/>
        <family val="4"/>
        <charset val="136"/>
      </rPr>
      <t>余欣珮</t>
    </r>
  </si>
  <si>
    <t>M00508</t>
  </si>
  <si>
    <r>
      <rPr>
        <sz val="12"/>
        <color theme="1"/>
        <rFont val="標楷體"/>
        <family val="4"/>
        <charset val="136"/>
      </rPr>
      <t>林佩儀</t>
    </r>
  </si>
  <si>
    <t>2/1</t>
    <phoneticPr fontId="5" type="noConversion"/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</si>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</sst>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m/d;@"/>
    <numFmt numFmtId="177" formatCode="m&quot;月&quot;d&quot;日&quot;"/>
    <numFmt numFmtId="178" formatCode="0_ "/>
    <numFmt numFmtId="179" formatCode="0_);[Red]\(0\)"/>
    <numFmt numFmtId="180" formatCode="0.00_)"/>
    <numFmt numFmtId="181" formatCode="0.00&quot; &quot;"/>
    <numFmt numFmtId="182" formatCode="[$NT$-404]#,##0.00;[Red]&quot;-&quot;[$NT$-404]#,##0.00"/>
  </numFmts>
  <fonts count="10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4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2"/>
      <name val="Arial"/>
      <family val="2"/>
    </font>
    <font>
      <sz val="12"/>
      <color indexed="63"/>
      <name val="標楷體"/>
      <family val="4"/>
      <charset val="136"/>
    </font>
    <font>
      <sz val="12"/>
      <color indexed="62"/>
      <name val="標楷體"/>
      <family val="4"/>
      <charset val="136"/>
    </font>
    <font>
      <sz val="12"/>
      <color theme="1"/>
      <name val="新細明體"/>
      <family val="1"/>
      <charset val="136"/>
    </font>
    <font>
      <b/>
      <sz val="12"/>
      <color rgb="FFFF0000"/>
      <name val="細明體"/>
      <family val="3"/>
      <charset val="136"/>
    </font>
    <font>
      <sz val="10"/>
      <name val="Arial"/>
      <family val="2"/>
    </font>
    <font>
      <sz val="14"/>
      <name val="新細明體"/>
      <family val="1"/>
      <charset val="136"/>
      <scheme val="minor"/>
    </font>
    <font>
      <b/>
      <sz val="14"/>
      <name val="細明體"/>
      <family val="3"/>
      <charset val="136"/>
    </font>
    <font>
      <b/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Arial"/>
      <family val="2"/>
    </font>
    <font>
      <b/>
      <sz val="12"/>
      <color theme="1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8"/>
      <name val="標楷體"/>
      <family val="4"/>
      <charset val="136"/>
    </font>
    <font>
      <b/>
      <sz val="20"/>
      <name val="細明體"/>
      <family val="3"/>
      <charset val="136"/>
    </font>
    <font>
      <b/>
      <sz val="16"/>
      <name val="細明體"/>
      <family val="3"/>
      <charset val="136"/>
    </font>
    <font>
      <sz val="12"/>
      <color indexed="8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  <font>
      <sz val="12"/>
      <color theme="1"/>
      <name val="標楷體"/>
      <family val="2"/>
      <charset val="136"/>
    </font>
    <font>
      <sz val="12"/>
      <color indexed="10"/>
      <name val="標楷體"/>
      <family val="4"/>
      <charset val="136"/>
    </font>
    <font>
      <sz val="14"/>
      <color indexed="8"/>
      <name val="新細明體"/>
      <family val="1"/>
      <charset val="136"/>
    </font>
    <font>
      <sz val="14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b/>
      <sz val="8"/>
      <color rgb="FFFF0000"/>
      <name val="細明體"/>
      <family val="3"/>
      <charset val="136"/>
    </font>
    <font>
      <sz val="14"/>
      <color indexed="8"/>
      <name val="新細明體"/>
      <family val="1"/>
      <charset val="136"/>
      <scheme val="minor"/>
    </font>
    <font>
      <sz val="12"/>
      <color rgb="FF000000"/>
      <name val="標楷體"/>
      <family val="3"/>
      <charset val="136"/>
    </font>
    <font>
      <b/>
      <sz val="10"/>
      <name val="細明體"/>
      <family val="3"/>
      <charset val="136"/>
    </font>
    <font>
      <sz val="14"/>
      <color rgb="FFFF0000"/>
      <name val="新細明體"/>
      <family val="1"/>
      <charset val="136"/>
      <scheme val="minor"/>
    </font>
    <font>
      <sz val="12"/>
      <color indexed="30"/>
      <name val="標楷體"/>
      <family val="4"/>
      <charset val="136"/>
    </font>
    <font>
      <b/>
      <sz val="14"/>
      <name val="新細明體"/>
      <family val="1"/>
      <charset val="136"/>
      <scheme val="minor"/>
    </font>
    <font>
      <sz val="12"/>
      <color indexed="39"/>
      <name val="標楷體"/>
      <family val="4"/>
      <charset val="136"/>
    </font>
    <font>
      <sz val="18"/>
      <color rgb="FFFF0000"/>
      <name val="標楷體"/>
      <family val="4"/>
      <charset val="136"/>
    </font>
    <font>
      <sz val="14"/>
      <color rgb="FFFF0000"/>
      <name val="標楷體"/>
      <family val="4"/>
      <charset val="136"/>
    </font>
    <font>
      <b/>
      <sz val="14"/>
      <color rgb="FFFF0000"/>
      <name val="細明體"/>
      <family val="3"/>
      <charset val="136"/>
    </font>
    <font>
      <b/>
      <sz val="20"/>
      <color rgb="FFFF0000"/>
      <name val="細明體"/>
      <family val="3"/>
      <charset val="136"/>
    </font>
    <font>
      <b/>
      <sz val="16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標楷體"/>
      <family val="2"/>
      <charset val="136"/>
    </font>
    <font>
      <sz val="12"/>
      <color rgb="FFFF0000"/>
      <name val="標楷體"/>
      <family val="3"/>
      <charset val="136"/>
    </font>
    <font>
      <sz val="20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indexed="8"/>
      <name val="標楷體"/>
      <family val="4"/>
      <charset val="136"/>
    </font>
    <font>
      <sz val="16"/>
      <name val="標楷體"/>
      <family val="4"/>
      <charset val="136"/>
    </font>
    <font>
      <b/>
      <sz val="10"/>
      <color indexed="81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0"/>
      <color indexed="81"/>
      <name val="新細明體"/>
      <family val="1"/>
      <charset val="136"/>
    </font>
    <font>
      <sz val="9"/>
      <color indexed="81"/>
      <name val="細明體"/>
      <family val="3"/>
      <charset val="136"/>
    </font>
    <font>
      <sz val="10"/>
      <color theme="1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rgb="FFFFFFFF"/>
      <name val="新細明體"/>
      <family val="1"/>
      <charset val="136"/>
    </font>
    <font>
      <b/>
      <i/>
      <sz val="16"/>
      <color theme="1"/>
      <name val="新細明體"/>
      <family val="1"/>
      <charset val="136"/>
    </font>
    <font>
      <b/>
      <i/>
      <sz val="16"/>
      <name val="Helv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60"/>
      <name val="新細明體"/>
      <family val="1"/>
      <charset val="136"/>
    </font>
    <font>
      <sz val="12"/>
      <color rgb="FF99330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rgb="FF008000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b/>
      <sz val="12"/>
      <color rgb="FFFF9900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2"/>
      <color rgb="FFFF9900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i/>
      <sz val="12"/>
      <color rgb="FF808080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5"/>
      <color rgb="FF00336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3"/>
      <color rgb="FF00336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rgb="FF00336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rgb="FF003366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rgb="FF333399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rgb="FF33333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rgb="FFFFFFFF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rgb="FF80008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2"/>
      <color theme="1"/>
      <name val="細明體"/>
      <family val="3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8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rgb="FFCCCCFF"/>
        <bgColor rgb="FFCCCCFF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rgb="FFFF99CC"/>
        <bgColor rgb="FFFF99CC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rgb="FFCCFFCC"/>
        <bgColor rgb="FFCCFFCC"/>
      </patternFill>
    </fill>
    <fill>
      <patternFill patternType="solid">
        <fgColor indexed="46"/>
        <bgColor indexed="64"/>
      </patternFill>
    </fill>
    <fill>
      <patternFill patternType="solid">
        <fgColor indexed="46"/>
      </patternFill>
    </fill>
    <fill>
      <patternFill patternType="solid">
        <fgColor rgb="FFCC99FF"/>
        <bgColor rgb="FFCC99FF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rgb="FFFFCC99"/>
        <bgColor rgb="FFFFCC99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rgb="FF99CCFF"/>
        <bgColor rgb="FF99CCFF"/>
      </patternFill>
    </fill>
    <fill>
      <patternFill patternType="solid">
        <fgColor indexed="29"/>
        <bgColor indexed="64"/>
      </patternFill>
    </fill>
    <fill>
      <patternFill patternType="solid">
        <fgColor indexed="29"/>
      </patternFill>
    </fill>
    <fill>
      <patternFill patternType="solid">
        <fgColor rgb="FFFF8080"/>
        <bgColor rgb="FFFF8080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rgb="FFFFCC00"/>
        <bgColor rgb="FFFFCC00"/>
      </patternFill>
    </fill>
    <fill>
      <patternFill patternType="solid">
        <fgColor indexed="30"/>
        <bgColor indexed="64"/>
      </patternFill>
    </fill>
    <fill>
      <patternFill patternType="solid">
        <fgColor indexed="30"/>
      </patternFill>
    </fill>
    <fill>
      <patternFill patternType="solid">
        <fgColor rgb="FF0066CC"/>
        <bgColor rgb="FF0066CC"/>
      </patternFill>
    </fill>
    <fill>
      <patternFill patternType="solid">
        <fgColor indexed="36"/>
        <bgColor indexed="64"/>
      </patternFill>
    </fill>
    <fill>
      <patternFill patternType="solid">
        <f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  <bgColor indexed="64"/>
      </patternFill>
    </fill>
    <fill>
      <patternFill patternType="solid">
        <fgColor indexed="49"/>
      </patternFill>
    </fill>
    <fill>
      <patternFill patternType="solid">
        <fgColor rgb="FF33CCCC"/>
        <bgColor rgb="FF33CCCC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rgb="FFFF9900"/>
        <bgColor rgb="FFFF99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</borders>
  <cellStyleXfs count="268">
    <xf numFmtId="0" fontId="0" fillId="0" borderId="0">
      <alignment vertical="center"/>
    </xf>
    <xf numFmtId="0" fontId="3" fillId="0" borderId="0">
      <alignment vertical="center"/>
    </xf>
    <xf numFmtId="0" fontId="14" fillId="0" borderId="0"/>
    <xf numFmtId="0" fontId="3" fillId="0" borderId="0">
      <alignment vertical="center"/>
    </xf>
    <xf numFmtId="0" fontId="14" fillId="0" borderId="0"/>
    <xf numFmtId="0" fontId="60" fillId="0" borderId="0"/>
    <xf numFmtId="0" fontId="14" fillId="0" borderId="0"/>
    <xf numFmtId="0" fontId="60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63" fillId="21" borderId="0">
      <alignment vertical="center"/>
    </xf>
    <xf numFmtId="0" fontId="27" fillId="2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63" fillId="24" borderId="0">
      <alignment vertical="center"/>
    </xf>
    <xf numFmtId="0" fontId="27" fillId="2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63" fillId="27" borderId="0">
      <alignment vertical="center"/>
    </xf>
    <xf numFmtId="0" fontId="27" fillId="2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63" fillId="30" borderId="0">
      <alignment vertical="center"/>
    </xf>
    <xf numFmtId="0" fontId="27" fillId="2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63" fillId="33" borderId="0">
      <alignment vertical="center"/>
    </xf>
    <xf numFmtId="0" fontId="27" fillId="3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63" fillId="35" borderId="0">
      <alignment vertical="center"/>
    </xf>
    <xf numFmtId="0" fontId="27" fillId="34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63" fillId="38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63" fillId="41" borderId="0">
      <alignment vertical="center"/>
    </xf>
    <xf numFmtId="0" fontId="27" fillId="4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63" fillId="44" borderId="0">
      <alignment vertical="center"/>
    </xf>
    <xf numFmtId="0" fontId="27" fillId="4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63" fillId="30" borderId="0">
      <alignment vertical="center"/>
    </xf>
    <xf numFmtId="0" fontId="27" fillId="29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63" fillId="38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63" fillId="46" borderId="0">
      <alignment vertical="center"/>
    </xf>
    <xf numFmtId="0" fontId="27" fillId="45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5" fillId="49" borderId="0">
      <alignment vertical="center"/>
    </xf>
    <xf numFmtId="0" fontId="64" fillId="48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5" fillId="41" borderId="0">
      <alignment vertical="center"/>
    </xf>
    <xf numFmtId="0" fontId="64" fillId="40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0" fontId="65" fillId="44" borderId="0">
      <alignment vertical="center"/>
    </xf>
    <xf numFmtId="0" fontId="64" fillId="43" borderId="0" applyNumberFormat="0" applyBorder="0" applyAlignment="0" applyProtection="0">
      <alignment vertical="center"/>
    </xf>
    <xf numFmtId="0" fontId="64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5" fillId="52" borderId="0">
      <alignment vertical="center"/>
    </xf>
    <xf numFmtId="0" fontId="64" fillId="51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5" fillId="55" borderId="0">
      <alignment vertical="center"/>
    </xf>
    <xf numFmtId="0" fontId="64" fillId="54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5" fillId="58" borderId="0">
      <alignment vertical="center"/>
    </xf>
    <xf numFmtId="0" fontId="64" fillId="57" borderId="0" applyNumberFormat="0" applyBorder="0" applyAlignment="0" applyProtection="0">
      <alignment vertical="center"/>
    </xf>
    <xf numFmtId="0" fontId="66" fillId="0" borderId="0">
      <alignment horizontal="center" vertical="center"/>
    </xf>
    <xf numFmtId="0" fontId="66" fillId="0" borderId="0">
      <alignment horizontal="center" vertical="center" textRotation="90"/>
    </xf>
    <xf numFmtId="180" fontId="67" fillId="0" borderId="0"/>
    <xf numFmtId="181" fontId="68" fillId="0" borderId="0"/>
    <xf numFmtId="0" fontId="69" fillId="0" borderId="0">
      <alignment vertical="center"/>
    </xf>
    <xf numFmtId="182" fontId="6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70" fillId="0" borderId="0">
      <alignment vertical="center"/>
    </xf>
    <xf numFmtId="0" fontId="70" fillId="0" borderId="0">
      <alignment vertical="center"/>
    </xf>
    <xf numFmtId="0" fontId="63" fillId="0" borderId="0">
      <alignment vertical="center"/>
    </xf>
    <xf numFmtId="0" fontId="70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1" fillId="5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60" borderId="0">
      <alignment vertical="center"/>
    </xf>
    <xf numFmtId="0" fontId="71" fillId="59" borderId="0" applyNumberFormat="0" applyBorder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4" fillId="0" borderId="20">
      <alignment vertical="center"/>
    </xf>
    <xf numFmtId="0" fontId="75" fillId="25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6" fillId="27" borderId="0">
      <alignment vertical="center"/>
    </xf>
    <xf numFmtId="0" fontId="75" fillId="26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6" fillId="27" borderId="0">
      <alignment vertical="center"/>
    </xf>
    <xf numFmtId="0" fontId="75" fillId="26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6" fillId="27" borderId="0">
      <alignment vertical="center"/>
    </xf>
    <xf numFmtId="0" fontId="75" fillId="26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6" fillId="27" borderId="0">
      <alignment vertical="center"/>
    </xf>
    <xf numFmtId="0" fontId="75" fillId="26" borderId="0" applyNumberFormat="0" applyBorder="0" applyAlignment="0" applyProtection="0">
      <alignment vertical="center"/>
    </xf>
    <xf numFmtId="0" fontId="77" fillId="61" borderId="21" applyNumberFormat="0" applyAlignment="0" applyProtection="0">
      <alignment vertical="center"/>
    </xf>
    <xf numFmtId="0" fontId="77" fillId="62" borderId="21" applyNumberFormat="0" applyAlignment="0" applyProtection="0">
      <alignment vertical="center"/>
    </xf>
    <xf numFmtId="0" fontId="78" fillId="63" borderId="22">
      <alignment vertical="center"/>
    </xf>
    <xf numFmtId="0" fontId="77" fillId="62" borderId="21" applyNumberFormat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80" fillId="0" borderId="24">
      <alignment vertical="center"/>
    </xf>
    <xf numFmtId="0" fontId="3" fillId="64" borderId="25" applyNumberFormat="0" applyFont="0" applyAlignment="0" applyProtection="0">
      <alignment vertical="center"/>
    </xf>
    <xf numFmtId="0" fontId="3" fillId="65" borderId="25" applyNumberFormat="0" applyFont="0" applyAlignment="0" applyProtection="0">
      <alignment vertical="center"/>
    </xf>
    <xf numFmtId="0" fontId="12" fillId="66" borderId="26">
      <alignment vertical="center"/>
    </xf>
    <xf numFmtId="0" fontId="3" fillId="65" borderId="25" applyNumberFormat="0" applyFont="0" applyAlignment="0" applyProtection="0">
      <alignment vertical="center"/>
    </xf>
    <xf numFmtId="0" fontId="12" fillId="66" borderId="26">
      <alignment vertical="center"/>
    </xf>
    <xf numFmtId="0" fontId="3" fillId="65" borderId="25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>
      <alignment vertical="center"/>
    </xf>
    <xf numFmtId="0" fontId="64" fillId="67" borderId="0" applyNumberFormat="0" applyBorder="0" applyAlignment="0" applyProtection="0">
      <alignment vertical="center"/>
    </xf>
    <xf numFmtId="0" fontId="64" fillId="68" borderId="0" applyNumberFormat="0" applyBorder="0" applyAlignment="0" applyProtection="0">
      <alignment vertical="center"/>
    </xf>
    <xf numFmtId="0" fontId="65" fillId="69" borderId="0">
      <alignment vertical="center"/>
    </xf>
    <xf numFmtId="0" fontId="64" fillId="68" borderId="0" applyNumberFormat="0" applyBorder="0" applyAlignment="0" applyProtection="0">
      <alignment vertical="center"/>
    </xf>
    <xf numFmtId="0" fontId="64" fillId="70" borderId="0" applyNumberFormat="0" applyBorder="0" applyAlignment="0" applyProtection="0">
      <alignment vertical="center"/>
    </xf>
    <xf numFmtId="0" fontId="64" fillId="71" borderId="0" applyNumberFormat="0" applyBorder="0" applyAlignment="0" applyProtection="0">
      <alignment vertical="center"/>
    </xf>
    <xf numFmtId="0" fontId="65" fillId="72" borderId="0">
      <alignment vertical="center"/>
    </xf>
    <xf numFmtId="0" fontId="64" fillId="71" borderId="0" applyNumberFormat="0" applyBorder="0" applyAlignment="0" applyProtection="0">
      <alignment vertical="center"/>
    </xf>
    <xf numFmtId="0" fontId="64" fillId="73" borderId="0" applyNumberFormat="0" applyBorder="0" applyAlignment="0" applyProtection="0">
      <alignment vertical="center"/>
    </xf>
    <xf numFmtId="0" fontId="64" fillId="74" borderId="0" applyNumberFormat="0" applyBorder="0" applyAlignment="0" applyProtection="0">
      <alignment vertical="center"/>
    </xf>
    <xf numFmtId="0" fontId="65" fillId="75" borderId="0">
      <alignment vertical="center"/>
    </xf>
    <xf numFmtId="0" fontId="64" fillId="74" borderId="0" applyNumberFormat="0" applyBorder="0" applyAlignment="0" applyProtection="0">
      <alignment vertical="center"/>
    </xf>
    <xf numFmtId="0" fontId="64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5" fillId="52" borderId="0">
      <alignment vertical="center"/>
    </xf>
    <xf numFmtId="0" fontId="64" fillId="51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5" fillId="55" borderId="0">
      <alignment vertical="center"/>
    </xf>
    <xf numFmtId="0" fontId="64" fillId="54" borderId="0" applyNumberFormat="0" applyBorder="0" applyAlignment="0" applyProtection="0">
      <alignment vertical="center"/>
    </xf>
    <xf numFmtId="0" fontId="64" fillId="76" borderId="0" applyNumberFormat="0" applyBorder="0" applyAlignment="0" applyProtection="0">
      <alignment vertical="center"/>
    </xf>
    <xf numFmtId="0" fontId="64" fillId="77" borderId="0" applyNumberFormat="0" applyBorder="0" applyAlignment="0" applyProtection="0">
      <alignment vertical="center"/>
    </xf>
    <xf numFmtId="0" fontId="65" fillId="78" borderId="0">
      <alignment vertical="center"/>
    </xf>
    <xf numFmtId="0" fontId="64" fillId="77" borderId="0" applyNumberFormat="0" applyBorder="0" applyAlignment="0" applyProtection="0">
      <alignment vertical="center"/>
    </xf>
    <xf numFmtId="0" fontId="14" fillId="0" borderId="0"/>
    <xf numFmtId="0" fontId="60" fillId="0" borderId="0"/>
    <xf numFmtId="0" fontId="83" fillId="0" borderId="27" applyNumberFormat="0" applyFill="0" applyAlignment="0" applyProtection="0">
      <alignment vertical="center"/>
    </xf>
    <xf numFmtId="0" fontId="83" fillId="0" borderId="27" applyNumberFormat="0" applyFill="0" applyAlignment="0" applyProtection="0">
      <alignment vertical="center"/>
    </xf>
    <xf numFmtId="0" fontId="84" fillId="0" borderId="28">
      <alignment vertical="center"/>
    </xf>
    <xf numFmtId="0" fontId="85" fillId="0" borderId="29" applyNumberFormat="0" applyFill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86" fillId="0" borderId="30">
      <alignment vertical="center"/>
    </xf>
    <xf numFmtId="0" fontId="87" fillId="0" borderId="31" applyNumberFormat="0" applyFill="0" applyAlignment="0" applyProtection="0">
      <alignment vertical="center"/>
    </xf>
    <xf numFmtId="0" fontId="87" fillId="0" borderId="31" applyNumberFormat="0" applyFill="0" applyAlignment="0" applyProtection="0">
      <alignment vertical="center"/>
    </xf>
    <xf numFmtId="0" fontId="88" fillId="0" borderId="32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>
      <alignment vertical="center"/>
    </xf>
    <xf numFmtId="0" fontId="91" fillId="18" borderId="21" applyNumberFormat="0" applyAlignment="0" applyProtection="0">
      <alignment vertical="center"/>
    </xf>
    <xf numFmtId="0" fontId="91" fillId="34" borderId="21" applyNumberFormat="0" applyAlignment="0" applyProtection="0">
      <alignment vertical="center"/>
    </xf>
    <xf numFmtId="0" fontId="92" fillId="35" borderId="22">
      <alignment vertical="center"/>
    </xf>
    <xf numFmtId="0" fontId="91" fillId="34" borderId="21" applyNumberFormat="0" applyAlignment="0" applyProtection="0">
      <alignment vertical="center"/>
    </xf>
    <xf numFmtId="0" fontId="93" fillId="61" borderId="33" applyNumberFormat="0" applyAlignment="0" applyProtection="0">
      <alignment vertical="center"/>
    </xf>
    <xf numFmtId="0" fontId="93" fillId="62" borderId="33" applyNumberFormat="0" applyAlignment="0" applyProtection="0">
      <alignment vertical="center"/>
    </xf>
    <xf numFmtId="0" fontId="94" fillId="63" borderId="34">
      <alignment vertical="center"/>
    </xf>
    <xf numFmtId="0" fontId="93" fillId="62" borderId="33" applyNumberFormat="0" applyAlignment="0" applyProtection="0">
      <alignment vertical="center"/>
    </xf>
    <xf numFmtId="0" fontId="95" fillId="79" borderId="35" applyNumberFormat="0" applyAlignment="0" applyProtection="0">
      <alignment vertical="center"/>
    </xf>
    <xf numFmtId="0" fontId="95" fillId="80" borderId="35" applyNumberFormat="0" applyAlignment="0" applyProtection="0">
      <alignment vertical="center"/>
    </xf>
    <xf numFmtId="0" fontId="96" fillId="81" borderId="36">
      <alignment vertical="center"/>
    </xf>
    <xf numFmtId="0" fontId="95" fillId="80" borderId="35" applyNumberFormat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8" fillId="24" borderId="0">
      <alignment vertical="center"/>
    </xf>
    <xf numFmtId="0" fontId="97" fillId="23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8" fillId="24" borderId="0">
      <alignment vertical="center"/>
    </xf>
    <xf numFmtId="0" fontId="97" fillId="23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8" fillId="24" borderId="0">
      <alignment vertical="center"/>
    </xf>
    <xf numFmtId="0" fontId="97" fillId="23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8" fillId="24" borderId="0">
      <alignment vertical="center"/>
    </xf>
    <xf numFmtId="0" fontId="97" fillId="23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>
      <alignment vertical="center"/>
    </xf>
  </cellStyleXfs>
  <cellXfs count="366">
    <xf numFmtId="0" fontId="0" fillId="0" borderId="0" xfId="0">
      <alignment vertical="center"/>
    </xf>
    <xf numFmtId="49" fontId="7" fillId="3" borderId="1" xfId="1" applyNumberFormat="1" applyFont="1" applyFill="1" applyBorder="1" applyAlignment="1" applyProtection="1">
      <alignment vertical="center" shrinkToFit="1"/>
      <protection locked="0"/>
    </xf>
    <xf numFmtId="176" fontId="9" fillId="3" borderId="1" xfId="1" applyNumberFormat="1" applyFont="1" applyFill="1" applyBorder="1" applyAlignment="1" applyProtection="1">
      <alignment horizontal="center" vertical="center" shrinkToFit="1"/>
      <protection locked="0"/>
    </xf>
    <xf numFmtId="176" fontId="9" fillId="3" borderId="1" xfId="1" applyNumberFormat="1" applyFont="1" applyFill="1" applyBorder="1" applyAlignment="1" applyProtection="1">
      <alignment horizontal="center" vertical="center" shrinkToFit="1"/>
    </xf>
    <xf numFmtId="176" fontId="10" fillId="4" borderId="1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1" applyFont="1" applyBorder="1" applyAlignment="1" applyProtection="1">
      <alignment vertical="center" shrinkToFit="1"/>
      <protection locked="0"/>
    </xf>
    <xf numFmtId="49" fontId="11" fillId="5" borderId="1" xfId="1" applyNumberFormat="1" applyFont="1" applyFill="1" applyBorder="1" applyAlignment="1" applyProtection="1">
      <alignment vertical="center" shrinkToFit="1"/>
      <protection locked="0"/>
    </xf>
    <xf numFmtId="0" fontId="4" fillId="6" borderId="2" xfId="1" applyFont="1" applyFill="1" applyBorder="1" applyAlignment="1" applyProtection="1">
      <alignment horizontal="center" vertical="center" shrinkToFit="1"/>
      <protection locked="0"/>
    </xf>
    <xf numFmtId="0" fontId="4" fillId="7" borderId="2" xfId="1" applyFont="1" applyFill="1" applyBorder="1" applyAlignment="1" applyProtection="1">
      <alignment horizontal="center" vertical="center" shrinkToFit="1"/>
      <protection locked="0"/>
    </xf>
    <xf numFmtId="0" fontId="12" fillId="0" borderId="1" xfId="1" applyFont="1" applyBorder="1" applyAlignment="1" applyProtection="1">
      <alignment vertical="center" shrinkToFit="1"/>
      <protection locked="0"/>
    </xf>
    <xf numFmtId="0" fontId="13" fillId="4" borderId="1" xfId="1" applyFont="1" applyFill="1" applyBorder="1" applyAlignment="1" applyProtection="1">
      <alignment horizontal="center" vertical="center" shrinkToFit="1"/>
      <protection locked="0"/>
    </xf>
    <xf numFmtId="177" fontId="15" fillId="8" borderId="1" xfId="2" quotePrefix="1" applyNumberFormat="1" applyFont="1" applyFill="1" applyBorder="1" applyAlignment="1" applyProtection="1">
      <alignment horizontal="center" vertical="center" shrinkToFit="1"/>
    </xf>
    <xf numFmtId="177" fontId="15" fillId="8" borderId="1" xfId="2" quotePrefix="1" applyNumberFormat="1" applyFont="1" applyFill="1" applyBorder="1" applyAlignment="1" applyProtection="1">
      <alignment horizontal="center" vertical="center" shrinkToFit="1"/>
      <protection locked="0"/>
    </xf>
    <xf numFmtId="0" fontId="12" fillId="0" borderId="1" xfId="1" applyFont="1" applyBorder="1" applyAlignment="1" applyProtection="1">
      <alignment vertical="center" shrinkToFit="1"/>
    </xf>
    <xf numFmtId="0" fontId="13" fillId="4" borderId="1" xfId="1" applyFont="1" applyFill="1" applyBorder="1" applyAlignment="1" applyProtection="1">
      <alignment horizontal="center" vertical="center" shrinkToFit="1"/>
    </xf>
    <xf numFmtId="0" fontId="4" fillId="4" borderId="1" xfId="1" applyFont="1" applyFill="1" applyBorder="1" applyAlignment="1" applyProtection="1">
      <alignment horizontal="center" vertical="center" shrinkToFit="1"/>
      <protection locked="0"/>
    </xf>
    <xf numFmtId="49" fontId="11" fillId="5" borderId="1" xfId="1" applyNumberFormat="1" applyFont="1" applyFill="1" applyBorder="1" applyAlignment="1" applyProtection="1">
      <alignment horizontal="center" vertical="center" shrinkToFit="1"/>
      <protection locked="0"/>
    </xf>
    <xf numFmtId="49" fontId="11" fillId="5" borderId="1" xfId="1" quotePrefix="1" applyNumberFormat="1" applyFont="1" applyFill="1" applyBorder="1" applyAlignment="1" applyProtection="1">
      <alignment horizontal="center" vertical="center" shrinkToFit="1"/>
      <protection locked="0"/>
    </xf>
    <xf numFmtId="49" fontId="4" fillId="5" borderId="1" xfId="1" applyNumberFormat="1" applyFont="1" applyFill="1" applyBorder="1" applyAlignment="1" applyProtection="1">
      <alignment horizontal="center" vertical="center" shrinkToFit="1"/>
      <protection locked="0"/>
    </xf>
    <xf numFmtId="0" fontId="6" fillId="8" borderId="3" xfId="1" applyFont="1" applyFill="1" applyBorder="1" applyAlignment="1" applyProtection="1">
      <alignment horizontal="center" vertical="center" shrinkToFit="1"/>
      <protection locked="0"/>
    </xf>
    <xf numFmtId="0" fontId="9" fillId="0" borderId="0" xfId="1" applyFont="1" applyFill="1" applyBorder="1" applyAlignment="1">
      <alignment horizontal="center" vertical="center"/>
    </xf>
    <xf numFmtId="49" fontId="9" fillId="0" borderId="0" xfId="1" applyNumberFormat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8" borderId="1" xfId="1" applyFont="1" applyFill="1" applyBorder="1" applyAlignment="1" applyProtection="1">
      <alignment vertical="center" shrinkToFit="1"/>
      <protection locked="0"/>
    </xf>
    <xf numFmtId="0" fontId="6" fillId="8" borderId="1" xfId="1" applyFont="1" applyFill="1" applyBorder="1" applyAlignment="1" applyProtection="1">
      <alignment vertical="center" shrinkToFit="1"/>
      <protection locked="0"/>
    </xf>
    <xf numFmtId="0" fontId="4" fillId="7" borderId="1" xfId="1" applyFont="1" applyFill="1" applyBorder="1" applyAlignment="1" applyProtection="1">
      <alignment vertical="center" shrinkToFit="1"/>
      <protection locked="0"/>
    </xf>
    <xf numFmtId="0" fontId="4" fillId="0" borderId="1" xfId="1" applyFont="1" applyBorder="1" applyAlignment="1" applyProtection="1">
      <alignment horizontal="center" vertical="center" shrinkToFit="1"/>
      <protection locked="0"/>
    </xf>
    <xf numFmtId="0" fontId="19" fillId="0" borderId="1" xfId="1" applyFont="1" applyBorder="1" applyAlignment="1" applyProtection="1">
      <alignment horizontal="center" vertical="center" shrinkToFit="1"/>
    </xf>
    <xf numFmtId="0" fontId="19" fillId="0" borderId="1" xfId="1" applyFont="1" applyBorder="1" applyAlignment="1" applyProtection="1">
      <alignment vertical="center" shrinkToFit="1"/>
    </xf>
    <xf numFmtId="0" fontId="4" fillId="0" borderId="1" xfId="1" applyFont="1" applyBorder="1" applyAlignment="1" applyProtection="1">
      <alignment vertical="center" shrinkToFit="1"/>
    </xf>
    <xf numFmtId="0" fontId="4" fillId="0" borderId="1" xfId="1" applyFont="1" applyBorder="1" applyAlignment="1" applyProtection="1">
      <alignment horizontal="center" vertical="center" shrinkToFit="1"/>
    </xf>
    <xf numFmtId="0" fontId="11" fillId="5" borderId="1" xfId="1" applyFont="1" applyFill="1" applyBorder="1" applyAlignment="1" applyProtection="1">
      <alignment vertical="center" shrinkToFit="1"/>
      <protection locked="0"/>
    </xf>
    <xf numFmtId="0" fontId="4" fillId="0" borderId="1" xfId="1" applyFont="1" applyFill="1" applyBorder="1" applyAlignment="1" applyProtection="1">
      <alignment vertical="center" shrinkToFit="1"/>
      <protection locked="0"/>
    </xf>
    <xf numFmtId="0" fontId="19" fillId="8" borderId="1" xfId="1" applyFont="1" applyFill="1" applyBorder="1" applyAlignment="1" applyProtection="1">
      <alignment horizontal="center" vertical="center" shrinkToFit="1"/>
      <protection locked="0"/>
    </xf>
    <xf numFmtId="0" fontId="19" fillId="11" borderId="1" xfId="1" applyFont="1" applyFill="1" applyBorder="1" applyAlignment="1" applyProtection="1">
      <alignment horizontal="center" vertical="center" shrinkToFit="1"/>
      <protection locked="0"/>
    </xf>
    <xf numFmtId="0" fontId="19" fillId="12" borderId="1" xfId="1" applyFont="1" applyFill="1" applyBorder="1" applyAlignment="1" applyProtection="1">
      <alignment horizontal="center" vertical="center" shrinkToFit="1"/>
      <protection locked="0"/>
    </xf>
    <xf numFmtId="0" fontId="19" fillId="8" borderId="1" xfId="1" applyFont="1" applyFill="1" applyBorder="1" applyAlignment="1" applyProtection="1">
      <alignment horizontal="center" vertical="center" shrinkToFit="1"/>
    </xf>
    <xf numFmtId="0" fontId="6" fillId="8" borderId="1" xfId="1" applyFont="1" applyFill="1" applyBorder="1" applyAlignment="1" applyProtection="1">
      <alignment horizontal="center" vertical="center" shrinkToFit="1"/>
      <protection locked="0"/>
    </xf>
    <xf numFmtId="0" fontId="23" fillId="13" borderId="1" xfId="1" applyFont="1" applyFill="1" applyBorder="1" applyAlignment="1" applyProtection="1">
      <alignment horizontal="center" vertical="center" shrinkToFit="1"/>
      <protection locked="0"/>
    </xf>
    <xf numFmtId="0" fontId="23" fillId="14" borderId="1" xfId="1" applyFont="1" applyFill="1" applyBorder="1" applyAlignment="1" applyProtection="1">
      <alignment horizontal="center" vertical="center" shrinkToFit="1"/>
    </xf>
    <xf numFmtId="0" fontId="24" fillId="8" borderId="4" xfId="1" applyNumberFormat="1" applyFont="1" applyFill="1" applyBorder="1" applyAlignment="1" applyProtection="1">
      <alignment horizontal="center" vertical="center" shrinkToFit="1"/>
      <protection locked="0"/>
    </xf>
    <xf numFmtId="0" fontId="6" fillId="8" borderId="4" xfId="1" applyFont="1" applyFill="1" applyBorder="1" applyAlignment="1" applyProtection="1">
      <alignment horizontal="center" vertical="center" shrinkToFit="1"/>
      <protection locked="0"/>
    </xf>
    <xf numFmtId="0" fontId="16" fillId="0" borderId="4" xfId="1" applyFont="1" applyFill="1" applyBorder="1" applyAlignment="1" applyProtection="1">
      <alignment horizontal="center" vertical="center" shrinkToFit="1"/>
      <protection locked="0"/>
    </xf>
    <xf numFmtId="49" fontId="25" fillId="0" borderId="4" xfId="1" applyNumberFormat="1" applyFont="1" applyFill="1" applyBorder="1" applyAlignment="1" applyProtection="1">
      <alignment horizontal="center" vertical="center" shrinkToFit="1"/>
      <protection locked="0"/>
    </xf>
    <xf numFmtId="49" fontId="26" fillId="0" borderId="4" xfId="1" quotePrefix="1" applyNumberFormat="1" applyFont="1" applyFill="1" applyBorder="1" applyAlignment="1" applyProtection="1">
      <alignment horizontal="center" vertical="center" shrinkToFit="1"/>
      <protection locked="0"/>
    </xf>
    <xf numFmtId="0" fontId="27" fillId="0" borderId="4" xfId="1" applyFont="1" applyFill="1" applyBorder="1" applyAlignment="1" applyProtection="1">
      <alignment horizontal="center" vertical="center" shrinkToFit="1"/>
      <protection locked="0"/>
    </xf>
    <xf numFmtId="177" fontId="28" fillId="0" borderId="4" xfId="2" quotePrefix="1" applyNumberFormat="1" applyFont="1" applyFill="1" applyBorder="1" applyAlignment="1" applyProtection="1">
      <alignment horizontal="center" vertical="center" shrinkToFit="1"/>
    </xf>
    <xf numFmtId="0" fontId="29" fillId="0" borderId="1" xfId="1" quotePrefix="1" applyFont="1" applyBorder="1" applyAlignment="1" applyProtection="1">
      <alignment horizontal="center" vertical="center" shrinkToFit="1"/>
      <protection locked="0"/>
    </xf>
    <xf numFmtId="177" fontId="29" fillId="4" borderId="1" xfId="2" quotePrefix="1" applyNumberFormat="1" applyFont="1" applyFill="1" applyBorder="1" applyAlignment="1" applyProtection="1">
      <alignment horizontal="center" vertical="center" shrinkToFit="1"/>
      <protection locked="0"/>
    </xf>
    <xf numFmtId="177" fontId="29" fillId="8" borderId="6" xfId="2" quotePrefix="1" applyNumberFormat="1" applyFont="1" applyFill="1" applyBorder="1" applyAlignment="1" applyProtection="1">
      <alignment horizontal="center" vertical="center" shrinkToFit="1"/>
    </xf>
    <xf numFmtId="177" fontId="29" fillId="4" borderId="1" xfId="2" quotePrefix="1" applyNumberFormat="1" applyFont="1" applyFill="1" applyBorder="1" applyAlignment="1" applyProtection="1">
      <alignment horizontal="center" vertical="center" shrinkToFit="1"/>
    </xf>
    <xf numFmtId="0" fontId="4" fillId="4" borderId="1" xfId="1" quotePrefix="1" applyFont="1" applyFill="1" applyBorder="1" applyAlignment="1" applyProtection="1">
      <alignment horizontal="center" vertical="center" shrinkToFit="1"/>
      <protection locked="0"/>
    </xf>
    <xf numFmtId="0" fontId="11" fillId="0" borderId="1" xfId="1" applyFont="1" applyFill="1" applyBorder="1" applyAlignment="1" applyProtection="1">
      <alignment horizontal="center" vertical="center" shrinkToFit="1"/>
      <protection locked="0"/>
    </xf>
    <xf numFmtId="0" fontId="30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30" fillId="0" borderId="1" xfId="1" applyFont="1" applyFill="1" applyBorder="1" applyAlignment="1" applyProtection="1">
      <alignment horizontal="center" vertical="center" shrinkToFit="1"/>
      <protection locked="0"/>
    </xf>
    <xf numFmtId="0" fontId="7" fillId="0" borderId="1" xfId="1" applyFont="1" applyBorder="1" applyAlignment="1" applyProtection="1">
      <alignment horizontal="center" vertical="center" shrinkToFit="1"/>
      <protection locked="0"/>
    </xf>
    <xf numFmtId="0" fontId="7" fillId="0" borderId="1" xfId="1" quotePrefix="1" applyFont="1" applyBorder="1" applyAlignment="1" applyProtection="1">
      <alignment horizontal="center" vertical="center" shrinkToFit="1"/>
      <protection locked="0"/>
    </xf>
    <xf numFmtId="0" fontId="31" fillId="15" borderId="4" xfId="1" applyFont="1" applyFill="1" applyBorder="1" applyAlignment="1" applyProtection="1">
      <alignment horizontal="center" vertical="center" shrinkToFit="1"/>
      <protection locked="0"/>
    </xf>
    <xf numFmtId="177" fontId="32" fillId="16" borderId="4" xfId="2" quotePrefix="1" applyNumberFormat="1" applyFont="1" applyFill="1" applyBorder="1" applyAlignment="1" applyProtection="1">
      <alignment horizontal="center" vertical="center" shrinkToFit="1"/>
      <protection locked="0"/>
    </xf>
    <xf numFmtId="177" fontId="19" fillId="8" borderId="1" xfId="2" quotePrefix="1" applyNumberFormat="1" applyFont="1" applyFill="1" applyBorder="1" applyAlignment="1" applyProtection="1">
      <alignment horizontal="center" vertical="center" shrinkToFit="1"/>
    </xf>
    <xf numFmtId="0" fontId="19" fillId="0" borderId="1" xfId="1" applyFont="1" applyBorder="1" applyAlignment="1" applyProtection="1">
      <alignment horizontal="center" vertical="center" shrinkToFit="1"/>
      <protection locked="0"/>
    </xf>
    <xf numFmtId="177" fontId="19" fillId="4" borderId="1" xfId="2" quotePrefix="1" applyNumberFormat="1" applyFont="1" applyFill="1" applyBorder="1" applyAlignment="1" applyProtection="1">
      <alignment horizontal="center" vertical="center" shrinkToFit="1"/>
      <protection locked="0"/>
    </xf>
    <xf numFmtId="177" fontId="19" fillId="8" borderId="1" xfId="2" quotePrefix="1" applyNumberFormat="1" applyFont="1" applyFill="1" applyBorder="1" applyAlignment="1" applyProtection="1">
      <alignment horizontal="center" vertical="center" shrinkToFit="1"/>
      <protection locked="0"/>
    </xf>
    <xf numFmtId="177" fontId="19" fillId="8" borderId="6" xfId="2" quotePrefix="1" applyNumberFormat="1" applyFont="1" applyFill="1" applyBorder="1" applyAlignment="1" applyProtection="1">
      <alignment horizontal="center" vertical="center" shrinkToFit="1"/>
      <protection locked="0"/>
    </xf>
    <xf numFmtId="177" fontId="19" fillId="8" borderId="6" xfId="2" quotePrefix="1" applyNumberFormat="1" applyFont="1" applyFill="1" applyBorder="1" applyAlignment="1" applyProtection="1">
      <alignment horizontal="center" vertical="center" shrinkToFit="1"/>
    </xf>
    <xf numFmtId="177" fontId="29" fillId="8" borderId="1" xfId="2" quotePrefix="1" applyNumberFormat="1" applyFont="1" applyFill="1" applyBorder="1" applyAlignment="1" applyProtection="1">
      <alignment horizontal="center" vertical="center" shrinkToFit="1"/>
    </xf>
    <xf numFmtId="0" fontId="4" fillId="0" borderId="1" xfId="1" quotePrefix="1" applyFont="1" applyBorder="1" applyAlignment="1" applyProtection="1">
      <alignment horizontal="center" vertical="center" shrinkToFit="1"/>
      <protection locked="0"/>
    </xf>
    <xf numFmtId="22" fontId="7" fillId="0" borderId="1" xfId="1" applyNumberFormat="1" applyFont="1" applyBorder="1" applyAlignment="1" applyProtection="1">
      <alignment horizontal="center" vertical="center" shrinkToFit="1"/>
      <protection locked="0"/>
    </xf>
    <xf numFmtId="177" fontId="19" fillId="12" borderId="6" xfId="2" quotePrefix="1" applyNumberFormat="1" applyFont="1" applyFill="1" applyBorder="1" applyAlignment="1" applyProtection="1">
      <alignment horizontal="center" vertical="center" shrinkToFit="1"/>
    </xf>
    <xf numFmtId="177" fontId="19" fillId="12" borderId="1" xfId="2" quotePrefix="1" applyNumberFormat="1" applyFont="1" applyFill="1" applyBorder="1" applyAlignment="1" applyProtection="1">
      <alignment horizontal="center" vertical="center" shrinkToFit="1"/>
      <protection locked="0"/>
    </xf>
    <xf numFmtId="0" fontId="6" fillId="0" borderId="3" xfId="1" applyFont="1" applyFill="1" applyBorder="1" applyAlignment="1" applyProtection="1">
      <alignment horizontal="center" vertical="center" shrinkToFit="1"/>
      <protection locked="0"/>
    </xf>
    <xf numFmtId="0" fontId="31" fillId="15" borderId="7" xfId="1" applyFont="1" applyFill="1" applyBorder="1" applyAlignment="1" applyProtection="1">
      <alignment horizontal="center" vertical="center" shrinkToFit="1"/>
      <protection locked="0"/>
    </xf>
    <xf numFmtId="0" fontId="32" fillId="16" borderId="7" xfId="2" quotePrefix="1" applyNumberFormat="1" applyFont="1" applyFill="1" applyBorder="1" applyAlignment="1" applyProtection="1">
      <alignment horizontal="center" vertical="center" shrinkToFit="1"/>
      <protection locked="0"/>
    </xf>
    <xf numFmtId="177" fontId="19" fillId="0" borderId="1" xfId="2" quotePrefix="1" applyNumberFormat="1" applyFont="1" applyFill="1" applyBorder="1" applyAlignment="1" applyProtection="1">
      <alignment horizontal="center" vertical="center" shrinkToFit="1"/>
    </xf>
    <xf numFmtId="177" fontId="19" fillId="0" borderId="6" xfId="2" quotePrefix="1" applyNumberFormat="1" applyFont="1" applyFill="1" applyBorder="1" applyAlignment="1" applyProtection="1">
      <alignment horizontal="center" vertical="center" shrinkToFit="1"/>
      <protection locked="0"/>
    </xf>
    <xf numFmtId="177" fontId="29" fillId="12" borderId="1" xfId="2" quotePrefix="1" applyNumberFormat="1" applyFont="1" applyFill="1" applyBorder="1" applyAlignment="1" applyProtection="1">
      <alignment horizontal="center" vertical="center" shrinkToFit="1"/>
    </xf>
    <xf numFmtId="177" fontId="29" fillId="8" borderId="1" xfId="2" quotePrefix="1" applyNumberFormat="1" applyFont="1" applyFill="1" applyBorder="1" applyAlignment="1" applyProtection="1">
      <alignment horizontal="center" vertical="center" shrinkToFit="1"/>
      <protection locked="0"/>
    </xf>
    <xf numFmtId="0" fontId="4" fillId="12" borderId="1" xfId="1" applyFont="1" applyFill="1" applyBorder="1" applyAlignment="1" applyProtection="1">
      <alignment horizontal="center" vertical="center" shrinkToFit="1"/>
      <protection locked="0"/>
    </xf>
    <xf numFmtId="0" fontId="24" fillId="8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8" borderId="7" xfId="1" applyFont="1" applyFill="1" applyBorder="1" applyAlignment="1" applyProtection="1">
      <alignment horizontal="center" vertical="center" shrinkToFit="1"/>
      <protection locked="0"/>
    </xf>
    <xf numFmtId="0" fontId="6" fillId="0" borderId="7" xfId="1" applyFont="1" applyFill="1" applyBorder="1" applyAlignment="1" applyProtection="1">
      <alignment horizontal="center" vertical="center" shrinkToFit="1"/>
      <protection locked="0"/>
    </xf>
    <xf numFmtId="0" fontId="16" fillId="0" borderId="7" xfId="1" applyFont="1" applyFill="1" applyBorder="1" applyAlignment="1" applyProtection="1">
      <alignment horizontal="center" vertical="center" shrinkToFit="1"/>
      <protection locked="0"/>
    </xf>
    <xf numFmtId="49" fontId="25" fillId="0" borderId="7" xfId="1" applyNumberFormat="1" applyFont="1" applyFill="1" applyBorder="1" applyAlignment="1" applyProtection="1">
      <alignment horizontal="center" vertical="center" shrinkToFit="1"/>
      <protection locked="0"/>
    </xf>
    <xf numFmtId="49" fontId="26" fillId="0" borderId="7" xfId="1" applyNumberFormat="1" applyFont="1" applyFill="1" applyBorder="1" applyAlignment="1" applyProtection="1">
      <alignment horizontal="center" vertical="center" shrinkToFit="1"/>
      <protection locked="0"/>
    </xf>
    <xf numFmtId="177" fontId="19" fillId="0" borderId="8" xfId="2" quotePrefix="1" applyNumberFormat="1" applyFont="1" applyFill="1" applyBorder="1" applyAlignment="1" applyProtection="1">
      <alignment horizontal="center" vertical="center" shrinkToFit="1"/>
    </xf>
    <xf numFmtId="177" fontId="19" fillId="12" borderId="8" xfId="2" quotePrefix="1" applyNumberFormat="1" applyFont="1" applyFill="1" applyBorder="1" applyAlignment="1" applyProtection="1">
      <alignment horizontal="center" vertical="center" shrinkToFit="1"/>
      <protection locked="0"/>
    </xf>
    <xf numFmtId="177" fontId="19" fillId="4" borderId="8" xfId="2" quotePrefix="1" applyNumberFormat="1" applyFont="1" applyFill="1" applyBorder="1" applyAlignment="1" applyProtection="1">
      <alignment horizontal="center" vertical="center" shrinkToFit="1"/>
      <protection locked="0"/>
    </xf>
    <xf numFmtId="177" fontId="19" fillId="0" borderId="8" xfId="2" quotePrefix="1" applyNumberFormat="1" applyFont="1" applyFill="1" applyBorder="1" applyAlignment="1" applyProtection="1">
      <alignment horizontal="center" vertical="center" shrinkToFit="1"/>
      <protection locked="0"/>
    </xf>
    <xf numFmtId="177" fontId="19" fillId="8" borderId="8" xfId="2" quotePrefix="1" applyNumberFormat="1" applyFont="1" applyFill="1" applyBorder="1" applyAlignment="1" applyProtection="1">
      <alignment horizontal="center" vertical="center" shrinkToFit="1"/>
    </xf>
    <xf numFmtId="177" fontId="19" fillId="8" borderId="8" xfId="2" quotePrefix="1" applyNumberFormat="1" applyFont="1" applyFill="1" applyBorder="1" applyAlignment="1" applyProtection="1">
      <alignment horizontal="center" vertical="center" shrinkToFit="1"/>
      <protection locked="0"/>
    </xf>
    <xf numFmtId="177" fontId="29" fillId="12" borderId="8" xfId="2" quotePrefix="1" applyNumberFormat="1" applyFont="1" applyFill="1" applyBorder="1" applyAlignment="1" applyProtection="1">
      <alignment horizontal="center" vertical="center" shrinkToFit="1"/>
    </xf>
    <xf numFmtId="177" fontId="29" fillId="4" borderId="8" xfId="2" quotePrefix="1" applyNumberFormat="1" applyFont="1" applyFill="1" applyBorder="1" applyAlignment="1" applyProtection="1">
      <alignment horizontal="center" vertical="center" shrinkToFit="1"/>
    </xf>
    <xf numFmtId="177" fontId="29" fillId="8" borderId="8" xfId="2" quotePrefix="1" applyNumberFormat="1" applyFont="1" applyFill="1" applyBorder="1" applyAlignment="1" applyProtection="1">
      <alignment horizontal="center" vertical="center" shrinkToFit="1"/>
    </xf>
    <xf numFmtId="177" fontId="29" fillId="8" borderId="8" xfId="2" applyNumberFormat="1" applyFont="1" applyFill="1" applyBorder="1" applyAlignment="1" applyProtection="1">
      <alignment horizontal="center" vertical="center" shrinkToFit="1"/>
    </xf>
    <xf numFmtId="177" fontId="29" fillId="0" borderId="8" xfId="2" quotePrefix="1" applyNumberFormat="1" applyFont="1" applyFill="1" applyBorder="1" applyAlignment="1" applyProtection="1">
      <alignment horizontal="center" vertical="center" shrinkToFit="1"/>
      <protection locked="0"/>
    </xf>
    <xf numFmtId="0" fontId="24" fillId="8" borderId="3" xfId="1" applyNumberFormat="1" applyFont="1" applyFill="1" applyBorder="1" applyAlignment="1" applyProtection="1">
      <alignment horizontal="center" vertical="center" shrinkToFit="1"/>
      <protection locked="0"/>
    </xf>
    <xf numFmtId="49" fontId="25" fillId="0" borderId="4" xfId="1" quotePrefix="1" applyNumberFormat="1" applyFont="1" applyFill="1" applyBorder="1" applyAlignment="1" applyProtection="1">
      <alignment horizontal="center" vertical="center" shrinkToFit="1"/>
      <protection locked="0"/>
    </xf>
    <xf numFmtId="177" fontId="33" fillId="0" borderId="4" xfId="2" quotePrefix="1" applyNumberFormat="1" applyFont="1" applyFill="1" applyBorder="1" applyAlignment="1" applyProtection="1">
      <alignment horizontal="center" vertical="center" shrinkToFit="1"/>
      <protection locked="0"/>
    </xf>
    <xf numFmtId="49" fontId="15" fillId="0" borderId="0" xfId="2" quotePrefix="1" applyNumberFormat="1" applyFont="1" applyFill="1" applyBorder="1" applyAlignment="1" applyProtection="1">
      <alignment horizontal="center" vertical="center"/>
    </xf>
    <xf numFmtId="0" fontId="4" fillId="12" borderId="1" xfId="1" quotePrefix="1" applyFont="1" applyFill="1" applyBorder="1" applyAlignment="1" applyProtection="1">
      <alignment horizontal="center" vertical="center" shrinkToFit="1"/>
      <protection locked="0"/>
    </xf>
    <xf numFmtId="177" fontId="29" fillId="12" borderId="1" xfId="2" quotePrefix="1" applyNumberFormat="1" applyFont="1" applyFill="1" applyBorder="1" applyAlignment="1" applyProtection="1">
      <alignment horizontal="center" vertical="center" shrinkToFit="1"/>
      <protection locked="0"/>
    </xf>
    <xf numFmtId="177" fontId="29" fillId="8" borderId="6" xfId="2" quotePrefix="1" applyNumberFormat="1" applyFont="1" applyFill="1" applyBorder="1" applyAlignment="1" applyProtection="1">
      <alignment horizontal="center" vertical="center" shrinkToFit="1"/>
      <protection locked="0"/>
    </xf>
    <xf numFmtId="0" fontId="4" fillId="0" borderId="6" xfId="1" applyFont="1" applyBorder="1" applyAlignment="1" applyProtection="1">
      <alignment horizontal="center" vertical="center" shrinkToFit="1"/>
      <protection locked="0"/>
    </xf>
    <xf numFmtId="0" fontId="16" fillId="8" borderId="3" xfId="1" applyFont="1" applyFill="1" applyBorder="1" applyAlignment="1" applyProtection="1">
      <alignment horizontal="center" vertical="center" shrinkToFit="1"/>
      <protection locked="0"/>
    </xf>
    <xf numFmtId="49" fontId="25" fillId="0" borderId="3" xfId="1" applyNumberFormat="1" applyFont="1" applyFill="1" applyBorder="1" applyAlignment="1" applyProtection="1">
      <alignment horizontal="center" vertical="center" shrinkToFit="1"/>
      <protection locked="0"/>
    </xf>
    <xf numFmtId="49" fontId="34" fillId="0" borderId="3" xfId="1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3" xfId="1" applyFont="1" applyFill="1" applyBorder="1" applyAlignment="1" applyProtection="1">
      <alignment horizontal="center" vertical="center" shrinkToFit="1"/>
      <protection locked="0"/>
    </xf>
    <xf numFmtId="177" fontId="15" fillId="0" borderId="3" xfId="2" quotePrefix="1" applyNumberFormat="1" applyFont="1" applyFill="1" applyBorder="1" applyAlignment="1" applyProtection="1">
      <alignment horizontal="center" vertical="center" shrinkToFit="1"/>
    </xf>
    <xf numFmtId="177" fontId="29" fillId="4" borderId="6" xfId="2" quotePrefix="1" applyNumberFormat="1" applyFont="1" applyFill="1" applyBorder="1" applyAlignment="1" applyProtection="1">
      <alignment horizontal="center" vertical="center" shrinkToFit="1"/>
      <protection locked="0"/>
    </xf>
    <xf numFmtId="177" fontId="19" fillId="4" borderId="6" xfId="2" quotePrefix="1" applyNumberFormat="1" applyFont="1" applyFill="1" applyBorder="1" applyAlignment="1" applyProtection="1">
      <alignment horizontal="center" vertical="center" shrinkToFit="1"/>
      <protection locked="0"/>
    </xf>
    <xf numFmtId="177" fontId="29" fillId="4" borderId="6" xfId="2" quotePrefix="1" applyNumberFormat="1" applyFont="1" applyFill="1" applyBorder="1" applyAlignment="1" applyProtection="1">
      <alignment horizontal="center" vertical="center" shrinkToFit="1"/>
    </xf>
    <xf numFmtId="0" fontId="16" fillId="8" borderId="4" xfId="1" applyFont="1" applyFill="1" applyBorder="1" applyAlignment="1" applyProtection="1">
      <alignment horizontal="center" vertical="center" shrinkToFit="1"/>
      <protection locked="0"/>
    </xf>
    <xf numFmtId="49" fontId="26" fillId="0" borderId="3" xfId="1" applyNumberFormat="1" applyFont="1" applyFill="1" applyBorder="1" applyAlignment="1" applyProtection="1">
      <alignment horizontal="center" vertical="center" shrinkToFit="1"/>
      <protection locked="0"/>
    </xf>
    <xf numFmtId="0" fontId="35" fillId="8" borderId="2" xfId="2" quotePrefix="1" applyFont="1" applyFill="1" applyBorder="1" applyAlignment="1" applyProtection="1">
      <alignment horizontal="center" vertical="center"/>
    </xf>
    <xf numFmtId="177" fontId="29" fillId="12" borderId="6" xfId="2" quotePrefix="1" applyNumberFormat="1" applyFont="1" applyFill="1" applyBorder="1" applyAlignment="1" applyProtection="1">
      <alignment horizontal="center" vertical="center" shrinkToFit="1"/>
    </xf>
    <xf numFmtId="49" fontId="26" fillId="0" borderId="4" xfId="1" applyNumberFormat="1" applyFont="1" applyFill="1" applyBorder="1" applyAlignment="1" applyProtection="1">
      <alignment horizontal="center" vertical="center" shrinkToFit="1"/>
      <protection locked="0"/>
    </xf>
    <xf numFmtId="0" fontId="35" fillId="0" borderId="1" xfId="2" quotePrefix="1" applyFont="1" applyFill="1" applyBorder="1" applyAlignment="1" applyProtection="1">
      <alignment horizontal="center" vertical="center"/>
    </xf>
    <xf numFmtId="177" fontId="29" fillId="0" borderId="1" xfId="1" quotePrefix="1" applyNumberFormat="1" applyFont="1" applyBorder="1" applyAlignment="1" applyProtection="1">
      <alignment horizontal="center" vertical="center" shrinkToFit="1"/>
      <protection locked="0"/>
    </xf>
    <xf numFmtId="177" fontId="36" fillId="0" borderId="1" xfId="1" quotePrefix="1" applyNumberFormat="1" applyFont="1" applyBorder="1" applyAlignment="1" applyProtection="1">
      <alignment horizontal="center" vertical="center" shrinkToFit="1"/>
      <protection locked="0"/>
    </xf>
    <xf numFmtId="0" fontId="7" fillId="0" borderId="1" xfId="2" quotePrefix="1" applyFont="1" applyFill="1" applyBorder="1" applyAlignment="1" applyProtection="1">
      <alignment horizontal="center" vertical="center"/>
      <protection locked="0"/>
    </xf>
    <xf numFmtId="177" fontId="7" fillId="0" borderId="1" xfId="2" quotePrefix="1" applyNumberFormat="1" applyFont="1" applyFill="1" applyBorder="1" applyAlignment="1" applyProtection="1">
      <alignment horizontal="center" vertical="center"/>
      <protection locked="0"/>
    </xf>
    <xf numFmtId="0" fontId="35" fillId="0" borderId="6" xfId="2" quotePrefix="1" applyFont="1" applyFill="1" applyBorder="1" applyAlignment="1" applyProtection="1">
      <alignment horizontal="center" vertical="center"/>
    </xf>
    <xf numFmtId="0" fontId="19" fillId="0" borderId="1" xfId="1" quotePrefix="1" applyFont="1" applyBorder="1" applyAlignment="1" applyProtection="1">
      <alignment horizontal="center" vertical="center" shrinkToFit="1"/>
      <protection locked="0"/>
    </xf>
    <xf numFmtId="177" fontId="28" fillId="8" borderId="1" xfId="2" quotePrefix="1" applyNumberFormat="1" applyFont="1" applyFill="1" applyBorder="1" applyAlignment="1" applyProtection="1">
      <alignment horizontal="center" vertical="center" shrinkToFit="1"/>
    </xf>
    <xf numFmtId="0" fontId="29" fillId="0" borderId="1" xfId="1" applyFont="1" applyBorder="1" applyAlignment="1" applyProtection="1">
      <alignment horizontal="center" vertical="center" shrinkToFit="1"/>
      <protection locked="0"/>
    </xf>
    <xf numFmtId="49" fontId="37" fillId="0" borderId="4" xfId="1" applyNumberFormat="1" applyFont="1" applyFill="1" applyBorder="1" applyAlignment="1" applyProtection="1">
      <alignment horizontal="center" vertical="center" shrinkToFit="1"/>
      <protection locked="0"/>
    </xf>
    <xf numFmtId="177" fontId="28" fillId="0" borderId="1" xfId="2" applyNumberFormat="1" applyFont="1" applyFill="1" applyBorder="1" applyAlignment="1" applyProtection="1">
      <alignment horizontal="center" vertical="center" shrinkToFit="1"/>
    </xf>
    <xf numFmtId="0" fontId="29" fillId="12" borderId="1" xfId="1" quotePrefix="1" applyFont="1" applyFill="1" applyBorder="1" applyAlignment="1" applyProtection="1">
      <alignment horizontal="center" vertical="center" shrinkToFit="1"/>
      <protection locked="0"/>
    </xf>
    <xf numFmtId="177" fontId="19" fillId="8" borderId="6" xfId="2" applyNumberFormat="1" applyFont="1" applyFill="1" applyBorder="1" applyAlignment="1" applyProtection="1">
      <alignment horizontal="center" vertical="center" shrinkToFit="1"/>
    </xf>
    <xf numFmtId="177" fontId="19" fillId="8" borderId="1" xfId="2" applyNumberFormat="1" applyFont="1" applyFill="1" applyBorder="1" applyAlignment="1" applyProtection="1">
      <alignment horizontal="center" vertical="center" shrinkToFit="1"/>
    </xf>
    <xf numFmtId="49" fontId="15" fillId="0" borderId="1" xfId="2" applyNumberFormat="1" applyFont="1" applyFill="1" applyBorder="1" applyAlignment="1" applyProtection="1">
      <alignment horizontal="center" vertical="center" shrinkToFit="1"/>
    </xf>
    <xf numFmtId="177" fontId="19" fillId="4" borderId="1" xfId="2" applyNumberFormat="1" applyFont="1" applyFill="1" applyBorder="1" applyAlignment="1" applyProtection="1">
      <alignment horizontal="center" vertical="center" shrinkToFit="1"/>
      <protection locked="0"/>
    </xf>
    <xf numFmtId="177" fontId="29" fillId="4" borderId="1" xfId="2" applyNumberFormat="1" applyFont="1" applyFill="1" applyBorder="1" applyAlignment="1" applyProtection="1">
      <alignment horizontal="center" vertical="center" shrinkToFit="1"/>
    </xf>
    <xf numFmtId="177" fontId="15" fillId="8" borderId="9" xfId="2" quotePrefix="1" applyNumberFormat="1" applyFont="1" applyFill="1" applyBorder="1" applyAlignment="1" applyProtection="1">
      <alignment horizontal="center" vertical="center" shrinkToFit="1"/>
    </xf>
    <xf numFmtId="177" fontId="29" fillId="4" borderId="1" xfId="2" applyNumberFormat="1" applyFont="1" applyFill="1" applyBorder="1" applyAlignment="1" applyProtection="1">
      <alignment horizontal="center" vertical="center" shrinkToFit="1"/>
      <protection locked="0"/>
    </xf>
    <xf numFmtId="49" fontId="29" fillId="0" borderId="10" xfId="2" quotePrefix="1" applyNumberFormat="1" applyFont="1" applyFill="1" applyBorder="1" applyAlignment="1" applyProtection="1">
      <alignment horizontal="center" vertical="center"/>
      <protection locked="0"/>
    </xf>
    <xf numFmtId="49" fontId="29" fillId="0" borderId="10" xfId="2" applyNumberFormat="1" applyFont="1" applyFill="1" applyBorder="1" applyAlignment="1" applyProtection="1">
      <alignment horizontal="center" vertical="center"/>
      <protection locked="0"/>
    </xf>
    <xf numFmtId="0" fontId="4" fillId="8" borderId="1" xfId="1" applyFont="1" applyFill="1" applyBorder="1" applyAlignment="1" applyProtection="1">
      <alignment horizontal="center" vertical="center" shrinkToFit="1"/>
      <protection locked="0"/>
    </xf>
    <xf numFmtId="49" fontId="15" fillId="0" borderId="1" xfId="2" quotePrefix="1" applyNumberFormat="1" applyFont="1" applyFill="1" applyBorder="1" applyAlignment="1" applyProtection="1">
      <alignment horizontal="center" vertical="center" shrinkToFit="1"/>
    </xf>
    <xf numFmtId="22" fontId="7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7" fillId="0" borderId="1" xfId="1" applyFont="1" applyFill="1" applyBorder="1" applyAlignment="1" applyProtection="1">
      <alignment horizontal="center" vertical="center" shrinkToFit="1"/>
      <protection locked="0"/>
    </xf>
    <xf numFmtId="177" fontId="15" fillId="0" borderId="10" xfId="2" quotePrefix="1" applyNumberFormat="1" applyFont="1" applyFill="1" applyBorder="1" applyAlignment="1" applyProtection="1">
      <alignment horizontal="center" vertical="center" shrinkToFit="1"/>
    </xf>
    <xf numFmtId="0" fontId="4" fillId="0" borderId="1" xfId="1" applyFont="1" applyFill="1" applyBorder="1" applyAlignment="1" applyProtection="1">
      <alignment horizontal="center" vertical="center" shrinkToFit="1"/>
      <protection locked="0"/>
    </xf>
    <xf numFmtId="177" fontId="19" fillId="8" borderId="1" xfId="2" applyNumberFormat="1" applyFont="1" applyFill="1" applyBorder="1" applyAlignment="1" applyProtection="1">
      <alignment horizontal="center" vertical="center" shrinkToFit="1"/>
      <protection locked="0"/>
    </xf>
    <xf numFmtId="177" fontId="19" fillId="4" borderId="1" xfId="2" quotePrefix="1" applyNumberFormat="1" applyFont="1" applyFill="1" applyBorder="1" applyAlignment="1" applyProtection="1">
      <alignment horizontal="center" vertical="center" shrinkToFit="1"/>
    </xf>
    <xf numFmtId="177" fontId="19" fillId="12" borderId="1" xfId="2" quotePrefix="1" applyNumberFormat="1" applyFont="1" applyFill="1" applyBorder="1" applyAlignment="1" applyProtection="1">
      <alignment horizontal="center" vertical="center" shrinkToFit="1"/>
    </xf>
    <xf numFmtId="49" fontId="3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27" fillId="0" borderId="7" xfId="1" applyFont="1" applyFill="1" applyBorder="1" applyAlignment="1" applyProtection="1">
      <alignment horizontal="center" vertical="center" shrinkToFit="1"/>
      <protection locked="0"/>
    </xf>
    <xf numFmtId="177" fontId="19" fillId="8" borderId="6" xfId="2" applyNumberFormat="1" applyFont="1" applyFill="1" applyBorder="1" applyAlignment="1" applyProtection="1">
      <alignment horizontal="center" vertical="center" shrinkToFit="1"/>
      <protection locked="0"/>
    </xf>
    <xf numFmtId="49" fontId="37" fillId="0" borderId="3" xfId="1" applyNumberFormat="1" applyFont="1" applyFill="1" applyBorder="1" applyAlignment="1" applyProtection="1">
      <alignment horizontal="center" vertical="center" shrinkToFit="1"/>
      <protection locked="0"/>
    </xf>
    <xf numFmtId="49" fontId="15" fillId="0" borderId="1" xfId="3" applyNumberFormat="1" applyFont="1" applyBorder="1" applyAlignment="1" applyProtection="1">
      <alignment horizontal="center" vertical="center" shrinkToFit="1"/>
    </xf>
    <xf numFmtId="177" fontId="19" fillId="12" borderId="6" xfId="2" quotePrefix="1" applyNumberFormat="1" applyFont="1" applyFill="1" applyBorder="1" applyAlignment="1" applyProtection="1">
      <alignment horizontal="center" vertical="center" shrinkToFit="1"/>
      <protection locked="0"/>
    </xf>
    <xf numFmtId="177" fontId="19" fillId="4" borderId="6" xfId="2" applyNumberFormat="1" applyFont="1" applyFill="1" applyBorder="1" applyAlignment="1" applyProtection="1">
      <alignment horizontal="center" vertical="center" shrinkToFit="1"/>
      <protection locked="0"/>
    </xf>
    <xf numFmtId="0" fontId="4" fillId="0" borderId="6" xfId="1" quotePrefix="1" applyFont="1" applyBorder="1" applyAlignment="1" applyProtection="1">
      <alignment horizontal="center" vertical="center" shrinkToFit="1"/>
      <protection locked="0"/>
    </xf>
    <xf numFmtId="177" fontId="19" fillId="4" borderId="6" xfId="2" quotePrefix="1" applyNumberFormat="1" applyFont="1" applyFill="1" applyBorder="1" applyAlignment="1" applyProtection="1">
      <alignment horizontal="center" vertical="center" shrinkToFit="1"/>
    </xf>
    <xf numFmtId="177" fontId="19" fillId="4" borderId="6" xfId="2" applyNumberFormat="1" applyFont="1" applyFill="1" applyBorder="1" applyAlignment="1" applyProtection="1">
      <alignment horizontal="center" vertical="center" shrinkToFit="1"/>
    </xf>
    <xf numFmtId="177" fontId="19" fillId="4" borderId="1" xfId="2" applyNumberFormat="1" applyFont="1" applyFill="1" applyBorder="1" applyAlignment="1" applyProtection="1">
      <alignment horizontal="center" vertical="center" shrinkToFit="1"/>
    </xf>
    <xf numFmtId="49" fontId="37" fillId="0" borderId="4" xfId="1" quotePrefix="1" applyNumberFormat="1" applyFont="1" applyFill="1" applyBorder="1" applyAlignment="1" applyProtection="1">
      <alignment horizontal="center" vertical="center" shrinkToFit="1"/>
      <protection locked="0"/>
    </xf>
    <xf numFmtId="0" fontId="25" fillId="0" borderId="4" xfId="1" applyFont="1" applyFill="1" applyBorder="1" applyAlignment="1" applyProtection="1">
      <alignment horizontal="center" vertical="center" shrinkToFit="1"/>
      <protection locked="0"/>
    </xf>
    <xf numFmtId="0" fontId="37" fillId="0" borderId="4" xfId="1" applyFont="1" applyFill="1" applyBorder="1" applyAlignment="1" applyProtection="1">
      <alignment horizontal="center" vertical="center" shrinkToFit="1"/>
      <protection locked="0"/>
    </xf>
    <xf numFmtId="177" fontId="15" fillId="0" borderId="1" xfId="2" quotePrefix="1" applyNumberFormat="1" applyFont="1" applyFill="1" applyBorder="1" applyAlignment="1" applyProtection="1">
      <alignment horizontal="center" vertical="center" shrinkToFit="1"/>
    </xf>
    <xf numFmtId="177" fontId="4" fillId="0" borderId="10" xfId="2" quotePrefix="1" applyNumberFormat="1" applyFont="1" applyFill="1" applyBorder="1" applyAlignment="1" applyProtection="1">
      <alignment horizontal="center" vertical="center" shrinkToFit="1"/>
    </xf>
    <xf numFmtId="177" fontId="4" fillId="0" borderId="10" xfId="2" quotePrefix="1" applyNumberFormat="1" applyFont="1" applyFill="1" applyBorder="1" applyAlignment="1" applyProtection="1">
      <alignment horizontal="center" vertical="center" shrinkToFit="1"/>
      <protection locked="0"/>
    </xf>
    <xf numFmtId="177" fontId="19" fillId="12" borderId="1" xfId="2" applyNumberFormat="1" applyFont="1" applyFill="1" applyBorder="1" applyAlignment="1" applyProtection="1">
      <alignment horizontal="center" vertical="center" shrinkToFit="1"/>
    </xf>
    <xf numFmtId="49" fontId="38" fillId="12" borderId="10" xfId="2" quotePrefix="1" applyNumberFormat="1" applyFont="1" applyFill="1" applyBorder="1" applyAlignment="1" applyProtection="1">
      <alignment horizontal="center" vertical="center" shrinkToFit="1"/>
    </xf>
    <xf numFmtId="0" fontId="26" fillId="0" borderId="4" xfId="1" applyFont="1" applyFill="1" applyBorder="1" applyAlignment="1" applyProtection="1">
      <alignment horizontal="center" vertical="center" shrinkToFit="1"/>
      <protection locked="0"/>
    </xf>
    <xf numFmtId="177" fontId="15" fillId="0" borderId="10" xfId="2" applyNumberFormat="1" applyFont="1" applyFill="1" applyBorder="1" applyAlignment="1" applyProtection="1">
      <alignment horizontal="center" vertical="center" shrinkToFit="1"/>
    </xf>
    <xf numFmtId="177" fontId="19" fillId="12" borderId="1" xfId="2" applyNumberFormat="1" applyFont="1" applyFill="1" applyBorder="1" applyAlignment="1" applyProtection="1">
      <alignment horizontal="center" vertical="center" shrinkToFit="1"/>
      <protection locked="0"/>
    </xf>
    <xf numFmtId="49" fontId="15" fillId="0" borderId="1" xfId="2" quotePrefix="1" applyNumberFormat="1" applyFont="1" applyFill="1" applyBorder="1" applyAlignment="1" applyProtection="1">
      <alignment horizontal="center" vertical="center"/>
    </xf>
    <xf numFmtId="0" fontId="7" fillId="0" borderId="1" xfId="1" applyFont="1" applyBorder="1" applyAlignment="1" applyProtection="1">
      <alignment horizontal="center" vertical="center" wrapText="1" shrinkToFit="1"/>
      <protection locked="0"/>
    </xf>
    <xf numFmtId="0" fontId="7" fillId="8" borderId="1" xfId="1" applyFont="1" applyFill="1" applyBorder="1" applyAlignment="1" applyProtection="1">
      <alignment horizontal="center" vertical="center" shrinkToFit="1"/>
      <protection locked="0"/>
    </xf>
    <xf numFmtId="0" fontId="19" fillId="12" borderId="1" xfId="1" quotePrefix="1" applyFont="1" applyFill="1" applyBorder="1" applyAlignment="1" applyProtection="1">
      <alignment horizontal="center" vertical="center" shrinkToFit="1"/>
      <protection locked="0"/>
    </xf>
    <xf numFmtId="177" fontId="29" fillId="8" borderId="6" xfId="2" applyNumberFormat="1" applyFont="1" applyFill="1" applyBorder="1" applyAlignment="1" applyProtection="1">
      <alignment horizontal="center" vertical="center" shrinkToFit="1"/>
      <protection locked="0"/>
    </xf>
    <xf numFmtId="0" fontId="19" fillId="12" borderId="1" xfId="2" applyNumberFormat="1" applyFont="1" applyFill="1" applyBorder="1" applyAlignment="1" applyProtection="1">
      <alignment horizontal="center" vertical="center" shrinkToFit="1"/>
      <protection locked="0"/>
    </xf>
    <xf numFmtId="49" fontId="15" fillId="8" borderId="1" xfId="2" applyNumberFormat="1" applyFont="1" applyFill="1" applyBorder="1" applyAlignment="1" applyProtection="1">
      <alignment horizontal="center" vertical="center"/>
    </xf>
    <xf numFmtId="49" fontId="15" fillId="0" borderId="10" xfId="2" quotePrefix="1" applyNumberFormat="1" applyFont="1" applyFill="1" applyBorder="1" applyAlignment="1" applyProtection="1">
      <alignment horizontal="center" vertical="center"/>
    </xf>
    <xf numFmtId="49" fontId="4" fillId="0" borderId="10" xfId="2" quotePrefix="1" applyNumberFormat="1" applyFont="1" applyFill="1" applyBorder="1" applyAlignment="1" applyProtection="1">
      <alignment horizontal="center" vertical="center"/>
      <protection locked="0"/>
    </xf>
    <xf numFmtId="49" fontId="4" fillId="0" borderId="10" xfId="2" quotePrefix="1" applyNumberFormat="1" applyFont="1" applyFill="1" applyBorder="1" applyAlignment="1" applyProtection="1">
      <alignment horizontal="center" vertical="center"/>
    </xf>
    <xf numFmtId="49" fontId="29" fillId="0" borderId="10" xfId="2" quotePrefix="1" applyNumberFormat="1" applyFont="1" applyFill="1" applyBorder="1" applyAlignment="1" applyProtection="1">
      <alignment horizontal="center" vertical="center"/>
    </xf>
    <xf numFmtId="49" fontId="29" fillId="12" borderId="10" xfId="2" quotePrefix="1" applyNumberFormat="1" applyFont="1" applyFill="1" applyBorder="1" applyAlignment="1" applyProtection="1">
      <alignment horizontal="center" vertical="center"/>
      <protection locked="0"/>
    </xf>
    <xf numFmtId="0" fontId="4" fillId="4" borderId="2" xfId="1" quotePrefix="1" applyFont="1" applyFill="1" applyBorder="1" applyAlignment="1" applyProtection="1">
      <alignment horizontal="center" vertical="center" shrinkToFit="1"/>
      <protection locked="0"/>
    </xf>
    <xf numFmtId="0" fontId="11" fillId="0" borderId="2" xfId="1" applyFont="1" applyFill="1" applyBorder="1" applyAlignment="1" applyProtection="1">
      <alignment horizontal="center" vertical="center" shrinkToFit="1"/>
      <protection locked="0"/>
    </xf>
    <xf numFmtId="0" fontId="30" fillId="0" borderId="2" xfId="1" applyNumberFormat="1" applyFont="1" applyFill="1" applyBorder="1" applyAlignment="1" applyProtection="1">
      <alignment horizontal="center" vertical="center" shrinkToFit="1"/>
      <protection locked="0"/>
    </xf>
    <xf numFmtId="177" fontId="29" fillId="12" borderId="6" xfId="2" quotePrefix="1" applyNumberFormat="1" applyFont="1" applyFill="1" applyBorder="1" applyAlignment="1" applyProtection="1">
      <alignment horizontal="center" vertical="center" shrinkToFit="1"/>
      <protection locked="0"/>
    </xf>
    <xf numFmtId="0" fontId="11" fillId="0" borderId="11" xfId="1" applyFont="1" applyFill="1" applyBorder="1" applyAlignment="1" applyProtection="1">
      <alignment horizontal="center" vertical="center" shrinkToFit="1"/>
      <protection locked="0"/>
    </xf>
    <xf numFmtId="0" fontId="11" fillId="0" borderId="4" xfId="1" applyFont="1" applyFill="1" applyBorder="1" applyAlignment="1" applyProtection="1">
      <alignment horizontal="center" vertical="center" shrinkToFit="1"/>
      <protection locked="0"/>
    </xf>
    <xf numFmtId="0" fontId="30" fillId="0" borderId="4" xfId="1" applyFont="1" applyFill="1" applyBorder="1" applyAlignment="1" applyProtection="1">
      <alignment horizontal="center" vertical="center" shrinkToFit="1"/>
      <protection locked="0"/>
    </xf>
    <xf numFmtId="0" fontId="7" fillId="0" borderId="4" xfId="1" applyFont="1" applyBorder="1" applyAlignment="1" applyProtection="1">
      <alignment horizontal="center" vertical="center" shrinkToFit="1"/>
      <protection locked="0"/>
    </xf>
    <xf numFmtId="0" fontId="39" fillId="0" borderId="4" xfId="1" applyFont="1" applyBorder="1" applyAlignment="1" applyProtection="1">
      <alignment horizontal="center" vertical="center" shrinkToFit="1"/>
      <protection locked="0"/>
    </xf>
    <xf numFmtId="0" fontId="4" fillId="0" borderId="4" xfId="1" applyFont="1" applyBorder="1" applyAlignment="1" applyProtection="1">
      <alignment vertical="center" shrinkToFit="1"/>
      <protection locked="0"/>
    </xf>
    <xf numFmtId="49" fontId="40" fillId="0" borderId="4" xfId="1" applyNumberFormat="1" applyFont="1" applyFill="1" applyBorder="1" applyAlignment="1" applyProtection="1">
      <alignment horizontal="center" vertical="center" shrinkToFit="1"/>
      <protection locked="0"/>
    </xf>
    <xf numFmtId="177" fontId="36" fillId="17" borderId="1" xfId="1" applyNumberFormat="1" applyFont="1" applyFill="1" applyBorder="1" applyAlignment="1">
      <alignment horizontal="center" vertical="center" shrinkToFit="1"/>
    </xf>
    <xf numFmtId="177" fontId="36" fillId="17" borderId="10" xfId="1" applyNumberFormat="1" applyFont="1" applyFill="1" applyBorder="1" applyAlignment="1">
      <alignment horizontal="center" vertical="center" shrinkToFit="1"/>
    </xf>
    <xf numFmtId="0" fontId="4" fillId="4" borderId="6" xfId="1" quotePrefix="1" applyFont="1" applyFill="1" applyBorder="1" applyAlignment="1" applyProtection="1">
      <alignment horizontal="center" vertical="center" shrinkToFit="1"/>
      <protection locked="0"/>
    </xf>
    <xf numFmtId="0" fontId="11" fillId="0" borderId="6" xfId="1" applyFont="1" applyFill="1" applyBorder="1" applyAlignment="1" applyProtection="1">
      <alignment horizontal="center" vertical="center" shrinkToFit="1"/>
      <protection locked="0"/>
    </xf>
    <xf numFmtId="0" fontId="30" fillId="0" borderId="6" xfId="1" applyNumberFormat="1" applyFont="1" applyFill="1" applyBorder="1" applyAlignment="1" applyProtection="1">
      <alignment horizontal="center" vertical="center" shrinkToFit="1"/>
      <protection locked="0"/>
    </xf>
    <xf numFmtId="49" fontId="15" fillId="0" borderId="1" xfId="2" applyNumberFormat="1" applyFont="1" applyFill="1" applyBorder="1" applyAlignment="1" applyProtection="1">
      <alignment horizontal="center" vertical="center"/>
    </xf>
    <xf numFmtId="0" fontId="33" fillId="0" borderId="4" xfId="2" quotePrefix="1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2" quotePrefix="1" applyNumberFormat="1" applyFont="1" applyFill="1" applyBorder="1" applyAlignment="1" applyProtection="1">
      <alignment horizontal="center" vertical="center" shrinkToFit="1"/>
    </xf>
    <xf numFmtId="49" fontId="15" fillId="0" borderId="4" xfId="2" quotePrefix="1" applyNumberFormat="1" applyFont="1" applyFill="1" applyBorder="1" applyAlignment="1" applyProtection="1">
      <alignment horizontal="center" vertical="center"/>
    </xf>
    <xf numFmtId="0" fontId="41" fillId="9" borderId="1" xfId="1" applyFont="1" applyFill="1" applyBorder="1" applyAlignment="1" applyProtection="1">
      <alignment vertical="center" shrinkToFit="1"/>
      <protection locked="0"/>
    </xf>
    <xf numFmtId="0" fontId="42" fillId="8" borderId="4" xfId="1" applyNumberFormat="1" applyFont="1" applyFill="1" applyBorder="1" applyAlignment="1" applyProtection="1">
      <alignment horizontal="center" vertical="center" shrinkToFit="1"/>
      <protection locked="0"/>
    </xf>
    <xf numFmtId="0" fontId="43" fillId="8" borderId="4" xfId="1" applyFont="1" applyFill="1" applyBorder="1" applyAlignment="1" applyProtection="1">
      <alignment horizontal="center" vertical="center" shrinkToFit="1"/>
      <protection locked="0"/>
    </xf>
    <xf numFmtId="0" fontId="43" fillId="0" borderId="3" xfId="1" applyFont="1" applyFill="1" applyBorder="1" applyAlignment="1" applyProtection="1">
      <alignment horizontal="center" vertical="center" shrinkToFit="1"/>
      <protection locked="0"/>
    </xf>
    <xf numFmtId="0" fontId="44" fillId="0" borderId="4" xfId="1" applyFont="1" applyFill="1" applyBorder="1" applyAlignment="1" applyProtection="1">
      <alignment horizontal="center" vertical="center" shrinkToFit="1"/>
      <protection locked="0"/>
    </xf>
    <xf numFmtId="0" fontId="43" fillId="8" borderId="3" xfId="1" applyFont="1" applyFill="1" applyBorder="1" applyAlignment="1" applyProtection="1">
      <alignment horizontal="center" vertical="center" shrinkToFit="1"/>
      <protection locked="0"/>
    </xf>
    <xf numFmtId="49" fontId="45" fillId="0" borderId="4" xfId="1" quotePrefix="1" applyNumberFormat="1" applyFont="1" applyFill="1" applyBorder="1" applyAlignment="1" applyProtection="1">
      <alignment horizontal="center" vertical="center" shrinkToFit="1"/>
      <protection locked="0"/>
    </xf>
    <xf numFmtId="49" fontId="46" fillId="0" borderId="4" xfId="1" quotePrefix="1" applyNumberFormat="1" applyFont="1" applyFill="1" applyBorder="1" applyAlignment="1" applyProtection="1">
      <alignment horizontal="center" vertical="center" shrinkToFit="1"/>
      <protection locked="0"/>
    </xf>
    <xf numFmtId="177" fontId="47" fillId="0" borderId="4" xfId="2" quotePrefix="1" applyNumberFormat="1" applyFont="1" applyFill="1" applyBorder="1" applyAlignment="1" applyProtection="1">
      <alignment horizontal="center" vertical="center" shrinkToFit="1"/>
      <protection locked="0"/>
    </xf>
    <xf numFmtId="49" fontId="38" fillId="0" borderId="4" xfId="2" quotePrefix="1" applyNumberFormat="1" applyFont="1" applyFill="1" applyBorder="1" applyAlignment="1" applyProtection="1">
      <alignment horizontal="center" vertical="center"/>
    </xf>
    <xf numFmtId="0" fontId="23" fillId="0" borderId="1" xfId="1" quotePrefix="1" applyFont="1" applyBorder="1" applyAlignment="1" applyProtection="1">
      <alignment horizontal="center" vertical="center" shrinkToFit="1"/>
      <protection locked="0"/>
    </xf>
    <xf numFmtId="177" fontId="48" fillId="4" borderId="1" xfId="2" quotePrefix="1" applyNumberFormat="1" applyFont="1" applyFill="1" applyBorder="1" applyAlignment="1" applyProtection="1">
      <alignment horizontal="center" vertical="center" shrinkToFit="1"/>
      <protection locked="0"/>
    </xf>
    <xf numFmtId="177" fontId="48" fillId="8" borderId="6" xfId="2" quotePrefix="1" applyNumberFormat="1" applyFont="1" applyFill="1" applyBorder="1" applyAlignment="1" applyProtection="1">
      <alignment horizontal="center" vertical="center" shrinkToFit="1"/>
      <protection locked="0"/>
    </xf>
    <xf numFmtId="177" fontId="48" fillId="8" borderId="1" xfId="2" quotePrefix="1" applyNumberFormat="1" applyFont="1" applyFill="1" applyBorder="1" applyAlignment="1" applyProtection="1">
      <alignment horizontal="center" vertical="center" shrinkToFit="1"/>
      <protection locked="0"/>
    </xf>
    <xf numFmtId="177" fontId="48" fillId="12" borderId="1" xfId="2" quotePrefix="1" applyNumberFormat="1" applyFont="1" applyFill="1" applyBorder="1" applyAlignment="1" applyProtection="1">
      <alignment horizontal="center" vertical="center" shrinkToFit="1"/>
      <protection locked="0"/>
    </xf>
    <xf numFmtId="177" fontId="49" fillId="17" borderId="1" xfId="1" applyNumberFormat="1" applyFont="1" applyFill="1" applyBorder="1" applyAlignment="1" applyProtection="1">
      <alignment horizontal="center" vertical="center" shrinkToFit="1"/>
      <protection locked="0"/>
    </xf>
    <xf numFmtId="0" fontId="23" fillId="4" borderId="1" xfId="1" quotePrefix="1" applyFont="1" applyFill="1" applyBorder="1" applyAlignment="1" applyProtection="1">
      <alignment horizontal="center" vertical="center" shrinkToFit="1"/>
      <protection locked="0"/>
    </xf>
    <xf numFmtId="0" fontId="23" fillId="0" borderId="1" xfId="1" applyFont="1" applyFill="1" applyBorder="1" applyAlignment="1" applyProtection="1">
      <alignment horizontal="center" vertical="center" shrinkToFit="1"/>
      <protection locked="0"/>
    </xf>
    <xf numFmtId="0" fontId="23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23" fillId="9" borderId="1" xfId="1" applyFont="1" applyFill="1" applyBorder="1" applyAlignment="1" applyProtection="1">
      <alignment vertical="center" shrinkToFit="1"/>
      <protection locked="0"/>
    </xf>
    <xf numFmtId="0" fontId="23" fillId="0" borderId="1" xfId="1" applyFont="1" applyBorder="1" applyAlignment="1" applyProtection="1">
      <alignment horizontal="center" vertical="center" shrinkToFit="1"/>
      <protection locked="0"/>
    </xf>
    <xf numFmtId="0" fontId="23" fillId="0" borderId="1" xfId="1" applyFont="1" applyBorder="1" applyAlignment="1" applyProtection="1">
      <alignment vertical="center" shrinkToFit="1"/>
      <protection locked="0"/>
    </xf>
    <xf numFmtId="0" fontId="15" fillId="0" borderId="10" xfId="2" quotePrefix="1" applyFont="1" applyFill="1" applyBorder="1" applyAlignment="1" applyProtection="1">
      <alignment horizontal="center" vertical="center"/>
    </xf>
    <xf numFmtId="22" fontId="39" fillId="0" borderId="1" xfId="1" applyNumberFormat="1" applyFont="1" applyBorder="1" applyAlignment="1" applyProtection="1">
      <alignment horizontal="center" vertical="center" wrapText="1" shrinkToFit="1"/>
      <protection locked="0"/>
    </xf>
    <xf numFmtId="49" fontId="25" fillId="12" borderId="4" xfId="1" applyNumberFormat="1" applyFont="1" applyFill="1" applyBorder="1" applyAlignment="1" applyProtection="1">
      <alignment horizontal="center" vertical="center" shrinkToFit="1"/>
      <protection locked="0"/>
    </xf>
    <xf numFmtId="49" fontId="15" fillId="0" borderId="4" xfId="2" applyNumberFormat="1" applyFont="1" applyFill="1" applyBorder="1" applyAlignment="1" applyProtection="1">
      <alignment horizontal="center" vertical="center" shrinkToFit="1"/>
    </xf>
    <xf numFmtId="49" fontId="25" fillId="0" borderId="12" xfId="1" applyNumberFormat="1" applyFont="1" applyFill="1" applyBorder="1" applyAlignment="1" applyProtection="1">
      <alignment horizontal="center" vertical="center" shrinkToFit="1"/>
      <protection locked="0"/>
    </xf>
    <xf numFmtId="49" fontId="37" fillId="0" borderId="12" xfId="1" applyNumberFormat="1" applyFont="1" applyFill="1" applyBorder="1" applyAlignment="1" applyProtection="1">
      <alignment horizontal="center" vertical="center" shrinkToFit="1"/>
      <protection locked="0"/>
    </xf>
    <xf numFmtId="0" fontId="15" fillId="0" borderId="3" xfId="2" applyFont="1" applyFill="1" applyBorder="1" applyAlignment="1" applyProtection="1">
      <alignment horizontal="center" vertical="center"/>
    </xf>
    <xf numFmtId="0" fontId="6" fillId="0" borderId="13" xfId="1" applyFont="1" applyFill="1" applyBorder="1" applyAlignment="1" applyProtection="1">
      <alignment horizontal="center" vertical="center" shrinkToFit="1"/>
      <protection locked="0"/>
    </xf>
    <xf numFmtId="0" fontId="6" fillId="8" borderId="13" xfId="1" applyFont="1" applyFill="1" applyBorder="1" applyAlignment="1" applyProtection="1">
      <alignment horizontal="center" vertical="center" shrinkToFit="1"/>
      <protection locked="0"/>
    </xf>
    <xf numFmtId="49" fontId="25" fillId="12" borderId="7" xfId="1" applyNumberFormat="1" applyFont="1" applyFill="1" applyBorder="1" applyAlignment="1" applyProtection="1">
      <alignment horizontal="center" vertical="center" shrinkToFit="1"/>
      <protection locked="0"/>
    </xf>
    <xf numFmtId="49" fontId="26" fillId="0" borderId="7" xfId="1" quotePrefix="1" applyNumberFormat="1" applyFont="1" applyFill="1" applyBorder="1" applyAlignment="1" applyProtection="1">
      <alignment horizontal="center" vertical="center" shrinkToFit="1"/>
      <protection locked="0"/>
    </xf>
    <xf numFmtId="177" fontId="15" fillId="0" borderId="14" xfId="2" quotePrefix="1" applyNumberFormat="1" applyFont="1" applyFill="1" applyBorder="1" applyAlignment="1" applyProtection="1">
      <alignment horizontal="center" vertical="center" shrinkToFit="1"/>
    </xf>
    <xf numFmtId="0" fontId="4" fillId="0" borderId="8" xfId="1" quotePrefix="1" applyFont="1" applyBorder="1" applyAlignment="1" applyProtection="1">
      <alignment horizontal="center" vertical="center" shrinkToFit="1"/>
      <protection locked="0"/>
    </xf>
    <xf numFmtId="177" fontId="19" fillId="4" borderId="8" xfId="2" applyNumberFormat="1" applyFont="1" applyFill="1" applyBorder="1" applyAlignment="1" applyProtection="1">
      <alignment horizontal="center" vertical="center" shrinkToFit="1"/>
      <protection locked="0"/>
    </xf>
    <xf numFmtId="177" fontId="19" fillId="8" borderId="8" xfId="2" applyNumberFormat="1" applyFont="1" applyFill="1" applyBorder="1" applyAlignment="1" applyProtection="1">
      <alignment horizontal="center" vertical="center" shrinkToFit="1"/>
    </xf>
    <xf numFmtId="49" fontId="6" fillId="8" borderId="3" xfId="1" applyNumberFormat="1" applyFont="1" applyFill="1" applyBorder="1" applyAlignment="1" applyProtection="1">
      <alignment horizontal="center" vertical="center" shrinkToFit="1"/>
      <protection locked="0"/>
    </xf>
    <xf numFmtId="49" fontId="50" fillId="0" borderId="3" xfId="1" applyNumberFormat="1" applyFont="1" applyFill="1" applyBorder="1" applyAlignment="1" applyProtection="1">
      <alignment horizontal="center" vertical="center" shrinkToFit="1"/>
      <protection locked="0"/>
    </xf>
    <xf numFmtId="49" fontId="6" fillId="0" borderId="3" xfId="1" applyNumberFormat="1" applyFont="1" applyFill="1" applyBorder="1" applyAlignment="1" applyProtection="1">
      <alignment horizontal="center" vertical="center" shrinkToFit="1"/>
      <protection locked="0"/>
    </xf>
    <xf numFmtId="0" fontId="7" fillId="0" borderId="3" xfId="1" applyFont="1" applyFill="1" applyBorder="1" applyAlignment="1" applyProtection="1">
      <alignment horizontal="center" vertical="center" shrinkToFit="1"/>
      <protection locked="0"/>
    </xf>
    <xf numFmtId="49" fontId="51" fillId="0" borderId="3" xfId="2" applyNumberFormat="1" applyFont="1" applyFill="1" applyBorder="1" applyAlignment="1" applyProtection="1">
      <alignment horizontal="center" vertical="center" shrinkToFit="1"/>
    </xf>
    <xf numFmtId="177" fontId="4" fillId="8" borderId="15" xfId="2" quotePrefix="1" applyNumberFormat="1" applyFont="1" applyFill="1" applyBorder="1" applyAlignment="1" applyProtection="1">
      <alignment horizontal="center" vertical="center" shrinkToFit="1"/>
      <protection locked="0"/>
    </xf>
    <xf numFmtId="0" fontId="6" fillId="8" borderId="12" xfId="1" applyFont="1" applyFill="1" applyBorder="1" applyAlignment="1" applyProtection="1">
      <alignment horizontal="center" vertical="center" shrinkToFit="1"/>
      <protection locked="0"/>
    </xf>
    <xf numFmtId="49" fontId="6" fillId="8" borderId="5" xfId="1" applyNumberFormat="1" applyFont="1" applyFill="1" applyBorder="1" applyAlignment="1" applyProtection="1">
      <alignment horizontal="center" vertical="center" shrinkToFit="1"/>
      <protection locked="0"/>
    </xf>
    <xf numFmtId="49" fontId="50" fillId="0" borderId="12" xfId="1" applyNumberFormat="1" applyFont="1" applyFill="1" applyBorder="1" applyAlignment="1" applyProtection="1">
      <alignment horizontal="center" vertical="center" shrinkToFit="1"/>
      <protection locked="0"/>
    </xf>
    <xf numFmtId="49" fontId="6" fillId="0" borderId="12" xfId="1" applyNumberFormat="1" applyFont="1" applyFill="1" applyBorder="1" applyAlignment="1" applyProtection="1">
      <alignment horizontal="center" vertical="center" shrinkToFit="1"/>
      <protection locked="0"/>
    </xf>
    <xf numFmtId="0" fontId="7" fillId="0" borderId="12" xfId="1" applyFont="1" applyFill="1" applyBorder="1" applyAlignment="1" applyProtection="1">
      <alignment horizontal="center" vertical="center" shrinkToFit="1"/>
      <protection locked="0"/>
    </xf>
    <xf numFmtId="177" fontId="6" fillId="0" borderId="12" xfId="2" quotePrefix="1" applyNumberFormat="1" applyFont="1" applyFill="1" applyBorder="1" applyAlignment="1" applyProtection="1">
      <alignment horizontal="center" vertical="center" shrinkToFit="1"/>
    </xf>
    <xf numFmtId="177" fontId="4" fillId="8" borderId="16" xfId="2" quotePrefix="1" applyNumberFormat="1" applyFont="1" applyFill="1" applyBorder="1" applyAlignment="1" applyProtection="1">
      <alignment horizontal="center" vertical="center" shrinkToFit="1"/>
      <protection locked="0"/>
    </xf>
    <xf numFmtId="177" fontId="4" fillId="8" borderId="10" xfId="2" quotePrefix="1" applyNumberFormat="1" applyFont="1" applyFill="1" applyBorder="1" applyAlignment="1" applyProtection="1">
      <alignment horizontal="center" vertical="center" shrinkToFit="1"/>
      <protection locked="0"/>
    </xf>
    <xf numFmtId="49" fontId="6" fillId="8" borderId="7" xfId="1" applyNumberFormat="1" applyFont="1" applyFill="1" applyBorder="1" applyAlignment="1" applyProtection="1">
      <alignment horizontal="center" vertical="center" shrinkToFit="1"/>
      <protection locked="0"/>
    </xf>
    <xf numFmtId="49" fontId="50" fillId="0" borderId="7" xfId="1" applyNumberFormat="1" applyFont="1" applyFill="1" applyBorder="1" applyAlignment="1" applyProtection="1">
      <alignment horizontal="center" vertical="center" shrinkToFit="1"/>
      <protection locked="0"/>
    </xf>
    <xf numFmtId="49" fontId="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7" fillId="0" borderId="7" xfId="1" applyFont="1" applyFill="1" applyBorder="1" applyAlignment="1" applyProtection="1">
      <alignment horizontal="center" vertical="center" shrinkToFit="1"/>
      <protection locked="0"/>
    </xf>
    <xf numFmtId="49" fontId="51" fillId="0" borderId="7" xfId="2" applyNumberFormat="1" applyFont="1" applyFill="1" applyBorder="1" applyAlignment="1" applyProtection="1">
      <alignment horizontal="center" vertical="center" shrinkToFit="1"/>
    </xf>
    <xf numFmtId="177" fontId="4" fillId="8" borderId="17" xfId="2" quotePrefix="1" applyNumberFormat="1" applyFont="1" applyFill="1" applyBorder="1" applyAlignment="1" applyProtection="1">
      <alignment horizontal="center" vertical="center" shrinkToFit="1"/>
      <protection locked="0"/>
    </xf>
    <xf numFmtId="177" fontId="19" fillId="4" borderId="18" xfId="2" applyNumberFormat="1" applyFont="1" applyFill="1" applyBorder="1" applyAlignment="1" applyProtection="1">
      <alignment horizontal="center" vertical="center" shrinkToFit="1"/>
      <protection locked="0"/>
    </xf>
    <xf numFmtId="177" fontId="19" fillId="4" borderId="18" xfId="2" quotePrefix="1" applyNumberFormat="1" applyFont="1" applyFill="1" applyBorder="1" applyAlignment="1" applyProtection="1">
      <alignment horizontal="center" vertical="center" shrinkToFit="1"/>
    </xf>
    <xf numFmtId="49" fontId="6" fillId="0" borderId="3" xfId="2" applyNumberFormat="1" applyFont="1" applyFill="1" applyBorder="1" applyAlignment="1" applyProtection="1">
      <alignment horizontal="center" vertical="center" shrinkToFit="1"/>
    </xf>
    <xf numFmtId="177" fontId="4" fillId="8" borderId="15" xfId="2" applyNumberFormat="1" applyFont="1" applyFill="1" applyBorder="1" applyAlignment="1" applyProtection="1">
      <alignment horizontal="center" vertical="center" shrinkToFit="1"/>
      <protection locked="0"/>
    </xf>
    <xf numFmtId="177" fontId="19" fillId="10" borderId="6" xfId="2" applyNumberFormat="1" applyFont="1" applyFill="1" applyBorder="1" applyAlignment="1" applyProtection="1">
      <alignment horizontal="center" vertical="center" shrinkToFit="1"/>
    </xf>
    <xf numFmtId="177" fontId="19" fillId="12" borderId="6" xfId="2" applyNumberFormat="1" applyFont="1" applyFill="1" applyBorder="1" applyAlignment="1" applyProtection="1">
      <alignment horizontal="center" vertical="center" shrinkToFit="1"/>
      <protection locked="0"/>
    </xf>
    <xf numFmtId="177" fontId="4" fillId="12" borderId="15" xfId="2" quotePrefix="1" applyNumberFormat="1" applyFont="1" applyFill="1" applyBorder="1" applyAlignment="1" applyProtection="1">
      <alignment horizontal="center" vertical="center" shrinkToFit="1"/>
      <protection locked="0"/>
    </xf>
    <xf numFmtId="49" fontId="6" fillId="8" borderId="4" xfId="1" applyNumberFormat="1" applyFont="1" applyFill="1" applyBorder="1" applyAlignment="1" applyProtection="1">
      <alignment horizontal="center" vertical="center" shrinkToFit="1"/>
      <protection locked="0"/>
    </xf>
    <xf numFmtId="49" fontId="50" fillId="0" borderId="4" xfId="1" applyNumberFormat="1" applyFont="1" applyFill="1" applyBorder="1" applyAlignment="1" applyProtection="1">
      <alignment horizontal="center" vertical="center" shrinkToFit="1"/>
      <protection locked="0"/>
    </xf>
    <xf numFmtId="49" fontId="6" fillId="0" borderId="4" xfId="1" applyNumberFormat="1" applyFont="1" applyFill="1" applyBorder="1" applyAlignment="1" applyProtection="1">
      <alignment horizontal="center" vertical="center" shrinkToFit="1"/>
      <protection locked="0"/>
    </xf>
    <xf numFmtId="0" fontId="7" fillId="0" borderId="4" xfId="1" applyFont="1" applyFill="1" applyBorder="1" applyAlignment="1" applyProtection="1">
      <alignment horizontal="center" vertical="center" shrinkToFit="1"/>
      <protection locked="0"/>
    </xf>
    <xf numFmtId="49" fontId="52" fillId="0" borderId="4" xfId="2" applyNumberFormat="1" applyFont="1" applyFill="1" applyBorder="1" applyAlignment="1" applyProtection="1">
      <alignment horizontal="center" vertical="center"/>
    </xf>
    <xf numFmtId="177" fontId="4" fillId="8" borderId="10" xfId="2" applyNumberFormat="1" applyFont="1" applyFill="1" applyBorder="1" applyAlignment="1" applyProtection="1">
      <alignment horizontal="center" vertical="center" shrinkToFit="1"/>
      <protection locked="0"/>
    </xf>
    <xf numFmtId="177" fontId="19" fillId="0" borderId="1" xfId="1" applyNumberFormat="1" applyFont="1" applyBorder="1" applyAlignment="1" applyProtection="1">
      <alignment horizontal="center" vertical="center" shrinkToFit="1"/>
    </xf>
    <xf numFmtId="177" fontId="19" fillId="0" borderId="1" xfId="1" quotePrefix="1" applyNumberFormat="1" applyFont="1" applyBorder="1" applyAlignment="1" applyProtection="1">
      <alignment horizontal="center" vertical="center" shrinkToFit="1"/>
    </xf>
    <xf numFmtId="49" fontId="6" fillId="0" borderId="4" xfId="2" applyNumberFormat="1" applyFont="1" applyFill="1" applyBorder="1" applyAlignment="1" applyProtection="1">
      <alignment horizontal="center" vertical="center" shrinkToFit="1"/>
    </xf>
    <xf numFmtId="0" fontId="19" fillId="0" borderId="4" xfId="2" quotePrefix="1" applyNumberFormat="1" applyFont="1" applyFill="1" applyBorder="1" applyAlignment="1" applyProtection="1">
      <alignment horizontal="center" vertical="center" shrinkToFit="1"/>
      <protection locked="0"/>
    </xf>
    <xf numFmtId="49" fontId="6" fillId="0" borderId="4" xfId="2" applyNumberFormat="1" applyFont="1" applyFill="1" applyBorder="1" applyAlignment="1" applyProtection="1">
      <alignment horizontal="center" vertical="center"/>
    </xf>
    <xf numFmtId="49" fontId="50" fillId="0" borderId="0" xfId="1" applyNumberFormat="1" applyFont="1" applyFill="1" applyBorder="1" applyAlignment="1" applyProtection="1">
      <alignment horizontal="center" vertical="center" shrinkToFit="1"/>
      <protection locked="0"/>
    </xf>
    <xf numFmtId="49" fontId="53" fillId="0" borderId="0" xfId="1" applyNumberFormat="1" applyFont="1" applyFill="1" applyBorder="1" applyAlignment="1" applyProtection="1">
      <alignment horizontal="center" vertical="center" shrinkToFit="1"/>
      <protection locked="0"/>
    </xf>
    <xf numFmtId="0" fontId="19" fillId="0" borderId="0" xfId="2" quotePrefix="1" applyNumberFormat="1" applyFont="1" applyFill="1" applyBorder="1" applyAlignment="1" applyProtection="1">
      <alignment horizontal="center" vertical="center" shrinkToFit="1"/>
      <protection locked="0"/>
    </xf>
    <xf numFmtId="49" fontId="6" fillId="0" borderId="0" xfId="2" quotePrefix="1" applyNumberFormat="1" applyFont="1" applyFill="1" applyBorder="1" applyAlignment="1" applyProtection="1">
      <alignment horizontal="center" vertical="center" shrinkToFit="1"/>
    </xf>
    <xf numFmtId="0" fontId="41" fillId="9" borderId="6" xfId="1" applyFont="1" applyFill="1" applyBorder="1" applyAlignment="1" applyProtection="1">
      <alignment horizontal="center" vertical="center" shrinkToFit="1"/>
      <protection locked="0"/>
    </xf>
    <xf numFmtId="0" fontId="41" fillId="9" borderId="6" xfId="1" applyFont="1" applyFill="1" applyBorder="1" applyAlignment="1" applyProtection="1">
      <alignment vertical="center" shrinkToFit="1"/>
      <protection locked="0"/>
    </xf>
    <xf numFmtId="0" fontId="41" fillId="7" borderId="6" xfId="1" applyFont="1" applyFill="1" applyBorder="1" applyAlignment="1" applyProtection="1">
      <alignment vertical="center" shrinkToFit="1"/>
      <protection locked="0"/>
    </xf>
    <xf numFmtId="0" fontId="41" fillId="9" borderId="1" xfId="1" applyFont="1" applyFill="1" applyBorder="1" applyAlignment="1" applyProtection="1">
      <alignment vertical="center" shrinkToFit="1"/>
    </xf>
    <xf numFmtId="178" fontId="11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1" xfId="1" applyFont="1" applyFill="1" applyBorder="1" applyAlignment="1" applyProtection="1">
      <alignment vertical="center" shrinkToFit="1"/>
      <protection locked="0"/>
    </xf>
    <xf numFmtId="49" fontId="4" fillId="8" borderId="1" xfId="1" applyNumberFormat="1" applyFont="1" applyFill="1" applyBorder="1" applyAlignment="1" applyProtection="1">
      <alignment horizontal="center" vertical="center" shrinkToFit="1"/>
      <protection locked="0"/>
    </xf>
    <xf numFmtId="49" fontId="6" fillId="8" borderId="1" xfId="1" applyNumberFormat="1" applyFont="1" applyFill="1" applyBorder="1" applyAlignment="1" applyProtection="1">
      <alignment horizontal="center" vertical="center" shrinkToFit="1"/>
      <protection locked="0"/>
    </xf>
    <xf numFmtId="49" fontId="4" fillId="3" borderId="1" xfId="1" applyNumberFormat="1" applyFont="1" applyFill="1" applyBorder="1" applyAlignment="1" applyProtection="1">
      <alignment horizontal="center" vertical="center" shrinkToFit="1"/>
      <protection locked="0"/>
    </xf>
    <xf numFmtId="49" fontId="4" fillId="7" borderId="1" xfId="1" applyNumberFormat="1" applyFont="1" applyFill="1" applyBorder="1" applyAlignment="1" applyProtection="1">
      <alignment horizontal="center" vertical="center" shrinkToFit="1"/>
      <protection locked="0"/>
    </xf>
    <xf numFmtId="176" fontId="19" fillId="3" borderId="1" xfId="1" applyNumberFormat="1" applyFont="1" applyFill="1" applyBorder="1" applyAlignment="1" applyProtection="1">
      <alignment horizontal="center" vertical="center" shrinkToFit="1"/>
    </xf>
    <xf numFmtId="49" fontId="4" fillId="8" borderId="1" xfId="1" applyNumberFormat="1" applyFont="1" applyFill="1" applyBorder="1" applyAlignment="1" applyProtection="1">
      <alignment vertical="center" shrinkToFit="1"/>
      <protection locked="0"/>
    </xf>
    <xf numFmtId="0" fontId="6" fillId="8" borderId="1" xfId="1" quotePrefix="1" applyFont="1" applyFill="1" applyBorder="1" applyAlignment="1" applyProtection="1">
      <alignment horizontal="center" vertical="center" shrinkToFit="1"/>
      <protection locked="0"/>
    </xf>
    <xf numFmtId="49" fontId="4" fillId="0" borderId="1" xfId="1" applyNumberFormat="1" applyFont="1" applyBorder="1" applyAlignment="1" applyProtection="1">
      <alignment horizontal="center" vertical="center" shrinkToFit="1"/>
      <protection locked="0"/>
    </xf>
    <xf numFmtId="179" fontId="4" fillId="0" borderId="1" xfId="1" applyNumberFormat="1" applyFont="1" applyBorder="1" applyAlignment="1" applyProtection="1">
      <alignment horizontal="center" vertical="center" shrinkToFit="1"/>
      <protection locked="0"/>
    </xf>
    <xf numFmtId="179" fontId="4" fillId="7" borderId="1" xfId="1" applyNumberFormat="1" applyFont="1" applyFill="1" applyBorder="1" applyAlignment="1" applyProtection="1">
      <alignment horizontal="center" vertical="center" shrinkToFit="1"/>
      <protection locked="0"/>
    </xf>
    <xf numFmtId="0" fontId="19" fillId="12" borderId="1" xfId="1" applyFont="1" applyFill="1" applyBorder="1" applyAlignment="1" applyProtection="1">
      <alignment horizontal="center" vertical="center" shrinkToFit="1"/>
    </xf>
    <xf numFmtId="49" fontId="6" fillId="8" borderId="1" xfId="1" quotePrefix="1" applyNumberFormat="1" applyFont="1" applyFill="1" applyBorder="1" applyAlignment="1" applyProtection="1">
      <alignment horizontal="center" vertical="center" shrinkToFit="1"/>
      <protection locked="0"/>
    </xf>
    <xf numFmtId="0" fontId="6" fillId="8" borderId="1" xfId="2" applyNumberFormat="1" applyFont="1" applyFill="1" applyBorder="1" applyAlignment="1" applyProtection="1">
      <alignment horizontal="center" vertical="center" shrinkToFit="1"/>
      <protection locked="0"/>
    </xf>
    <xf numFmtId="177" fontId="6" fillId="8" borderId="1" xfId="1" quotePrefix="1" applyNumberFormat="1" applyFont="1" applyFill="1" applyBorder="1" applyAlignment="1" applyProtection="1">
      <alignment horizontal="center" vertical="center" shrinkToFit="1"/>
      <protection locked="0"/>
    </xf>
    <xf numFmtId="177" fontId="6" fillId="8" borderId="1" xfId="1" applyNumberFormat="1" applyFont="1" applyFill="1" applyBorder="1" applyAlignment="1" applyProtection="1">
      <alignment horizontal="center" vertical="center" shrinkToFit="1"/>
      <protection locked="0"/>
    </xf>
    <xf numFmtId="0" fontId="23" fillId="7" borderId="1" xfId="1" applyFont="1" applyFill="1" applyBorder="1" applyAlignment="1" applyProtection="1">
      <alignment horizontal="center" vertical="center" shrinkToFit="1"/>
      <protection locked="0"/>
    </xf>
    <xf numFmtId="0" fontId="23" fillId="8" borderId="1" xfId="1" applyFont="1" applyFill="1" applyBorder="1" applyAlignment="1" applyProtection="1">
      <alignment horizontal="center" vertical="center" shrinkToFit="1"/>
    </xf>
    <xf numFmtId="0" fontId="23" fillId="0" borderId="1" xfId="1" applyFont="1" applyFill="1" applyBorder="1" applyAlignment="1" applyProtection="1">
      <alignment horizontal="center" vertical="center" shrinkToFit="1"/>
    </xf>
    <xf numFmtId="0" fontId="4" fillId="18" borderId="1" xfId="1" applyFont="1" applyFill="1" applyBorder="1" applyAlignment="1" applyProtection="1">
      <alignment vertical="center" shrinkToFit="1"/>
      <protection locked="0"/>
    </xf>
    <xf numFmtId="0" fontId="19" fillId="0" borderId="1" xfId="1" applyFont="1" applyFill="1" applyBorder="1" applyAlignment="1" applyProtection="1">
      <alignment horizontal="center" vertical="center" shrinkToFit="1"/>
    </xf>
    <xf numFmtId="0" fontId="4" fillId="8" borderId="1" xfId="1" applyFont="1" applyFill="1" applyBorder="1" applyAlignment="1" applyProtection="1">
      <alignment horizontal="center" vertical="center" shrinkToFit="1"/>
    </xf>
    <xf numFmtId="0" fontId="4" fillId="9" borderId="1" xfId="1" applyFont="1" applyFill="1" applyBorder="1" applyAlignment="1" applyProtection="1">
      <alignment vertical="center" shrinkToFit="1"/>
      <protection locked="0"/>
    </xf>
    <xf numFmtId="179" fontId="4" fillId="8" borderId="1" xfId="1" applyNumberFormat="1" applyFont="1" applyFill="1" applyBorder="1" applyAlignment="1" applyProtection="1">
      <alignment horizontal="center" vertical="center" shrinkToFit="1"/>
      <protection locked="0"/>
    </xf>
    <xf numFmtId="49" fontId="19" fillId="8" borderId="1" xfId="1" applyNumberFormat="1" applyFont="1" applyFill="1" applyBorder="1" applyAlignment="1" applyProtection="1">
      <alignment horizontal="center" vertical="center" shrinkToFit="1"/>
    </xf>
    <xf numFmtId="179" fontId="4" fillId="18" borderId="1" xfId="1" applyNumberFormat="1" applyFont="1" applyFill="1" applyBorder="1" applyAlignment="1" applyProtection="1">
      <alignment horizontal="center" vertical="center" shrinkToFit="1"/>
      <protection locked="0"/>
    </xf>
    <xf numFmtId="179" fontId="23" fillId="8" borderId="1" xfId="1" applyNumberFormat="1" applyFont="1" applyFill="1" applyBorder="1" applyAlignment="1" applyProtection="1">
      <alignment horizontal="center" vertical="center" shrinkToFit="1"/>
    </xf>
    <xf numFmtId="0" fontId="20" fillId="0" borderId="0" xfId="0" applyFont="1" applyAlignment="1">
      <alignment horizontal="right" vertical="center"/>
    </xf>
    <xf numFmtId="0" fontId="0" fillId="12" borderId="0" xfId="0" applyFill="1">
      <alignment vertical="center"/>
    </xf>
    <xf numFmtId="0" fontId="19" fillId="12" borderId="0" xfId="0" applyFont="1" applyFill="1" applyAlignment="1">
      <alignment horizontal="center" vertical="center"/>
    </xf>
    <xf numFmtId="0" fontId="9" fillId="12" borderId="0" xfId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right" vertical="center"/>
    </xf>
    <xf numFmtId="0" fontId="0" fillId="12" borderId="0" xfId="0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101" fillId="0" borderId="0" xfId="0" applyFont="1">
      <alignment vertical="center"/>
    </xf>
    <xf numFmtId="0" fontId="17" fillId="0" borderId="0" xfId="0" applyFont="1" applyAlignment="1">
      <alignment horizontal="center" vertical="center" wrapText="1"/>
    </xf>
    <xf numFmtId="0" fontId="17" fillId="0" borderId="0" xfId="0" quotePrefix="1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0" fillId="12" borderId="0" xfId="0" applyFont="1" applyFill="1">
      <alignment vertical="center"/>
    </xf>
    <xf numFmtId="0" fontId="19" fillId="12" borderId="0" xfId="0" applyFont="1" applyFill="1">
      <alignment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0" fillId="0" borderId="0" xfId="0" applyFont="1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02" fillId="0" borderId="0" xfId="0" applyFont="1">
      <alignment vertical="center"/>
    </xf>
    <xf numFmtId="0" fontId="103" fillId="0" borderId="0" xfId="0" applyFont="1">
      <alignment vertical="center"/>
    </xf>
    <xf numFmtId="0" fontId="4" fillId="8" borderId="6" xfId="1" applyFont="1" applyFill="1" applyBorder="1" applyAlignment="1" applyProtection="1">
      <alignment horizontal="center" vertical="center" shrinkToFit="1"/>
      <protection locked="0"/>
    </xf>
    <xf numFmtId="49" fontId="4" fillId="8" borderId="1" xfId="1" applyNumberFormat="1" applyFont="1" applyFill="1" applyBorder="1" applyAlignment="1" applyProtection="1">
      <alignment horizontal="center" vertical="center" shrinkToFit="1"/>
      <protection locked="0"/>
    </xf>
    <xf numFmtId="49" fontId="7" fillId="3" borderId="1" xfId="1" applyNumberFormat="1" applyFont="1" applyFill="1" applyBorder="1" applyAlignment="1" applyProtection="1">
      <alignment horizontal="center" vertical="center" shrinkToFit="1"/>
      <protection locked="0"/>
    </xf>
    <xf numFmtId="49" fontId="7" fillId="3" borderId="2" xfId="1" applyNumberFormat="1" applyFont="1" applyFill="1" applyBorder="1" applyAlignment="1" applyProtection="1">
      <alignment horizontal="center" vertical="center" shrinkToFit="1"/>
      <protection locked="0"/>
    </xf>
    <xf numFmtId="176" fontId="10" fillId="4" borderId="1" xfId="1" applyNumberFormat="1" applyFont="1" applyFill="1" applyBorder="1" applyAlignment="1" applyProtection="1">
      <alignment horizontal="center" vertical="center" shrinkToFit="1"/>
      <protection locked="0"/>
    </xf>
    <xf numFmtId="49" fontId="11" fillId="5" borderId="1" xfId="1" applyNumberFormat="1" applyFont="1" applyFill="1" applyBorder="1" applyAlignment="1" applyProtection="1">
      <alignment horizontal="center" vertical="center" shrinkToFit="1"/>
      <protection locked="0"/>
    </xf>
    <xf numFmtId="0" fontId="4" fillId="3" borderId="1" xfId="1" applyFont="1" applyFill="1" applyBorder="1" applyAlignment="1" applyProtection="1">
      <alignment horizontal="center" vertical="center" shrinkToFit="1"/>
      <protection locked="0"/>
    </xf>
    <xf numFmtId="0" fontId="4" fillId="2" borderId="1" xfId="1" applyFont="1" applyFill="1" applyBorder="1" applyAlignment="1" applyProtection="1">
      <alignment horizontal="center" vertical="center" shrinkToFit="1"/>
      <protection locked="0"/>
    </xf>
    <xf numFmtId="0" fontId="4" fillId="2" borderId="2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shrinkToFit="1"/>
      <protection locked="0"/>
    </xf>
    <xf numFmtId="0" fontId="6" fillId="2" borderId="2" xfId="1" applyFont="1" applyFill="1" applyBorder="1" applyAlignment="1" applyProtection="1">
      <alignment horizontal="center" vertical="center" shrinkToFit="1"/>
      <protection locked="0"/>
    </xf>
    <xf numFmtId="49" fontId="6" fillId="2" borderId="1" xfId="1" applyNumberFormat="1" applyFont="1" applyFill="1" applyBorder="1" applyAlignment="1" applyProtection="1">
      <alignment horizontal="center" vertical="center" shrinkToFit="1"/>
      <protection locked="0"/>
    </xf>
    <xf numFmtId="49" fontId="6" fillId="2" borderId="2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</cellXfs>
  <cellStyles count="268">
    <cellStyle name="_x000a_shell=progma" xfId="4"/>
    <cellStyle name="_x000a_shell=progma 2" xfId="5"/>
    <cellStyle name="%" xfId="6"/>
    <cellStyle name="% 2" xfId="7"/>
    <cellStyle name="_9807專一科個人成績單-已排名" xfId="8"/>
    <cellStyle name="_9807專一科個人成績單-已排名 2" xfId="9"/>
    <cellStyle name="_9808專一科、專二科諮詢組考核成績" xfId="10"/>
    <cellStyle name="_9808專一科、專二科諮詢組考核成績 2" xfId="11"/>
    <cellStyle name="_9809考核成績(正確版)" xfId="12"/>
    <cellStyle name="_9809考核成績(正確版) 2" xfId="13"/>
    <cellStyle name="_9809專一科、專二科諮詢組考核成績(已排名)" xfId="14"/>
    <cellStyle name="_9809專一科、專二科諮詢組考核成績(已排名) 2" xfId="15"/>
    <cellStyle name="_9810專一科考核成績(已排名)" xfId="16"/>
    <cellStyle name="_9810專一科考核成績(已排名) 2" xfId="17"/>
    <cellStyle name="_9811考核成績" xfId="18"/>
    <cellStyle name="_9811考核成績 2" xfId="19"/>
    <cellStyle name="_9812" xfId="20"/>
    <cellStyle name="_9812 2" xfId="21"/>
    <cellStyle name="_9901已排名成績" xfId="22"/>
    <cellStyle name="_9901已排名成績 2" xfId="23"/>
    <cellStyle name="_9901部辦已排名成績" xfId="24"/>
    <cellStyle name="_9901部辦已排名成績 2" xfId="25"/>
    <cellStyle name="_9902已排名成績-更新版3" xfId="26"/>
    <cellStyle name="_9902已排名成績-更新版3 2" xfId="27"/>
    <cellStyle name="_9902部辦已排名成績" xfId="28"/>
    <cellStyle name="_9902部辦已排名成績 2" xfId="29"/>
    <cellStyle name="_9903已排名成績-更新版3" xfId="30"/>
    <cellStyle name="_9903已排名成績-更新版3 2" xfId="31"/>
    <cellStyle name="_9903已排名成績-部辦-更新版" xfId="32"/>
    <cellStyle name="_9903已排名成績-部辦-更新版 2" xfId="33"/>
    <cellStyle name="_9904專一科已排名成績-更新版" xfId="34"/>
    <cellStyle name="_9904專一科已排名成績-更新版 2" xfId="35"/>
    <cellStyle name="_9905專一科已排名成績-更新版" xfId="36"/>
    <cellStyle name="_9905專一科已排名成績-更新版 2" xfId="37"/>
    <cellStyle name="_9906專一科已排名成績" xfId="38"/>
    <cellStyle name="_9906專一科已排名成績 2" xfId="39"/>
    <cellStyle name="_9907專一科已排名成績" xfId="40"/>
    <cellStyle name="_9907專一科已排名成績 2" xfId="41"/>
    <cellStyle name="_Book1" xfId="42"/>
    <cellStyle name="_Book1 2" xfId="43"/>
    <cellStyle name="_Book5" xfId="44"/>
    <cellStyle name="_Book5 2" xfId="45"/>
    <cellStyle name="_D1-專線一二三部考核成績彙整" xfId="46"/>
    <cellStyle name="_D1-專線一二三部考核成績彙整 2" xfId="47"/>
    <cellStyle name="20% - 輔色1 2" xfId="48"/>
    <cellStyle name="20% - 輔色1 2 2" xfId="49"/>
    <cellStyle name="20% - 輔色1 2 2 2" xfId="50"/>
    <cellStyle name="20% - 輔色1 2 3" xfId="51"/>
    <cellStyle name="20% - 輔色2 2" xfId="52"/>
    <cellStyle name="20% - 輔色2 2 2" xfId="53"/>
    <cellStyle name="20% - 輔色2 2 2 2" xfId="54"/>
    <cellStyle name="20% - 輔色2 2 3" xfId="55"/>
    <cellStyle name="20% - 輔色3 2" xfId="56"/>
    <cellStyle name="20% - 輔色3 2 2" xfId="57"/>
    <cellStyle name="20% - 輔色3 2 2 2" xfId="58"/>
    <cellStyle name="20% - 輔色3 2 3" xfId="59"/>
    <cellStyle name="20% - 輔色4 2" xfId="60"/>
    <cellStyle name="20% - 輔色4 2 2" xfId="61"/>
    <cellStyle name="20% - 輔色4 2 2 2" xfId="62"/>
    <cellStyle name="20% - 輔色4 2 3" xfId="63"/>
    <cellStyle name="20% - 輔色5 2" xfId="64"/>
    <cellStyle name="20% - 輔色5 2 2" xfId="65"/>
    <cellStyle name="20% - 輔色5 2 2 2" xfId="66"/>
    <cellStyle name="20% - 輔色5 2 3" xfId="67"/>
    <cellStyle name="20% - 輔色6 2" xfId="68"/>
    <cellStyle name="20% - 輔色6 2 2" xfId="69"/>
    <cellStyle name="20% - 輔色6 2 2 2" xfId="70"/>
    <cellStyle name="20% - 輔色6 2 3" xfId="71"/>
    <cellStyle name="40% - 輔色1 2" xfId="72"/>
    <cellStyle name="40% - 輔色1 2 2" xfId="73"/>
    <cellStyle name="40% - 輔色1 2 2 2" xfId="74"/>
    <cellStyle name="40% - 輔色1 2 3" xfId="75"/>
    <cellStyle name="40% - 輔色2 2" xfId="76"/>
    <cellStyle name="40% - 輔色2 2 2" xfId="77"/>
    <cellStyle name="40% - 輔色2 2 2 2" xfId="78"/>
    <cellStyle name="40% - 輔色2 2 3" xfId="79"/>
    <cellStyle name="40% - 輔色3 2" xfId="80"/>
    <cellStyle name="40% - 輔色3 2 2" xfId="81"/>
    <cellStyle name="40% - 輔色3 2 2 2" xfId="82"/>
    <cellStyle name="40% - 輔色3 2 3" xfId="83"/>
    <cellStyle name="40% - 輔色4 2" xfId="84"/>
    <cellStyle name="40% - 輔色4 2 2" xfId="85"/>
    <cellStyle name="40% - 輔色4 2 2 2" xfId="86"/>
    <cellStyle name="40% - 輔色4 2 3" xfId="87"/>
    <cellStyle name="40% - 輔色5 2" xfId="88"/>
    <cellStyle name="40% - 輔色5 2 2" xfId="89"/>
    <cellStyle name="40% - 輔色5 2 2 2" xfId="90"/>
    <cellStyle name="40% - 輔色5 2 3" xfId="91"/>
    <cellStyle name="40% - 輔色6 2" xfId="92"/>
    <cellStyle name="40% - 輔色6 2 2" xfId="93"/>
    <cellStyle name="40% - 輔色6 2 2 2" xfId="94"/>
    <cellStyle name="40% - 輔色6 2 3" xfId="95"/>
    <cellStyle name="60% - 輔色1 2" xfId="96"/>
    <cellStyle name="60% - 輔色1 2 2" xfId="97"/>
    <cellStyle name="60% - 輔色1 2 2 2" xfId="98"/>
    <cellStyle name="60% - 輔色1 2 3" xfId="99"/>
    <cellStyle name="60% - 輔色2 2" xfId="100"/>
    <cellStyle name="60% - 輔色2 2 2" xfId="101"/>
    <cellStyle name="60% - 輔色2 2 2 2" xfId="102"/>
    <cellStyle name="60% - 輔色2 2 3" xfId="103"/>
    <cellStyle name="60% - 輔色3 2" xfId="104"/>
    <cellStyle name="60% - 輔色3 2 2" xfId="105"/>
    <cellStyle name="60% - 輔色3 2 2 2" xfId="106"/>
    <cellStyle name="60% - 輔色3 2 3" xfId="107"/>
    <cellStyle name="60% - 輔色4 2" xfId="108"/>
    <cellStyle name="60% - 輔色4 2 2" xfId="109"/>
    <cellStyle name="60% - 輔色4 2 2 2" xfId="110"/>
    <cellStyle name="60% - 輔色4 2 3" xfId="111"/>
    <cellStyle name="60% - 輔色5 2" xfId="112"/>
    <cellStyle name="60% - 輔色5 2 2" xfId="113"/>
    <cellStyle name="60% - 輔色5 2 2 2" xfId="114"/>
    <cellStyle name="60% - 輔色5 2 3" xfId="115"/>
    <cellStyle name="60% - 輔色6 2" xfId="116"/>
    <cellStyle name="60% - 輔色6 2 2" xfId="117"/>
    <cellStyle name="60% - 輔色6 2 2 2" xfId="118"/>
    <cellStyle name="60% - 輔色6 2 3" xfId="119"/>
    <cellStyle name="Heading" xfId="120"/>
    <cellStyle name="Heading1" xfId="121"/>
    <cellStyle name="Normal - Style1" xfId="122"/>
    <cellStyle name="Normal - Style1 2" xfId="123"/>
    <cellStyle name="Result" xfId="124"/>
    <cellStyle name="Result2" xfId="125"/>
    <cellStyle name="一般" xfId="0" builtinId="0"/>
    <cellStyle name="一般 10" xfId="126"/>
    <cellStyle name="一般 10 2" xfId="3"/>
    <cellStyle name="一般 11" xfId="127"/>
    <cellStyle name="一般 12" xfId="128"/>
    <cellStyle name="一般 13" xfId="129"/>
    <cellStyle name="一般 14" xfId="130"/>
    <cellStyle name="一般 2" xfId="131"/>
    <cellStyle name="一般 2 2" xfId="132"/>
    <cellStyle name="一般 2 2 2" xfId="133"/>
    <cellStyle name="一般 2 3" xfId="134"/>
    <cellStyle name="一般 2 3 2" xfId="135"/>
    <cellStyle name="一般 2_102年5月班表(正式)" xfId="136"/>
    <cellStyle name="一般 3" xfId="137"/>
    <cellStyle name="一般 3 2" xfId="138"/>
    <cellStyle name="一般 3 2 2" xfId="139"/>
    <cellStyle name="一般 4" xfId="140"/>
    <cellStyle name="一般 4 2" xfId="141"/>
    <cellStyle name="一般 486" xfId="142"/>
    <cellStyle name="一般 486 2" xfId="143"/>
    <cellStyle name="一般 486 2 2" xfId="144"/>
    <cellStyle name="一般 486 2 2 2" xfId="145"/>
    <cellStyle name="一般 486 2 3" xfId="146"/>
    <cellStyle name="一般 486 2 3 2" xfId="147"/>
    <cellStyle name="一般 486 3" xfId="148"/>
    <cellStyle name="一般 486 3 2" xfId="149"/>
    <cellStyle name="一般 486_2013-06預選休_" xfId="150"/>
    <cellStyle name="一般 5" xfId="1"/>
    <cellStyle name="一般 5 2" xfId="151"/>
    <cellStyle name="一般 6" xfId="152"/>
    <cellStyle name="一般 6 2" xfId="153"/>
    <cellStyle name="一般 7" xfId="154"/>
    <cellStyle name="一般 8" xfId="155"/>
    <cellStyle name="一般 9" xfId="156"/>
    <cellStyle name="一般_服務一處週班表0121-0220" xfId="2"/>
    <cellStyle name="中等 2" xfId="157"/>
    <cellStyle name="中等 2 2" xfId="158"/>
    <cellStyle name="中等 2 2 2" xfId="159"/>
    <cellStyle name="中等 2 3" xfId="160"/>
    <cellStyle name="合計 2" xfId="161"/>
    <cellStyle name="合計 2 2" xfId="162"/>
    <cellStyle name="合計 2 2 2" xfId="163"/>
    <cellStyle name="好 2" xfId="164"/>
    <cellStyle name="好 2 2" xfId="165"/>
    <cellStyle name="好 2 2 2" xfId="166"/>
    <cellStyle name="好 2 3" xfId="167"/>
    <cellStyle name="好_102年5月班表(正式)" xfId="168"/>
    <cellStyle name="好_102年5月班表(正式) 2" xfId="169"/>
    <cellStyle name="好_102年5月班表(正式) 2 2" xfId="170"/>
    <cellStyle name="好_102年5月班表(正式) 3" xfId="171"/>
    <cellStyle name="好_2013-06預選休_" xfId="172"/>
    <cellStyle name="好_2013-06預選休_ 2" xfId="173"/>
    <cellStyle name="好_2013-06預選休_ 2 2" xfId="174"/>
    <cellStyle name="好_2013-06預選休_ 3" xfId="175"/>
    <cellStyle name="好_複製 -102年5月班表(正式2) - 複製" xfId="176"/>
    <cellStyle name="好_複製 -102年5月班表(正式2) - 複製 2" xfId="177"/>
    <cellStyle name="好_複製 -102年5月班表(正式2) - 複製 2 2" xfId="178"/>
    <cellStyle name="好_複製 -102年5月班表(正式2) - 複製 3" xfId="179"/>
    <cellStyle name="計算方式 2" xfId="180"/>
    <cellStyle name="計算方式 2 2" xfId="181"/>
    <cellStyle name="計算方式 2 2 2" xfId="182"/>
    <cellStyle name="計算方式 2 3" xfId="183"/>
    <cellStyle name="連結的儲存格 2" xfId="184"/>
    <cellStyle name="連結的儲存格 2 2" xfId="185"/>
    <cellStyle name="連結的儲存格 2 2 2" xfId="186"/>
    <cellStyle name="備註 2" xfId="187"/>
    <cellStyle name="備註 2 2" xfId="188"/>
    <cellStyle name="備註 2 2 2" xfId="189"/>
    <cellStyle name="備註 2 3" xfId="190"/>
    <cellStyle name="備註 2 3 2" xfId="191"/>
    <cellStyle name="備註 2 4" xfId="192"/>
    <cellStyle name="說明文字 2" xfId="193"/>
    <cellStyle name="說明文字 2 2" xfId="194"/>
    <cellStyle name="說明文字 2 2 2" xfId="195"/>
    <cellStyle name="輔色1 2" xfId="196"/>
    <cellStyle name="輔色1 2 2" xfId="197"/>
    <cellStyle name="輔色1 2 2 2" xfId="198"/>
    <cellStyle name="輔色1 2 3" xfId="199"/>
    <cellStyle name="輔色2 2" xfId="200"/>
    <cellStyle name="輔色2 2 2" xfId="201"/>
    <cellStyle name="輔色2 2 2 2" xfId="202"/>
    <cellStyle name="輔色2 2 3" xfId="203"/>
    <cellStyle name="輔色3 2" xfId="204"/>
    <cellStyle name="輔色3 2 2" xfId="205"/>
    <cellStyle name="輔色3 2 2 2" xfId="206"/>
    <cellStyle name="輔色3 2 3" xfId="207"/>
    <cellStyle name="輔色4 2" xfId="208"/>
    <cellStyle name="輔色4 2 2" xfId="209"/>
    <cellStyle name="輔色4 2 2 2" xfId="210"/>
    <cellStyle name="輔色4 2 3" xfId="211"/>
    <cellStyle name="輔色5 2" xfId="212"/>
    <cellStyle name="輔色5 2 2" xfId="213"/>
    <cellStyle name="輔色5 2 2 2" xfId="214"/>
    <cellStyle name="輔色5 2 3" xfId="215"/>
    <cellStyle name="輔色6 2" xfId="216"/>
    <cellStyle name="輔色6 2 2" xfId="217"/>
    <cellStyle name="輔色6 2 2 2" xfId="218"/>
    <cellStyle name="輔色6 2 3" xfId="219"/>
    <cellStyle name="標題 1 2" xfId="222"/>
    <cellStyle name="標題 1 2 2" xfId="223"/>
    <cellStyle name="標題 1 2 2 2" xfId="224"/>
    <cellStyle name="標題 2 2" xfId="225"/>
    <cellStyle name="標題 2 2 2" xfId="226"/>
    <cellStyle name="標題 2 2 2 2" xfId="227"/>
    <cellStyle name="標題 3 2" xfId="228"/>
    <cellStyle name="標題 3 2 2" xfId="229"/>
    <cellStyle name="標題 3 2 2 2" xfId="230"/>
    <cellStyle name="標題 4 2" xfId="231"/>
    <cellStyle name="標題 4 2 2" xfId="232"/>
    <cellStyle name="標題 4 2 2 2" xfId="233"/>
    <cellStyle name="標題 5" xfId="234"/>
    <cellStyle name="標題 5 2" xfId="235"/>
    <cellStyle name="標題 5 2 2" xfId="236"/>
    <cellStyle name="樣式 1" xfId="220"/>
    <cellStyle name="樣式 1 2" xfId="221"/>
    <cellStyle name="輸入 2" xfId="237"/>
    <cellStyle name="輸入 2 2" xfId="238"/>
    <cellStyle name="輸入 2 2 2" xfId="239"/>
    <cellStyle name="輸入 2 3" xfId="240"/>
    <cellStyle name="輸出 2" xfId="241"/>
    <cellStyle name="輸出 2 2" xfId="242"/>
    <cellStyle name="輸出 2 2 2" xfId="243"/>
    <cellStyle name="輸出 2 3" xfId="244"/>
    <cellStyle name="檢查儲存格 2" xfId="245"/>
    <cellStyle name="檢查儲存格 2 2" xfId="246"/>
    <cellStyle name="檢查儲存格 2 2 2" xfId="247"/>
    <cellStyle name="檢查儲存格 2 3" xfId="248"/>
    <cellStyle name="壞 2" xfId="249"/>
    <cellStyle name="壞 2 2" xfId="250"/>
    <cellStyle name="壞 2 2 2" xfId="251"/>
    <cellStyle name="壞 2 3" xfId="252"/>
    <cellStyle name="壞_102年5月班表(正式)" xfId="253"/>
    <cellStyle name="壞_102年5月班表(正式) 2" xfId="254"/>
    <cellStyle name="壞_102年5月班表(正式) 2 2" xfId="255"/>
    <cellStyle name="壞_102年5月班表(正式) 3" xfId="256"/>
    <cellStyle name="壞_2013-06預選休_" xfId="257"/>
    <cellStyle name="壞_2013-06預選休_ 2" xfId="258"/>
    <cellStyle name="壞_2013-06預選休_ 2 2" xfId="259"/>
    <cellStyle name="壞_2013-06預選休_ 3" xfId="260"/>
    <cellStyle name="壞_複製 -102年5月班表(正式2) - 複製" xfId="261"/>
    <cellStyle name="壞_複製 -102年5月班表(正式2) - 複製 2" xfId="262"/>
    <cellStyle name="壞_複製 -102年5月班表(正式2) - 複製 2 2" xfId="263"/>
    <cellStyle name="壞_複製 -102年5月班表(正式2) - 複製 3" xfId="264"/>
    <cellStyle name="警告文字 2" xfId="265"/>
    <cellStyle name="警告文字 2 2" xfId="266"/>
    <cellStyle name="警告文字 2 2 2" xfId="267"/>
  </cellStyles>
  <dxfs count="24"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&#26376;&#20221;&#29677;&#34920;&#21576;&#26680;&#27491;&#30906;&#29256;4_08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01-0831呈核"/>
      <sheetName val="時段人力 "/>
      <sheetName val="Sheet1"/>
      <sheetName val="Sheet2"/>
    </sheetNames>
    <sheetDataSet>
      <sheetData sheetId="0">
        <row r="7">
          <cell r="AR7" t="str">
            <v>AL</v>
          </cell>
          <cell r="AS7" t="str">
            <v>OFF</v>
          </cell>
          <cell r="AU7" t="str">
            <v>DO</v>
          </cell>
          <cell r="AV7" t="str">
            <v>事</v>
          </cell>
          <cell r="AW7" t="str">
            <v>病</v>
          </cell>
          <cell r="AX7" t="str">
            <v>生</v>
          </cell>
          <cell r="AY7" t="str">
            <v>喪</v>
          </cell>
          <cell r="AZ7" t="str">
            <v>曠</v>
          </cell>
          <cell r="BA7" t="str">
            <v>育</v>
          </cell>
          <cell r="BB7" t="str">
            <v>產</v>
          </cell>
          <cell r="BC7" t="str">
            <v>它</v>
          </cell>
          <cell r="BD7" t="str">
            <v>代</v>
          </cell>
          <cell r="BE7" t="str">
            <v>9-13</v>
          </cell>
          <cell r="BF7" t="str">
            <v>8-12</v>
          </cell>
          <cell r="BG7" t="str">
            <v>18-23</v>
          </cell>
          <cell r="BI7" t="str">
            <v>08-12~18-22</v>
          </cell>
          <cell r="BJ7" t="str">
            <v>16-01</v>
          </cell>
          <cell r="BK7" t="str">
            <v>15-24</v>
          </cell>
          <cell r="BL7" t="str">
            <v>17-24</v>
          </cell>
          <cell r="BM7" t="str">
            <v>13-22</v>
          </cell>
          <cell r="BN7" t="str">
            <v>09-13~19-23</v>
          </cell>
          <cell r="BO7" t="str">
            <v>09-13~18-22</v>
          </cell>
          <cell r="BP7" t="str">
            <v>08-12~19-23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A143"/>
  <sheetViews>
    <sheetView showGridLines="0" view="pageBreakPreview" topLeftCell="A2" zoomScale="80" zoomScaleSheetLayoutView="80" zoomScalePageLayoutView="150" workbookViewId="0">
      <pane xSplit="9" ySplit="6" topLeftCell="Y8" activePane="bottomRight" state="frozen"/>
      <selection activeCell="A2" sqref="A2"/>
      <selection pane="topRight" activeCell="K2" sqref="K2"/>
      <selection pane="bottomLeft" activeCell="A8" sqref="A8"/>
      <selection pane="bottomRight" activeCell="AM30" sqref="AM30"/>
    </sheetView>
  </sheetViews>
  <sheetFormatPr defaultColWidth="9" defaultRowHeight="22.15" customHeight="1"/>
  <cols>
    <col min="1" max="1" width="5" style="34" customWidth="1"/>
    <col min="2" max="2" width="9.125" style="35" customWidth="1"/>
    <col min="3" max="3" width="14.625" style="35" customWidth="1"/>
    <col min="4" max="4" width="11.125" style="35" customWidth="1"/>
    <col min="5" max="5" width="10.625" style="35" customWidth="1"/>
    <col min="6" max="6" width="6.125" style="5" hidden="1" customWidth="1"/>
    <col min="7" max="7" width="7.5" style="5" hidden="1" customWidth="1"/>
    <col min="8" max="8" width="10.125" style="5" hidden="1" customWidth="1"/>
    <col min="9" max="9" width="9" style="36" hidden="1" customWidth="1"/>
    <col min="10" max="24" width="6.125" style="39" customWidth="1"/>
    <col min="25" max="40" width="6.125" style="40" customWidth="1"/>
    <col min="41" max="42" width="6.125" style="5" customWidth="1"/>
    <col min="43" max="61" width="6.125" style="42" customWidth="1"/>
    <col min="62" max="69" width="6.125" style="5" customWidth="1"/>
    <col min="70" max="70" width="50.625" style="5" customWidth="1"/>
    <col min="71" max="99" width="6.125" style="5" customWidth="1"/>
    <col min="100" max="16384" width="9" style="5"/>
  </cols>
  <sheetData>
    <row r="1" spans="1:77" ht="22.15" customHeight="1">
      <c r="H1" s="36" t="s">
        <v>263</v>
      </c>
      <c r="I1" s="37" t="s">
        <v>264</v>
      </c>
      <c r="J1" s="38">
        <v>0</v>
      </c>
      <c r="Q1" s="38">
        <v>0</v>
      </c>
      <c r="X1" s="38">
        <v>0</v>
      </c>
      <c r="AE1" s="38">
        <v>0</v>
      </c>
      <c r="AL1" s="41">
        <v>0</v>
      </c>
    </row>
    <row r="2" spans="1:77" ht="48" hidden="1" customHeight="1">
      <c r="C2" s="34"/>
      <c r="D2" s="34"/>
      <c r="H2" s="43"/>
      <c r="I2" s="36" t="s">
        <v>265</v>
      </c>
      <c r="J2" s="44">
        <v>15</v>
      </c>
      <c r="K2" s="44">
        <v>13</v>
      </c>
      <c r="L2" s="45">
        <v>24</v>
      </c>
      <c r="M2" s="45">
        <v>24</v>
      </c>
      <c r="N2" s="44">
        <v>6</v>
      </c>
      <c r="O2" s="44">
        <v>15</v>
      </c>
      <c r="P2" s="44">
        <v>15</v>
      </c>
      <c r="Q2" s="44">
        <v>15</v>
      </c>
      <c r="R2" s="44">
        <v>13</v>
      </c>
      <c r="S2" s="46">
        <v>10</v>
      </c>
      <c r="T2" s="45">
        <v>22</v>
      </c>
      <c r="U2" s="44">
        <v>6</v>
      </c>
      <c r="V2" s="44">
        <v>15</v>
      </c>
      <c r="W2" s="44">
        <v>15</v>
      </c>
      <c r="X2" s="45">
        <v>10</v>
      </c>
      <c r="Y2" s="45">
        <v>22</v>
      </c>
      <c r="Z2" s="45">
        <v>22</v>
      </c>
      <c r="AA2" s="45">
        <v>22</v>
      </c>
      <c r="AB2" s="44">
        <v>6</v>
      </c>
      <c r="AC2" s="44">
        <v>15</v>
      </c>
      <c r="AD2" s="44">
        <v>15</v>
      </c>
      <c r="AE2" s="44">
        <v>15</v>
      </c>
      <c r="AF2" s="44">
        <v>13</v>
      </c>
      <c r="AG2" s="45">
        <v>22</v>
      </c>
      <c r="AH2" s="45">
        <v>22</v>
      </c>
      <c r="AI2" s="47">
        <v>6</v>
      </c>
      <c r="AJ2" s="44">
        <v>15</v>
      </c>
      <c r="AK2" s="44">
        <v>15</v>
      </c>
      <c r="AL2" s="44">
        <v>15</v>
      </c>
      <c r="AM2" s="44">
        <v>13</v>
      </c>
      <c r="AN2" s="44">
        <v>13</v>
      </c>
    </row>
    <row r="3" spans="1:77" ht="22.15" hidden="1" customHeight="1">
      <c r="C3" s="48" t="s">
        <v>266</v>
      </c>
      <c r="D3" s="48">
        <f>SUBTOTAL(3,D8:D13)</f>
        <v>6</v>
      </c>
      <c r="H3" s="36" t="s">
        <v>267</v>
      </c>
      <c r="I3" s="49" t="s">
        <v>268</v>
      </c>
      <c r="J3" s="50">
        <f t="shared" ref="J3:AN3" si="0">COUNTIF(J$8:J$76,$I$3)</f>
        <v>12</v>
      </c>
      <c r="K3" s="50">
        <f t="shared" si="0"/>
        <v>13</v>
      </c>
      <c r="L3" s="50">
        <f t="shared" si="0"/>
        <v>31</v>
      </c>
      <c r="M3" s="50">
        <f t="shared" si="0"/>
        <v>25</v>
      </c>
      <c r="N3" s="50">
        <f t="shared" si="0"/>
        <v>9</v>
      </c>
      <c r="O3" s="50">
        <f t="shared" si="0"/>
        <v>21</v>
      </c>
      <c r="P3" s="50">
        <f t="shared" si="0"/>
        <v>14</v>
      </c>
      <c r="Q3" s="50">
        <f t="shared" si="0"/>
        <v>15</v>
      </c>
      <c r="R3" s="50">
        <f t="shared" si="0"/>
        <v>15</v>
      </c>
      <c r="S3" s="50">
        <f t="shared" si="0"/>
        <v>28</v>
      </c>
      <c r="T3" s="50">
        <f t="shared" si="0"/>
        <v>27</v>
      </c>
      <c r="U3" s="50">
        <f t="shared" si="0"/>
        <v>10</v>
      </c>
      <c r="V3" s="50">
        <f t="shared" si="0"/>
        <v>15</v>
      </c>
      <c r="W3" s="50">
        <f t="shared" si="0"/>
        <v>15</v>
      </c>
      <c r="X3" s="50">
        <f t="shared" si="0"/>
        <v>17</v>
      </c>
      <c r="Y3" s="50">
        <f t="shared" si="0"/>
        <v>12</v>
      </c>
      <c r="Z3" s="50">
        <f t="shared" si="0"/>
        <v>32</v>
      </c>
      <c r="AA3" s="50">
        <f t="shared" si="0"/>
        <v>30</v>
      </c>
      <c r="AB3" s="50">
        <f t="shared" si="0"/>
        <v>12</v>
      </c>
      <c r="AC3" s="50">
        <f t="shared" si="0"/>
        <v>20</v>
      </c>
      <c r="AD3" s="50">
        <f t="shared" si="0"/>
        <v>18</v>
      </c>
      <c r="AE3" s="50">
        <f t="shared" si="0"/>
        <v>19</v>
      </c>
      <c r="AF3" s="50">
        <f t="shared" si="0"/>
        <v>14</v>
      </c>
      <c r="AG3" s="50">
        <f t="shared" si="0"/>
        <v>26</v>
      </c>
      <c r="AH3" s="50">
        <f t="shared" si="0"/>
        <v>24</v>
      </c>
      <c r="AI3" s="50">
        <f t="shared" si="0"/>
        <v>13</v>
      </c>
      <c r="AJ3" s="50">
        <f t="shared" si="0"/>
        <v>14</v>
      </c>
      <c r="AK3" s="50">
        <f t="shared" si="0"/>
        <v>13</v>
      </c>
      <c r="AL3" s="50">
        <f t="shared" si="0"/>
        <v>11</v>
      </c>
      <c r="AM3" s="50">
        <f t="shared" si="0"/>
        <v>8</v>
      </c>
      <c r="AN3" s="50">
        <f t="shared" si="0"/>
        <v>18</v>
      </c>
    </row>
    <row r="4" spans="1:77" ht="22.15" hidden="1" customHeight="1">
      <c r="C4" s="48" t="s">
        <v>269</v>
      </c>
      <c r="D4" s="48">
        <f>SUBTOTAL(3,D16:D84)</f>
        <v>67</v>
      </c>
      <c r="H4" s="36" t="s">
        <v>270</v>
      </c>
      <c r="I4" s="49" t="s">
        <v>268</v>
      </c>
      <c r="J4" s="50">
        <f t="shared" ref="J4:AN4" si="1">COUNTIF(J$14:J$84,$I$3)</f>
        <v>9</v>
      </c>
      <c r="K4" s="50">
        <f t="shared" si="1"/>
        <v>12</v>
      </c>
      <c r="L4" s="50">
        <f t="shared" si="1"/>
        <v>28</v>
      </c>
      <c r="M4" s="50">
        <f t="shared" si="1"/>
        <v>22</v>
      </c>
      <c r="N4" s="50">
        <f t="shared" si="1"/>
        <v>7</v>
      </c>
      <c r="O4" s="50">
        <f t="shared" si="1"/>
        <v>19</v>
      </c>
      <c r="P4" s="50">
        <f t="shared" si="1"/>
        <v>13</v>
      </c>
      <c r="Q4" s="50">
        <f t="shared" si="1"/>
        <v>14</v>
      </c>
      <c r="R4" s="50">
        <f t="shared" si="1"/>
        <v>13</v>
      </c>
      <c r="S4" s="50">
        <f t="shared" si="1"/>
        <v>24</v>
      </c>
      <c r="T4" s="50">
        <f t="shared" si="1"/>
        <v>24</v>
      </c>
      <c r="U4" s="50">
        <f t="shared" si="1"/>
        <v>8</v>
      </c>
      <c r="V4" s="50">
        <f t="shared" si="1"/>
        <v>14</v>
      </c>
      <c r="W4" s="50">
        <f t="shared" si="1"/>
        <v>14</v>
      </c>
      <c r="X4" s="50">
        <f t="shared" si="1"/>
        <v>16</v>
      </c>
      <c r="Y4" s="50">
        <f t="shared" si="1"/>
        <v>11</v>
      </c>
      <c r="Z4" s="50">
        <f t="shared" si="1"/>
        <v>29</v>
      </c>
      <c r="AA4" s="50">
        <f t="shared" si="1"/>
        <v>28</v>
      </c>
      <c r="AB4" s="50">
        <f t="shared" si="1"/>
        <v>10</v>
      </c>
      <c r="AC4" s="50">
        <f t="shared" si="1"/>
        <v>18</v>
      </c>
      <c r="AD4" s="50">
        <f t="shared" si="1"/>
        <v>17</v>
      </c>
      <c r="AE4" s="50">
        <f t="shared" si="1"/>
        <v>19</v>
      </c>
      <c r="AF4" s="50">
        <f t="shared" si="1"/>
        <v>14</v>
      </c>
      <c r="AG4" s="50">
        <f t="shared" si="1"/>
        <v>24</v>
      </c>
      <c r="AH4" s="50">
        <f t="shared" si="1"/>
        <v>21</v>
      </c>
      <c r="AI4" s="50">
        <f t="shared" si="1"/>
        <v>12</v>
      </c>
      <c r="AJ4" s="50">
        <f t="shared" si="1"/>
        <v>13</v>
      </c>
      <c r="AK4" s="50">
        <f t="shared" si="1"/>
        <v>12</v>
      </c>
      <c r="AL4" s="50">
        <f t="shared" si="1"/>
        <v>9</v>
      </c>
      <c r="AM4" s="50">
        <f t="shared" si="1"/>
        <v>7</v>
      </c>
      <c r="AN4" s="50">
        <f t="shared" si="1"/>
        <v>16</v>
      </c>
    </row>
    <row r="5" spans="1:77" ht="23.25" customHeight="1">
      <c r="A5" s="353" t="s">
        <v>0</v>
      </c>
      <c r="B5" s="355" t="s">
        <v>1</v>
      </c>
      <c r="C5" s="355" t="s">
        <v>2</v>
      </c>
      <c r="D5" s="357" t="s">
        <v>271</v>
      </c>
      <c r="E5" s="357" t="s">
        <v>3</v>
      </c>
      <c r="F5" s="348" t="s">
        <v>4</v>
      </c>
      <c r="G5" s="348" t="s">
        <v>5</v>
      </c>
      <c r="H5" s="1"/>
      <c r="I5" s="1"/>
      <c r="J5" s="2">
        <v>42705</v>
      </c>
      <c r="K5" s="2">
        <v>42706</v>
      </c>
      <c r="L5" s="2">
        <v>42707</v>
      </c>
      <c r="M5" s="2">
        <v>42708</v>
      </c>
      <c r="N5" s="3">
        <v>42709</v>
      </c>
      <c r="O5" s="2">
        <v>42710</v>
      </c>
      <c r="P5" s="2">
        <v>42711</v>
      </c>
      <c r="Q5" s="3">
        <v>42712</v>
      </c>
      <c r="R5" s="2">
        <v>42713</v>
      </c>
      <c r="S5" s="2">
        <v>42714</v>
      </c>
      <c r="T5" s="2">
        <v>42715</v>
      </c>
      <c r="U5" s="3">
        <v>42716</v>
      </c>
      <c r="V5" s="2">
        <v>42717</v>
      </c>
      <c r="W5" s="2">
        <v>42718</v>
      </c>
      <c r="X5" s="2">
        <v>42719</v>
      </c>
      <c r="Y5" s="2">
        <v>42720</v>
      </c>
      <c r="Z5" s="2">
        <v>42721</v>
      </c>
      <c r="AA5" s="2">
        <v>42722</v>
      </c>
      <c r="AB5" s="3">
        <v>42723</v>
      </c>
      <c r="AC5" s="2">
        <v>42724</v>
      </c>
      <c r="AD5" s="2">
        <v>42725</v>
      </c>
      <c r="AE5" s="2">
        <v>42726</v>
      </c>
      <c r="AF5" s="2">
        <v>42727</v>
      </c>
      <c r="AG5" s="3">
        <v>42728</v>
      </c>
      <c r="AH5" s="3">
        <v>42729</v>
      </c>
      <c r="AI5" s="3">
        <v>42730</v>
      </c>
      <c r="AJ5" s="2">
        <v>42731</v>
      </c>
      <c r="AK5" s="2">
        <v>42732</v>
      </c>
      <c r="AL5" s="2">
        <v>42733</v>
      </c>
      <c r="AM5" s="2">
        <v>42734</v>
      </c>
      <c r="AN5" s="3">
        <v>42735</v>
      </c>
      <c r="AO5" s="4"/>
      <c r="AP5" s="350"/>
      <c r="AQ5" s="351" t="s">
        <v>6</v>
      </c>
      <c r="AR5" s="351"/>
      <c r="AS5" s="351"/>
      <c r="AT5" s="351"/>
      <c r="AU5" s="351"/>
      <c r="AV5" s="351"/>
      <c r="AW5" s="351"/>
      <c r="AX5" s="351"/>
      <c r="AY5" s="351"/>
      <c r="AZ5" s="351"/>
      <c r="BA5" s="351"/>
      <c r="BB5" s="351"/>
      <c r="BC5" s="351"/>
      <c r="BD5" s="351"/>
      <c r="BE5" s="351"/>
      <c r="BF5" s="351"/>
      <c r="BG5" s="351"/>
      <c r="BH5" s="351" t="s">
        <v>7</v>
      </c>
      <c r="BI5" s="351"/>
      <c r="BJ5" s="351"/>
      <c r="BK5" s="351"/>
      <c r="BL5" s="351"/>
      <c r="BM5" s="351"/>
      <c r="BN5" s="351"/>
      <c r="BO5" s="351"/>
      <c r="BP5" s="351"/>
      <c r="BQ5" s="351"/>
      <c r="BR5" s="352" t="s">
        <v>8</v>
      </c>
    </row>
    <row r="6" spans="1:77" ht="28.5" customHeight="1">
      <c r="A6" s="353"/>
      <c r="B6" s="355"/>
      <c r="C6" s="355"/>
      <c r="D6" s="357"/>
      <c r="E6" s="357"/>
      <c r="F6" s="348"/>
      <c r="G6" s="348"/>
      <c r="H6" s="1"/>
      <c r="I6" s="1"/>
      <c r="J6" s="2" t="s">
        <v>9</v>
      </c>
      <c r="K6" s="2" t="s">
        <v>10</v>
      </c>
      <c r="L6" s="2" t="s">
        <v>11</v>
      </c>
      <c r="M6" s="2" t="s">
        <v>12</v>
      </c>
      <c r="N6" s="3" t="s">
        <v>13</v>
      </c>
      <c r="O6" s="2" t="s">
        <v>14</v>
      </c>
      <c r="P6" s="2" t="s">
        <v>15</v>
      </c>
      <c r="Q6" s="3" t="s">
        <v>9</v>
      </c>
      <c r="R6" s="2" t="s">
        <v>10</v>
      </c>
      <c r="S6" s="2" t="s">
        <v>11</v>
      </c>
      <c r="T6" s="2" t="s">
        <v>12</v>
      </c>
      <c r="U6" s="3" t="s">
        <v>13</v>
      </c>
      <c r="V6" s="2" t="s">
        <v>14</v>
      </c>
      <c r="W6" s="2" t="s">
        <v>15</v>
      </c>
      <c r="X6" s="2" t="s">
        <v>9</v>
      </c>
      <c r="Y6" s="2" t="s">
        <v>10</v>
      </c>
      <c r="Z6" s="2" t="s">
        <v>11</v>
      </c>
      <c r="AA6" s="2" t="s">
        <v>12</v>
      </c>
      <c r="AB6" s="3" t="s">
        <v>13</v>
      </c>
      <c r="AC6" s="2" t="s">
        <v>14</v>
      </c>
      <c r="AD6" s="2" t="s">
        <v>15</v>
      </c>
      <c r="AE6" s="2" t="s">
        <v>9</v>
      </c>
      <c r="AF6" s="2" t="s">
        <v>10</v>
      </c>
      <c r="AG6" s="3" t="s">
        <v>11</v>
      </c>
      <c r="AH6" s="3" t="s">
        <v>12</v>
      </c>
      <c r="AI6" s="3" t="s">
        <v>13</v>
      </c>
      <c r="AJ6" s="2" t="s">
        <v>14</v>
      </c>
      <c r="AK6" s="2" t="s">
        <v>15</v>
      </c>
      <c r="AL6" s="2" t="s">
        <v>9</v>
      </c>
      <c r="AM6" s="2" t="s">
        <v>10</v>
      </c>
      <c r="AN6" s="3" t="s">
        <v>11</v>
      </c>
      <c r="AO6" s="4"/>
      <c r="AP6" s="350"/>
      <c r="AQ6" s="6"/>
      <c r="AR6" s="351" t="s">
        <v>272</v>
      </c>
      <c r="AS6" s="351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351"/>
      <c r="BI6" s="351"/>
      <c r="BJ6" s="351"/>
      <c r="BK6" s="351"/>
      <c r="BL6" s="351"/>
      <c r="BM6" s="351"/>
      <c r="BN6" s="351"/>
      <c r="BO6" s="351"/>
      <c r="BP6" s="351"/>
      <c r="BQ6" s="351"/>
      <c r="BR6" s="352"/>
    </row>
    <row r="7" spans="1:77" ht="20.25" customHeight="1">
      <c r="A7" s="354"/>
      <c r="B7" s="356"/>
      <c r="C7" s="356"/>
      <c r="D7" s="358"/>
      <c r="E7" s="358"/>
      <c r="F7" s="349"/>
      <c r="G7" s="349"/>
      <c r="H7" s="7" t="s">
        <v>273</v>
      </c>
      <c r="I7" s="8" t="s">
        <v>274</v>
      </c>
      <c r="J7" s="9"/>
      <c r="K7" s="9"/>
      <c r="L7" s="10" t="s">
        <v>16</v>
      </c>
      <c r="M7" s="10" t="s">
        <v>16</v>
      </c>
      <c r="N7" s="11"/>
      <c r="O7" s="12"/>
      <c r="P7" s="12"/>
      <c r="Q7" s="13"/>
      <c r="R7" s="9"/>
      <c r="S7" s="10" t="s">
        <v>16</v>
      </c>
      <c r="T7" s="10" t="s">
        <v>16</v>
      </c>
      <c r="U7" s="13"/>
      <c r="V7" s="12"/>
      <c r="W7" s="12"/>
      <c r="X7" s="12"/>
      <c r="Y7" s="12"/>
      <c r="Z7" s="10" t="s">
        <v>16</v>
      </c>
      <c r="AA7" s="10" t="s">
        <v>16</v>
      </c>
      <c r="AB7" s="11"/>
      <c r="AC7" s="12"/>
      <c r="AD7" s="12"/>
      <c r="AE7" s="12"/>
      <c r="AF7" s="12"/>
      <c r="AG7" s="14" t="s">
        <v>16</v>
      </c>
      <c r="AH7" s="14" t="s">
        <v>16</v>
      </c>
      <c r="AI7" s="11"/>
      <c r="AJ7" s="12"/>
      <c r="AK7" s="12"/>
      <c r="AL7" s="12"/>
      <c r="AM7" s="12"/>
      <c r="AN7" s="14" t="s">
        <v>16</v>
      </c>
      <c r="AO7" s="15" t="s">
        <v>17</v>
      </c>
      <c r="AP7" s="15" t="s">
        <v>18</v>
      </c>
      <c r="AQ7" s="16" t="s">
        <v>19</v>
      </c>
      <c r="AR7" s="16" t="s">
        <v>20</v>
      </c>
      <c r="AS7" s="16" t="s">
        <v>21</v>
      </c>
      <c r="AT7" s="16" t="s">
        <v>22</v>
      </c>
      <c r="AU7" s="16" t="s">
        <v>23</v>
      </c>
      <c r="AV7" s="16" t="s">
        <v>24</v>
      </c>
      <c r="AW7" s="16" t="s">
        <v>25</v>
      </c>
      <c r="AX7" s="16" t="s">
        <v>26</v>
      </c>
      <c r="AY7" s="16" t="s">
        <v>27</v>
      </c>
      <c r="AZ7" s="16" t="s">
        <v>28</v>
      </c>
      <c r="BA7" s="16" t="s">
        <v>29</v>
      </c>
      <c r="BB7" s="16" t="s">
        <v>30</v>
      </c>
      <c r="BC7" s="16" t="s">
        <v>31</v>
      </c>
      <c r="BD7" s="16" t="s">
        <v>32</v>
      </c>
      <c r="BE7" s="17" t="s">
        <v>33</v>
      </c>
      <c r="BF7" s="17" t="s">
        <v>34</v>
      </c>
      <c r="BG7" s="16" t="s">
        <v>35</v>
      </c>
      <c r="BH7" s="17" t="s">
        <v>36</v>
      </c>
      <c r="BI7" s="17" t="s">
        <v>37</v>
      </c>
      <c r="BJ7" s="16" t="s">
        <v>38</v>
      </c>
      <c r="BK7" s="16" t="s">
        <v>39</v>
      </c>
      <c r="BL7" s="17" t="s">
        <v>40</v>
      </c>
      <c r="BM7" s="17" t="s">
        <v>41</v>
      </c>
      <c r="BN7" s="18" t="s">
        <v>42</v>
      </c>
      <c r="BO7" s="18" t="s">
        <v>43</v>
      </c>
      <c r="BP7" s="18"/>
      <c r="BQ7" s="16" t="s">
        <v>44</v>
      </c>
      <c r="BR7" s="352"/>
    </row>
    <row r="8" spans="1:77" ht="22.9" customHeight="1">
      <c r="A8" s="51">
        <v>1</v>
      </c>
      <c r="B8" s="52" t="s">
        <v>275</v>
      </c>
      <c r="C8" s="19" t="s">
        <v>77</v>
      </c>
      <c r="D8" s="53">
        <v>11040</v>
      </c>
      <c r="E8" s="19" t="s">
        <v>82</v>
      </c>
      <c r="F8" s="54" t="s">
        <v>276</v>
      </c>
      <c r="G8" s="55"/>
      <c r="H8" s="56"/>
      <c r="I8" s="57" t="s">
        <v>277</v>
      </c>
      <c r="J8" s="58" t="s">
        <v>278</v>
      </c>
      <c r="K8" s="58" t="s">
        <v>278</v>
      </c>
      <c r="L8" s="59" t="s">
        <v>268</v>
      </c>
      <c r="M8" s="59" t="s">
        <v>268</v>
      </c>
      <c r="N8" s="60" t="s">
        <v>278</v>
      </c>
      <c r="O8" s="60" t="s">
        <v>278</v>
      </c>
      <c r="P8" s="60" t="s">
        <v>278</v>
      </c>
      <c r="Q8" s="60" t="s">
        <v>278</v>
      </c>
      <c r="R8" s="60" t="s">
        <v>278</v>
      </c>
      <c r="S8" s="59" t="s">
        <v>268</v>
      </c>
      <c r="T8" s="59" t="s">
        <v>268</v>
      </c>
      <c r="U8" s="60" t="s">
        <v>278</v>
      </c>
      <c r="V8" s="60" t="s">
        <v>278</v>
      </c>
      <c r="W8" s="60" t="s">
        <v>278</v>
      </c>
      <c r="X8" s="60" t="s">
        <v>278</v>
      </c>
      <c r="Y8" s="60" t="s">
        <v>278</v>
      </c>
      <c r="Z8" s="59" t="s">
        <v>268</v>
      </c>
      <c r="AA8" s="59" t="s">
        <v>268</v>
      </c>
      <c r="AB8" s="60" t="s">
        <v>278</v>
      </c>
      <c r="AC8" s="60" t="s">
        <v>278</v>
      </c>
      <c r="AD8" s="60" t="s">
        <v>278</v>
      </c>
      <c r="AE8" s="60" t="s">
        <v>278</v>
      </c>
      <c r="AF8" s="60" t="s">
        <v>278</v>
      </c>
      <c r="AG8" s="59" t="s">
        <v>268</v>
      </c>
      <c r="AH8" s="59" t="s">
        <v>268</v>
      </c>
      <c r="AI8" s="60" t="s">
        <v>278</v>
      </c>
      <c r="AJ8" s="60" t="s">
        <v>278</v>
      </c>
      <c r="AK8" s="60" t="s">
        <v>278</v>
      </c>
      <c r="AL8" s="60" t="s">
        <v>278</v>
      </c>
      <c r="AM8" s="60" t="s">
        <v>278</v>
      </c>
      <c r="AN8" s="61" t="s">
        <v>268</v>
      </c>
      <c r="AO8" s="62">
        <f>31-AP8</f>
        <v>22</v>
      </c>
      <c r="AP8" s="62">
        <f t="shared" ref="AP8:AP56" si="2">SUM(AQ8:BC8)</f>
        <v>9</v>
      </c>
      <c r="AQ8" s="63">
        <f t="shared" ref="AQ8:AQ43" si="3">COUNTIF(J8:AN8,AQ$7)</f>
        <v>0</v>
      </c>
      <c r="AR8" s="63">
        <f t="shared" ref="AR8:AR43" si="4">COUNTIF(J8:AN8,AR$7)</f>
        <v>9</v>
      </c>
      <c r="AS8" s="63">
        <f t="shared" ref="AS8:AS13" si="5">COUNTIF(K8:AN8,AS$7)</f>
        <v>0</v>
      </c>
      <c r="AT8" s="63">
        <f t="shared" ref="AT8:AT43" si="6">COUNTIF(J8:AN8,AT$7)</f>
        <v>0</v>
      </c>
      <c r="AU8" s="63">
        <f t="shared" ref="AU8:AU43" si="7">COUNTIF(J8:AN8,AU$7)</f>
        <v>0</v>
      </c>
      <c r="AV8" s="63">
        <f t="shared" ref="AV8:AV43" si="8">COUNTIF(J8:AN8,AV$7)</f>
        <v>0</v>
      </c>
      <c r="AW8" s="63">
        <f t="shared" ref="AW8:AW43" si="9">COUNTIF(J8:AN8,AW$7)</f>
        <v>0</v>
      </c>
      <c r="AX8" s="63">
        <f t="shared" ref="AX8:AX43" si="10">COUNTIF(H8:AN8,AX$7)</f>
        <v>0</v>
      </c>
      <c r="AY8" s="63">
        <f t="shared" ref="AY8:AY43" si="11">COUNTIF(I8:AN8,AY$7)</f>
        <v>0</v>
      </c>
      <c r="AZ8" s="63">
        <f t="shared" ref="AZ8:AZ43" si="12">COUNTIF(J8:AN8,AZ$7)</f>
        <v>0</v>
      </c>
      <c r="BA8" s="63">
        <f t="shared" ref="BA8:BA43" si="13">COUNTIF(K8:AN8,BA$7)</f>
        <v>0</v>
      </c>
      <c r="BB8" s="63">
        <f t="shared" ref="BB8:BB43" si="14">COUNTIF(L8:AN8,BB$7)</f>
        <v>0</v>
      </c>
      <c r="BC8" s="63">
        <f t="shared" ref="BC8:BC43" si="15">COUNTIF(M8:AN8,BC$7)</f>
        <v>0</v>
      </c>
      <c r="BD8" s="63">
        <f t="shared" ref="BD8:BD43" si="16">COUNTIF(J8:AN8,BD$7)</f>
        <v>0</v>
      </c>
      <c r="BE8" s="63">
        <f t="shared" ref="BE8:BE43" si="17">COUNTIF(J8:AN8,BE$7)</f>
        <v>0</v>
      </c>
      <c r="BF8" s="63">
        <f t="shared" ref="BF8:BF43" si="18">COUNTIF(J8:AN8,BF$7)</f>
        <v>0</v>
      </c>
      <c r="BG8" s="64">
        <f t="shared" ref="BG8:BG64" si="19">SUM(AQ8:BC8)+BD8/2+BE8/2</f>
        <v>9</v>
      </c>
      <c r="BH8" s="63">
        <f t="shared" ref="BH8:BH43" si="20">COUNTIF(I8:AN8,BH$7)</f>
        <v>0</v>
      </c>
      <c r="BI8" s="63">
        <f t="shared" ref="BI8:BI43" si="21">COUNTIF(J8:AN8,BI$7)</f>
        <v>0</v>
      </c>
      <c r="BJ8" s="63">
        <f t="shared" ref="BJ8:BJ43" si="22">COUNTIF(J8:AN8,BJ$7)</f>
        <v>0</v>
      </c>
      <c r="BK8" s="63">
        <f t="shared" ref="BK8:BK43" si="23">COUNTIF(J8:AN8,BK$7)</f>
        <v>0</v>
      </c>
      <c r="BL8" s="63">
        <f t="shared" ref="BL8:BL43" si="24">COUNTIF(J8:AN8,BL$7)</f>
        <v>0</v>
      </c>
      <c r="BM8" s="63">
        <f t="shared" ref="BM8:BM43" si="25">COUNTIF(J8:AN8,BM$7)</f>
        <v>0</v>
      </c>
      <c r="BN8" s="63">
        <f t="shared" ref="BN8:BN43" si="26">COUNTIF(J8:AN8,BN$7)</f>
        <v>0</v>
      </c>
      <c r="BO8" s="63">
        <f t="shared" ref="BO8:BO43" si="27">COUNTIF(J8:AN8,BO$7)</f>
        <v>0</v>
      </c>
      <c r="BP8" s="63">
        <f t="shared" ref="BP8:BP43" si="28">COUNTIF(J8:AN8,BP$7)</f>
        <v>0</v>
      </c>
      <c r="BQ8" s="65">
        <f t="shared" ref="BQ8:BQ39" si="29">SUM(BH8:BP8)</f>
        <v>0</v>
      </c>
      <c r="BR8" s="66"/>
      <c r="BS8" s="66"/>
      <c r="BT8" s="66"/>
      <c r="BU8" s="67" t="s">
        <v>279</v>
      </c>
      <c r="BV8" s="67" t="s">
        <v>280</v>
      </c>
      <c r="BW8" s="67" t="s">
        <v>281</v>
      </c>
      <c r="BX8" s="66"/>
      <c r="BY8" s="66"/>
    </row>
    <row r="9" spans="1:77" ht="22.9" customHeight="1">
      <c r="A9" s="51">
        <v>2</v>
      </c>
      <c r="B9" s="52" t="s">
        <v>275</v>
      </c>
      <c r="C9" s="19" t="s">
        <v>282</v>
      </c>
      <c r="D9" s="53">
        <v>11052</v>
      </c>
      <c r="E9" s="19" t="s">
        <v>266</v>
      </c>
      <c r="F9" s="54" t="s">
        <v>276</v>
      </c>
      <c r="G9" s="55"/>
      <c r="H9" s="68">
        <v>3</v>
      </c>
      <c r="I9" s="69" t="s">
        <v>278</v>
      </c>
      <c r="J9" s="70" t="s">
        <v>38</v>
      </c>
      <c r="K9" s="71" t="s">
        <v>20</v>
      </c>
      <c r="L9" s="72" t="s">
        <v>20</v>
      </c>
      <c r="M9" s="72" t="s">
        <v>20</v>
      </c>
      <c r="N9" s="70" t="s">
        <v>20</v>
      </c>
      <c r="O9" s="73" t="s">
        <v>283</v>
      </c>
      <c r="P9" s="74" t="s">
        <v>283</v>
      </c>
      <c r="Q9" s="75" t="s">
        <v>283</v>
      </c>
      <c r="R9" s="71" t="s">
        <v>283</v>
      </c>
      <c r="S9" s="72" t="s">
        <v>283</v>
      </c>
      <c r="T9" s="72" t="s">
        <v>20</v>
      </c>
      <c r="U9" s="70" t="s">
        <v>38</v>
      </c>
      <c r="V9" s="73" t="s">
        <v>38</v>
      </c>
      <c r="W9" s="73" t="s">
        <v>38</v>
      </c>
      <c r="X9" s="71" t="s">
        <v>38</v>
      </c>
      <c r="Y9" s="37" t="s">
        <v>38</v>
      </c>
      <c r="Z9" s="72" t="s">
        <v>20</v>
      </c>
      <c r="AA9" s="72" t="s">
        <v>20</v>
      </c>
      <c r="AB9" s="75" t="s">
        <v>283</v>
      </c>
      <c r="AC9" s="74" t="s">
        <v>20</v>
      </c>
      <c r="AD9" s="37" t="s">
        <v>19</v>
      </c>
      <c r="AE9" s="37" t="s">
        <v>19</v>
      </c>
      <c r="AF9" s="37" t="s">
        <v>19</v>
      </c>
      <c r="AG9" s="61" t="s">
        <v>19</v>
      </c>
      <c r="AH9" s="61" t="s">
        <v>20</v>
      </c>
      <c r="AI9" s="76" t="s">
        <v>284</v>
      </c>
      <c r="AJ9" s="37" t="s">
        <v>284</v>
      </c>
      <c r="AK9" s="77" t="s">
        <v>38</v>
      </c>
      <c r="AL9" s="77" t="s">
        <v>38</v>
      </c>
      <c r="AM9" s="77" t="s">
        <v>38</v>
      </c>
      <c r="AN9" s="61" t="s">
        <v>285</v>
      </c>
      <c r="AO9" s="62">
        <f>31-AP9</f>
        <v>16</v>
      </c>
      <c r="AP9" s="62">
        <f t="shared" si="2"/>
        <v>15</v>
      </c>
      <c r="AQ9" s="63">
        <f t="shared" si="3"/>
        <v>4</v>
      </c>
      <c r="AR9" s="63">
        <f t="shared" si="4"/>
        <v>9</v>
      </c>
      <c r="AS9" s="63">
        <f t="shared" si="5"/>
        <v>0</v>
      </c>
      <c r="AT9" s="63">
        <f t="shared" si="6"/>
        <v>2</v>
      </c>
      <c r="AU9" s="63">
        <f t="shared" si="7"/>
        <v>0</v>
      </c>
      <c r="AV9" s="63">
        <f t="shared" si="8"/>
        <v>0</v>
      </c>
      <c r="AW9" s="63">
        <f t="shared" si="9"/>
        <v>0</v>
      </c>
      <c r="AX9" s="63">
        <f t="shared" si="10"/>
        <v>0</v>
      </c>
      <c r="AY9" s="63">
        <f t="shared" si="11"/>
        <v>0</v>
      </c>
      <c r="AZ9" s="63">
        <f t="shared" si="12"/>
        <v>0</v>
      </c>
      <c r="BA9" s="63">
        <f t="shared" si="13"/>
        <v>0</v>
      </c>
      <c r="BB9" s="63">
        <f t="shared" si="14"/>
        <v>0</v>
      </c>
      <c r="BC9" s="63">
        <f t="shared" si="15"/>
        <v>0</v>
      </c>
      <c r="BD9" s="63">
        <f t="shared" si="16"/>
        <v>0</v>
      </c>
      <c r="BE9" s="63">
        <f t="shared" si="17"/>
        <v>0</v>
      </c>
      <c r="BF9" s="63">
        <f t="shared" si="18"/>
        <v>0</v>
      </c>
      <c r="BG9" s="64">
        <f t="shared" si="19"/>
        <v>15</v>
      </c>
      <c r="BH9" s="63">
        <f t="shared" si="20"/>
        <v>0</v>
      </c>
      <c r="BI9" s="63">
        <f t="shared" si="21"/>
        <v>0</v>
      </c>
      <c r="BJ9" s="63">
        <f t="shared" si="22"/>
        <v>9</v>
      </c>
      <c r="BK9" s="63">
        <f t="shared" si="23"/>
        <v>0</v>
      </c>
      <c r="BL9" s="63">
        <f t="shared" si="24"/>
        <v>0</v>
      </c>
      <c r="BM9" s="63">
        <f t="shared" si="25"/>
        <v>0</v>
      </c>
      <c r="BN9" s="63">
        <f t="shared" si="26"/>
        <v>0</v>
      </c>
      <c r="BO9" s="63">
        <f t="shared" si="27"/>
        <v>0</v>
      </c>
      <c r="BP9" s="63">
        <f t="shared" si="28"/>
        <v>0</v>
      </c>
      <c r="BQ9" s="65">
        <f t="shared" si="29"/>
        <v>9</v>
      </c>
      <c r="BR9" s="78"/>
      <c r="BS9" s="66"/>
      <c r="BT9" s="67" t="s">
        <v>286</v>
      </c>
      <c r="BU9" s="66">
        <f>COUNTIF(J9:AN9,$BU$8)</f>
        <v>6</v>
      </c>
      <c r="BV9" s="66">
        <f>COUNTIF(J9:AN9,$BV$8)</f>
        <v>9</v>
      </c>
      <c r="BW9" s="66">
        <f>COUNTIF(J9:AN9,$BW$8)</f>
        <v>0</v>
      </c>
      <c r="BX9" s="66"/>
      <c r="BY9" s="66"/>
    </row>
    <row r="10" spans="1:77" ht="22.5" customHeight="1">
      <c r="A10" s="51">
        <v>3</v>
      </c>
      <c r="B10" s="52" t="s">
        <v>81</v>
      </c>
      <c r="C10" s="19" t="s">
        <v>287</v>
      </c>
      <c r="D10" s="53">
        <v>11051</v>
      </c>
      <c r="E10" s="19" t="s">
        <v>266</v>
      </c>
      <c r="F10" s="54" t="s">
        <v>276</v>
      </c>
      <c r="G10" s="55"/>
      <c r="H10" s="56"/>
      <c r="I10" s="57" t="s">
        <v>288</v>
      </c>
      <c r="J10" s="79" t="s">
        <v>20</v>
      </c>
      <c r="K10" s="80" t="s">
        <v>288</v>
      </c>
      <c r="L10" s="72" t="s">
        <v>288</v>
      </c>
      <c r="M10" s="72" t="s">
        <v>288</v>
      </c>
      <c r="N10" s="70" t="s">
        <v>288</v>
      </c>
      <c r="O10" s="73" t="s">
        <v>288</v>
      </c>
      <c r="P10" s="74" t="s">
        <v>288</v>
      </c>
      <c r="Q10" s="75" t="s">
        <v>284</v>
      </c>
      <c r="R10" s="71" t="s">
        <v>20</v>
      </c>
      <c r="S10" s="72" t="s">
        <v>20</v>
      </c>
      <c r="T10" s="72" t="s">
        <v>288</v>
      </c>
      <c r="U10" s="70" t="s">
        <v>288</v>
      </c>
      <c r="V10" s="73" t="s">
        <v>288</v>
      </c>
      <c r="W10" s="73" t="s">
        <v>20</v>
      </c>
      <c r="X10" s="71" t="s">
        <v>288</v>
      </c>
      <c r="Y10" s="37" t="s">
        <v>288</v>
      </c>
      <c r="Z10" s="72" t="s">
        <v>288</v>
      </c>
      <c r="AA10" s="72" t="s">
        <v>288</v>
      </c>
      <c r="AB10" s="75" t="s">
        <v>20</v>
      </c>
      <c r="AC10" s="74" t="s">
        <v>288</v>
      </c>
      <c r="AD10" s="37" t="s">
        <v>288</v>
      </c>
      <c r="AE10" s="37" t="s">
        <v>289</v>
      </c>
      <c r="AF10" s="37" t="s">
        <v>289</v>
      </c>
      <c r="AG10" s="61" t="s">
        <v>20</v>
      </c>
      <c r="AH10" s="61" t="s">
        <v>20</v>
      </c>
      <c r="AI10" s="76" t="s">
        <v>289</v>
      </c>
      <c r="AJ10" s="37" t="s">
        <v>289</v>
      </c>
      <c r="AK10" s="77" t="s">
        <v>290</v>
      </c>
      <c r="AL10" s="77" t="s">
        <v>20</v>
      </c>
      <c r="AM10" s="77" t="s">
        <v>20</v>
      </c>
      <c r="AN10" s="61" t="s">
        <v>288</v>
      </c>
      <c r="AO10" s="62">
        <f t="shared" ref="AO10:AO64" si="30">31-AP10</f>
        <v>21</v>
      </c>
      <c r="AP10" s="62">
        <f t="shared" si="2"/>
        <v>10</v>
      </c>
      <c r="AQ10" s="63">
        <f t="shared" si="3"/>
        <v>0</v>
      </c>
      <c r="AR10" s="63">
        <f t="shared" si="4"/>
        <v>9</v>
      </c>
      <c r="AS10" s="63">
        <f t="shared" si="5"/>
        <v>0</v>
      </c>
      <c r="AT10" s="63">
        <f t="shared" si="6"/>
        <v>1</v>
      </c>
      <c r="AU10" s="63">
        <f t="shared" si="7"/>
        <v>0</v>
      </c>
      <c r="AV10" s="63">
        <f t="shared" si="8"/>
        <v>0</v>
      </c>
      <c r="AW10" s="63">
        <f t="shared" si="9"/>
        <v>0</v>
      </c>
      <c r="AX10" s="63">
        <f t="shared" si="10"/>
        <v>0</v>
      </c>
      <c r="AY10" s="63">
        <f t="shared" si="11"/>
        <v>0</v>
      </c>
      <c r="AZ10" s="63">
        <f t="shared" si="12"/>
        <v>0</v>
      </c>
      <c r="BA10" s="63">
        <f t="shared" si="13"/>
        <v>0</v>
      </c>
      <c r="BB10" s="63">
        <f t="shared" si="14"/>
        <v>0</v>
      </c>
      <c r="BC10" s="63">
        <f t="shared" si="15"/>
        <v>0</v>
      </c>
      <c r="BD10" s="63">
        <f t="shared" si="16"/>
        <v>0</v>
      </c>
      <c r="BE10" s="63">
        <f t="shared" si="17"/>
        <v>0</v>
      </c>
      <c r="BF10" s="63">
        <f t="shared" si="18"/>
        <v>0</v>
      </c>
      <c r="BG10" s="64">
        <f t="shared" si="19"/>
        <v>10</v>
      </c>
      <c r="BH10" s="63">
        <f t="shared" si="20"/>
        <v>0</v>
      </c>
      <c r="BI10" s="63">
        <f t="shared" si="21"/>
        <v>0</v>
      </c>
      <c r="BJ10" s="63">
        <f t="shared" si="22"/>
        <v>0</v>
      </c>
      <c r="BK10" s="63">
        <f t="shared" si="23"/>
        <v>0</v>
      </c>
      <c r="BL10" s="63">
        <f t="shared" si="24"/>
        <v>0</v>
      </c>
      <c r="BM10" s="63">
        <f t="shared" si="25"/>
        <v>0</v>
      </c>
      <c r="BN10" s="63">
        <f t="shared" si="26"/>
        <v>0</v>
      </c>
      <c r="BO10" s="63">
        <f t="shared" si="27"/>
        <v>0</v>
      </c>
      <c r="BP10" s="63">
        <f t="shared" si="28"/>
        <v>0</v>
      </c>
      <c r="BQ10" s="65">
        <f t="shared" si="29"/>
        <v>0</v>
      </c>
      <c r="BR10" s="78"/>
      <c r="BS10" s="66"/>
      <c r="BT10" s="66" t="s">
        <v>291</v>
      </c>
      <c r="BU10" s="66">
        <f>COUNTIF(J10:AN10,$BU$8)</f>
        <v>0</v>
      </c>
      <c r="BV10" s="66">
        <f>COUNTIF(J10:AN10,$BV$8)</f>
        <v>0</v>
      </c>
      <c r="BW10" s="66">
        <f>COUNTIF(J10:AN10,$BW$8)</f>
        <v>4</v>
      </c>
      <c r="BX10" s="66"/>
      <c r="BY10" s="66"/>
    </row>
    <row r="11" spans="1:77" ht="22.5" customHeight="1">
      <c r="A11" s="51">
        <v>4</v>
      </c>
      <c r="B11" s="52" t="s">
        <v>81</v>
      </c>
      <c r="C11" s="81" t="s">
        <v>292</v>
      </c>
      <c r="D11" s="53">
        <v>11045</v>
      </c>
      <c r="E11" s="19" t="s">
        <v>266</v>
      </c>
      <c r="F11" s="54" t="s">
        <v>276</v>
      </c>
      <c r="G11" s="55"/>
      <c r="H11" s="68">
        <v>4</v>
      </c>
      <c r="I11" s="69" t="s">
        <v>280</v>
      </c>
      <c r="J11" s="71" t="s">
        <v>283</v>
      </c>
      <c r="K11" s="71" t="s">
        <v>283</v>
      </c>
      <c r="L11" s="72" t="s">
        <v>283</v>
      </c>
      <c r="M11" s="72" t="s">
        <v>283</v>
      </c>
      <c r="N11" s="70" t="s">
        <v>283</v>
      </c>
      <c r="O11" s="73" t="s">
        <v>20</v>
      </c>
      <c r="P11" s="74" t="s">
        <v>20</v>
      </c>
      <c r="Q11" s="75" t="s">
        <v>20</v>
      </c>
      <c r="R11" s="71" t="s">
        <v>38</v>
      </c>
      <c r="S11" s="72" t="s">
        <v>20</v>
      </c>
      <c r="T11" s="72" t="s">
        <v>283</v>
      </c>
      <c r="U11" s="70" t="s">
        <v>283</v>
      </c>
      <c r="V11" s="73" t="s">
        <v>283</v>
      </c>
      <c r="W11" s="73" t="s">
        <v>283</v>
      </c>
      <c r="X11" s="71" t="s">
        <v>20</v>
      </c>
      <c r="Y11" s="37" t="s">
        <v>20</v>
      </c>
      <c r="Z11" s="72" t="s">
        <v>20</v>
      </c>
      <c r="AA11" s="72" t="s">
        <v>277</v>
      </c>
      <c r="AB11" s="75" t="s">
        <v>277</v>
      </c>
      <c r="AC11" s="74" t="s">
        <v>38</v>
      </c>
      <c r="AD11" s="74" t="s">
        <v>38</v>
      </c>
      <c r="AE11" s="37" t="s">
        <v>284</v>
      </c>
      <c r="AF11" s="37" t="s">
        <v>22</v>
      </c>
      <c r="AG11" s="61" t="s">
        <v>22</v>
      </c>
      <c r="AH11" s="61" t="s">
        <v>22</v>
      </c>
      <c r="AI11" s="76" t="s">
        <v>22</v>
      </c>
      <c r="AJ11" s="37" t="s">
        <v>19</v>
      </c>
      <c r="AK11" s="37" t="s">
        <v>20</v>
      </c>
      <c r="AL11" s="37" t="s">
        <v>20</v>
      </c>
      <c r="AM11" s="77" t="s">
        <v>283</v>
      </c>
      <c r="AN11" s="61" t="s">
        <v>283</v>
      </c>
      <c r="AO11" s="62">
        <f t="shared" si="30"/>
        <v>16</v>
      </c>
      <c r="AP11" s="62">
        <f t="shared" si="2"/>
        <v>15</v>
      </c>
      <c r="AQ11" s="63">
        <f t="shared" si="3"/>
        <v>1</v>
      </c>
      <c r="AR11" s="63">
        <f t="shared" si="4"/>
        <v>9</v>
      </c>
      <c r="AS11" s="63">
        <f t="shared" si="5"/>
        <v>0</v>
      </c>
      <c r="AT11" s="63">
        <f t="shared" si="6"/>
        <v>5</v>
      </c>
      <c r="AU11" s="63">
        <f t="shared" si="7"/>
        <v>0</v>
      </c>
      <c r="AV11" s="63">
        <f t="shared" si="8"/>
        <v>0</v>
      </c>
      <c r="AW11" s="63">
        <f t="shared" si="9"/>
        <v>0</v>
      </c>
      <c r="AX11" s="63">
        <f t="shared" si="10"/>
        <v>0</v>
      </c>
      <c r="AY11" s="63">
        <f t="shared" si="11"/>
        <v>0</v>
      </c>
      <c r="AZ11" s="63">
        <f t="shared" si="12"/>
        <v>0</v>
      </c>
      <c r="BA11" s="63">
        <f t="shared" si="13"/>
        <v>0</v>
      </c>
      <c r="BB11" s="63">
        <f t="shared" si="14"/>
        <v>0</v>
      </c>
      <c r="BC11" s="63">
        <f t="shared" si="15"/>
        <v>0</v>
      </c>
      <c r="BD11" s="63">
        <f t="shared" si="16"/>
        <v>0</v>
      </c>
      <c r="BE11" s="63">
        <f t="shared" si="17"/>
        <v>0</v>
      </c>
      <c r="BF11" s="63">
        <f t="shared" si="18"/>
        <v>0</v>
      </c>
      <c r="BG11" s="64">
        <f t="shared" si="19"/>
        <v>15</v>
      </c>
      <c r="BH11" s="63">
        <f t="shared" si="20"/>
        <v>0</v>
      </c>
      <c r="BI11" s="63">
        <f t="shared" si="21"/>
        <v>0</v>
      </c>
      <c r="BJ11" s="63">
        <f t="shared" si="22"/>
        <v>3</v>
      </c>
      <c r="BK11" s="63">
        <f t="shared" si="23"/>
        <v>0</v>
      </c>
      <c r="BL11" s="63">
        <f t="shared" si="24"/>
        <v>0</v>
      </c>
      <c r="BM11" s="63">
        <f t="shared" si="25"/>
        <v>0</v>
      </c>
      <c r="BN11" s="63">
        <f t="shared" si="26"/>
        <v>0</v>
      </c>
      <c r="BO11" s="63">
        <f t="shared" si="27"/>
        <v>0</v>
      </c>
      <c r="BP11" s="63">
        <f t="shared" si="28"/>
        <v>0</v>
      </c>
      <c r="BQ11" s="65">
        <f t="shared" si="29"/>
        <v>3</v>
      </c>
      <c r="BR11" s="78"/>
      <c r="BS11" s="66"/>
      <c r="BT11" s="66" t="s">
        <v>292</v>
      </c>
      <c r="BU11" s="66">
        <f>COUNTIF(J11:AN11,$BU$8)</f>
        <v>11</v>
      </c>
      <c r="BV11" s="66">
        <f>COUNTIF(J11:AN11,$BV$8)</f>
        <v>3</v>
      </c>
      <c r="BW11" s="66">
        <f>COUNTIF(J11:AN11,$BW$8)</f>
        <v>0</v>
      </c>
      <c r="BX11" s="66"/>
      <c r="BY11" s="66"/>
    </row>
    <row r="12" spans="1:77" ht="22.5" customHeight="1" thickBot="1">
      <c r="A12" s="51">
        <v>5</v>
      </c>
      <c r="B12" s="52" t="s">
        <v>81</v>
      </c>
      <c r="C12" s="81" t="s">
        <v>293</v>
      </c>
      <c r="D12" s="53">
        <v>11046</v>
      </c>
      <c r="E12" s="19" t="s">
        <v>266</v>
      </c>
      <c r="F12" s="54" t="s">
        <v>276</v>
      </c>
      <c r="G12" s="55"/>
      <c r="H12" s="82">
        <v>2</v>
      </c>
      <c r="I12" s="83" t="s">
        <v>279</v>
      </c>
      <c r="J12" s="71" t="s">
        <v>20</v>
      </c>
      <c r="K12" s="46" t="s">
        <v>38</v>
      </c>
      <c r="L12" s="80" t="s">
        <v>20</v>
      </c>
      <c r="M12" s="72" t="s">
        <v>38</v>
      </c>
      <c r="N12" s="84" t="s">
        <v>38</v>
      </c>
      <c r="O12" s="85" t="s">
        <v>38</v>
      </c>
      <c r="P12" s="58" t="s">
        <v>38</v>
      </c>
      <c r="Q12" s="58" t="s">
        <v>38</v>
      </c>
      <c r="R12" s="71" t="s">
        <v>20</v>
      </c>
      <c r="S12" s="72" t="s">
        <v>20</v>
      </c>
      <c r="T12" s="72" t="s">
        <v>20</v>
      </c>
      <c r="U12" s="76" t="s">
        <v>20</v>
      </c>
      <c r="V12" s="73" t="s">
        <v>22</v>
      </c>
      <c r="W12" s="73" t="s">
        <v>22</v>
      </c>
      <c r="X12" s="71" t="s">
        <v>283</v>
      </c>
      <c r="Y12" s="37" t="s">
        <v>283</v>
      </c>
      <c r="Z12" s="72" t="s">
        <v>283</v>
      </c>
      <c r="AA12" s="72" t="s">
        <v>283</v>
      </c>
      <c r="AB12" s="75" t="s">
        <v>38</v>
      </c>
      <c r="AC12" s="74" t="s">
        <v>20</v>
      </c>
      <c r="AD12" s="74" t="s">
        <v>20</v>
      </c>
      <c r="AE12" s="76" t="s">
        <v>277</v>
      </c>
      <c r="AF12" s="76" t="s">
        <v>277</v>
      </c>
      <c r="AG12" s="86" t="s">
        <v>38</v>
      </c>
      <c r="AH12" s="61" t="s">
        <v>283</v>
      </c>
      <c r="AI12" s="73" t="s">
        <v>283</v>
      </c>
      <c r="AJ12" s="87" t="s">
        <v>20</v>
      </c>
      <c r="AK12" s="37" t="s">
        <v>277</v>
      </c>
      <c r="AL12" s="88" t="s">
        <v>277</v>
      </c>
      <c r="AM12" s="88" t="s">
        <v>277</v>
      </c>
      <c r="AN12" s="86" t="s">
        <v>294</v>
      </c>
      <c r="AO12" s="62">
        <f t="shared" si="30"/>
        <v>20</v>
      </c>
      <c r="AP12" s="62">
        <f t="shared" si="2"/>
        <v>11</v>
      </c>
      <c r="AQ12" s="63">
        <f t="shared" si="3"/>
        <v>0</v>
      </c>
      <c r="AR12" s="63">
        <f t="shared" si="4"/>
        <v>9</v>
      </c>
      <c r="AS12" s="63">
        <f t="shared" si="5"/>
        <v>0</v>
      </c>
      <c r="AT12" s="63">
        <f t="shared" si="6"/>
        <v>2</v>
      </c>
      <c r="AU12" s="63">
        <f t="shared" si="7"/>
        <v>0</v>
      </c>
      <c r="AV12" s="63">
        <f t="shared" si="8"/>
        <v>0</v>
      </c>
      <c r="AW12" s="63">
        <f t="shared" si="9"/>
        <v>0</v>
      </c>
      <c r="AX12" s="63">
        <f t="shared" si="10"/>
        <v>0</v>
      </c>
      <c r="AY12" s="63">
        <f t="shared" si="11"/>
        <v>0</v>
      </c>
      <c r="AZ12" s="63">
        <f t="shared" si="12"/>
        <v>0</v>
      </c>
      <c r="BA12" s="63">
        <f t="shared" si="13"/>
        <v>0</v>
      </c>
      <c r="BB12" s="63">
        <f t="shared" si="14"/>
        <v>0</v>
      </c>
      <c r="BC12" s="63">
        <f t="shared" si="15"/>
        <v>0</v>
      </c>
      <c r="BD12" s="63">
        <f t="shared" si="16"/>
        <v>0</v>
      </c>
      <c r="BE12" s="63">
        <f t="shared" si="17"/>
        <v>0</v>
      </c>
      <c r="BF12" s="63">
        <f t="shared" si="18"/>
        <v>0</v>
      </c>
      <c r="BG12" s="64">
        <f t="shared" si="19"/>
        <v>11</v>
      </c>
      <c r="BH12" s="63">
        <f t="shared" si="20"/>
        <v>0</v>
      </c>
      <c r="BI12" s="63">
        <f t="shared" si="21"/>
        <v>0</v>
      </c>
      <c r="BJ12" s="63">
        <f t="shared" si="22"/>
        <v>8</v>
      </c>
      <c r="BK12" s="63">
        <f t="shared" si="23"/>
        <v>0</v>
      </c>
      <c r="BL12" s="63">
        <f t="shared" si="24"/>
        <v>0</v>
      </c>
      <c r="BM12" s="63">
        <f t="shared" si="25"/>
        <v>0</v>
      </c>
      <c r="BN12" s="63">
        <f t="shared" si="26"/>
        <v>0</v>
      </c>
      <c r="BO12" s="63">
        <f t="shared" si="27"/>
        <v>0</v>
      </c>
      <c r="BP12" s="63">
        <f t="shared" si="28"/>
        <v>0</v>
      </c>
      <c r="BQ12" s="65">
        <f t="shared" si="29"/>
        <v>8</v>
      </c>
      <c r="BR12" s="78"/>
      <c r="BS12" s="66"/>
      <c r="BT12" s="66" t="s">
        <v>295</v>
      </c>
      <c r="BU12" s="66">
        <f>COUNTIF(J12:AN12,$BU$8)</f>
        <v>6</v>
      </c>
      <c r="BV12" s="66">
        <f>COUNTIF(J12:AN12,$BV$8)</f>
        <v>8</v>
      </c>
      <c r="BW12" s="66">
        <f>COUNTIF(J12:AN12,$BW$8)</f>
        <v>1</v>
      </c>
      <c r="BX12" s="66"/>
      <c r="BY12" s="66"/>
    </row>
    <row r="13" spans="1:77" ht="22.5" customHeight="1" thickTop="1" thickBot="1">
      <c r="A13" s="89">
        <v>6</v>
      </c>
      <c r="B13" s="90" t="s">
        <v>81</v>
      </c>
      <c r="C13" s="91" t="s">
        <v>296</v>
      </c>
      <c r="D13" s="92">
        <v>11047</v>
      </c>
      <c r="E13" s="90" t="s">
        <v>266</v>
      </c>
      <c r="F13" s="93" t="s">
        <v>276</v>
      </c>
      <c r="G13" s="94"/>
      <c r="H13" s="82">
        <v>0</v>
      </c>
      <c r="I13" s="83" t="s">
        <v>297</v>
      </c>
      <c r="J13" s="95" t="s">
        <v>20</v>
      </c>
      <c r="K13" s="96" t="s">
        <v>277</v>
      </c>
      <c r="L13" s="97" t="s">
        <v>38</v>
      </c>
      <c r="M13" s="96" t="s">
        <v>20</v>
      </c>
      <c r="N13" s="95" t="s">
        <v>20</v>
      </c>
      <c r="O13" s="98" t="s">
        <v>20</v>
      </c>
      <c r="P13" s="98" t="s">
        <v>277</v>
      </c>
      <c r="Q13" s="98" t="s">
        <v>277</v>
      </c>
      <c r="R13" s="98" t="s">
        <v>277</v>
      </c>
      <c r="S13" s="97" t="s">
        <v>38</v>
      </c>
      <c r="T13" s="97" t="s">
        <v>38</v>
      </c>
      <c r="U13" s="99" t="s">
        <v>20</v>
      </c>
      <c r="V13" s="100" t="s">
        <v>20</v>
      </c>
      <c r="W13" s="100" t="s">
        <v>277</v>
      </c>
      <c r="X13" s="98" t="s">
        <v>277</v>
      </c>
      <c r="Y13" s="98" t="s">
        <v>277</v>
      </c>
      <c r="Z13" s="97" t="s">
        <v>38</v>
      </c>
      <c r="AA13" s="97" t="s">
        <v>38</v>
      </c>
      <c r="AB13" s="99" t="s">
        <v>20</v>
      </c>
      <c r="AC13" s="100" t="s">
        <v>283</v>
      </c>
      <c r="AD13" s="98" t="s">
        <v>283</v>
      </c>
      <c r="AE13" s="98" t="s">
        <v>283</v>
      </c>
      <c r="AF13" s="98" t="s">
        <v>283</v>
      </c>
      <c r="AG13" s="101" t="s">
        <v>283</v>
      </c>
      <c r="AH13" s="102" t="s">
        <v>38</v>
      </c>
      <c r="AI13" s="103" t="s">
        <v>20</v>
      </c>
      <c r="AJ13" s="103" t="s">
        <v>283</v>
      </c>
      <c r="AK13" s="104" t="s">
        <v>283</v>
      </c>
      <c r="AL13" s="98" t="s">
        <v>283</v>
      </c>
      <c r="AM13" s="105" t="s">
        <v>283</v>
      </c>
      <c r="AN13" s="101" t="s">
        <v>20</v>
      </c>
      <c r="AO13" s="62">
        <f t="shared" si="30"/>
        <v>22</v>
      </c>
      <c r="AP13" s="62">
        <f t="shared" si="2"/>
        <v>9</v>
      </c>
      <c r="AQ13" s="63">
        <f t="shared" si="3"/>
        <v>0</v>
      </c>
      <c r="AR13" s="63">
        <f t="shared" si="4"/>
        <v>9</v>
      </c>
      <c r="AS13" s="63">
        <f t="shared" si="5"/>
        <v>0</v>
      </c>
      <c r="AT13" s="63">
        <f t="shared" si="6"/>
        <v>0</v>
      </c>
      <c r="AU13" s="63">
        <f t="shared" si="7"/>
        <v>0</v>
      </c>
      <c r="AV13" s="63">
        <f t="shared" si="8"/>
        <v>0</v>
      </c>
      <c r="AW13" s="63">
        <f t="shared" si="9"/>
        <v>0</v>
      </c>
      <c r="AX13" s="63">
        <f t="shared" si="10"/>
        <v>0</v>
      </c>
      <c r="AY13" s="63">
        <f t="shared" si="11"/>
        <v>0</v>
      </c>
      <c r="AZ13" s="63">
        <f t="shared" si="12"/>
        <v>0</v>
      </c>
      <c r="BA13" s="63">
        <f t="shared" si="13"/>
        <v>0</v>
      </c>
      <c r="BB13" s="63">
        <f t="shared" si="14"/>
        <v>0</v>
      </c>
      <c r="BC13" s="63">
        <f t="shared" si="15"/>
        <v>0</v>
      </c>
      <c r="BD13" s="63">
        <f t="shared" si="16"/>
        <v>0</v>
      </c>
      <c r="BE13" s="63">
        <f t="shared" si="17"/>
        <v>0</v>
      </c>
      <c r="BF13" s="63">
        <f t="shared" si="18"/>
        <v>0</v>
      </c>
      <c r="BG13" s="64">
        <f t="shared" si="19"/>
        <v>9</v>
      </c>
      <c r="BH13" s="63">
        <f t="shared" si="20"/>
        <v>0</v>
      </c>
      <c r="BI13" s="63">
        <f t="shared" si="21"/>
        <v>0</v>
      </c>
      <c r="BJ13" s="63">
        <f t="shared" si="22"/>
        <v>6</v>
      </c>
      <c r="BK13" s="63">
        <f t="shared" si="23"/>
        <v>0</v>
      </c>
      <c r="BL13" s="63">
        <f t="shared" si="24"/>
        <v>0</v>
      </c>
      <c r="BM13" s="63">
        <f t="shared" si="25"/>
        <v>0</v>
      </c>
      <c r="BN13" s="63">
        <f t="shared" si="26"/>
        <v>0</v>
      </c>
      <c r="BO13" s="63">
        <f t="shared" si="27"/>
        <v>0</v>
      </c>
      <c r="BP13" s="63">
        <f t="shared" si="28"/>
        <v>0</v>
      </c>
      <c r="BQ13" s="65">
        <f t="shared" si="29"/>
        <v>6</v>
      </c>
      <c r="BR13" s="78"/>
      <c r="BS13" s="66"/>
      <c r="BT13" s="66" t="s">
        <v>296</v>
      </c>
      <c r="BU13" s="66">
        <f>COUNTIF(J13:AN13,$BU$8)</f>
        <v>9</v>
      </c>
      <c r="BV13" s="66">
        <f>COUNTIF(J13:AN13,$BV$8)</f>
        <v>6</v>
      </c>
      <c r="BW13" s="66">
        <f>COUNTIF(J13:AN13,$BW$8)</f>
        <v>0</v>
      </c>
      <c r="BX13" s="66"/>
      <c r="BY13" s="66"/>
    </row>
    <row r="14" spans="1:77" ht="22.5" customHeight="1" thickTop="1">
      <c r="A14" s="106">
        <v>7</v>
      </c>
      <c r="B14" s="52" t="s">
        <v>81</v>
      </c>
      <c r="C14" s="81" t="s">
        <v>298</v>
      </c>
      <c r="D14" s="53">
        <v>11002</v>
      </c>
      <c r="E14" s="19" t="s">
        <v>299</v>
      </c>
      <c r="F14" s="107"/>
      <c r="G14" s="55"/>
      <c r="H14" s="108"/>
      <c r="I14" s="109"/>
      <c r="J14" s="110" t="s">
        <v>279</v>
      </c>
      <c r="K14" s="110" t="s">
        <v>279</v>
      </c>
      <c r="L14" s="59" t="s">
        <v>300</v>
      </c>
      <c r="M14" s="59" t="s">
        <v>300</v>
      </c>
      <c r="N14" s="76" t="s">
        <v>300</v>
      </c>
      <c r="O14" s="87" t="s">
        <v>268</v>
      </c>
      <c r="P14" s="111" t="s">
        <v>268</v>
      </c>
      <c r="Q14" s="111" t="s">
        <v>268</v>
      </c>
      <c r="R14" s="112" t="s">
        <v>301</v>
      </c>
      <c r="S14" s="88" t="s">
        <v>268</v>
      </c>
      <c r="T14" s="111" t="s">
        <v>302</v>
      </c>
      <c r="U14" s="112" t="s">
        <v>301</v>
      </c>
      <c r="V14" s="112" t="s">
        <v>301</v>
      </c>
      <c r="W14" s="87" t="s">
        <v>301</v>
      </c>
      <c r="X14" s="88" t="s">
        <v>268</v>
      </c>
      <c r="Y14" s="37" t="s">
        <v>268</v>
      </c>
      <c r="Z14" s="59" t="s">
        <v>300</v>
      </c>
      <c r="AA14" s="59" t="s">
        <v>303</v>
      </c>
      <c r="AB14" s="76" t="s">
        <v>300</v>
      </c>
      <c r="AC14" s="111" t="s">
        <v>304</v>
      </c>
      <c r="AD14" s="111" t="s">
        <v>304</v>
      </c>
      <c r="AE14" s="37" t="s">
        <v>20</v>
      </c>
      <c r="AF14" s="37" t="s">
        <v>20</v>
      </c>
      <c r="AG14" s="61" t="s">
        <v>268</v>
      </c>
      <c r="AH14" s="86" t="s">
        <v>305</v>
      </c>
      <c r="AI14" s="86" t="s">
        <v>305</v>
      </c>
      <c r="AJ14" s="112" t="s">
        <v>306</v>
      </c>
      <c r="AK14" s="113" t="s">
        <v>23</v>
      </c>
      <c r="AL14" s="37" t="s">
        <v>23</v>
      </c>
      <c r="AM14" s="77" t="s">
        <v>301</v>
      </c>
      <c r="AN14" s="61" t="s">
        <v>301</v>
      </c>
      <c r="AO14" s="62">
        <f t="shared" si="30"/>
        <v>17</v>
      </c>
      <c r="AP14" s="62">
        <f t="shared" si="2"/>
        <v>14</v>
      </c>
      <c r="AQ14" s="63">
        <f t="shared" si="3"/>
        <v>0</v>
      </c>
      <c r="AR14" s="63">
        <f t="shared" si="4"/>
        <v>9</v>
      </c>
      <c r="AS14" s="63">
        <f>COUNTIF(J14:AN14,AS$7)</f>
        <v>0</v>
      </c>
      <c r="AT14" s="63">
        <f t="shared" si="6"/>
        <v>2</v>
      </c>
      <c r="AU14" s="63">
        <f t="shared" si="7"/>
        <v>3</v>
      </c>
      <c r="AV14" s="63">
        <f t="shared" si="8"/>
        <v>0</v>
      </c>
      <c r="AW14" s="63">
        <f t="shared" si="9"/>
        <v>0</v>
      </c>
      <c r="AX14" s="63">
        <f t="shared" si="10"/>
        <v>0</v>
      </c>
      <c r="AY14" s="63">
        <f t="shared" si="11"/>
        <v>0</v>
      </c>
      <c r="AZ14" s="63">
        <f t="shared" si="12"/>
        <v>0</v>
      </c>
      <c r="BA14" s="63">
        <f t="shared" si="13"/>
        <v>0</v>
      </c>
      <c r="BB14" s="63">
        <f t="shared" si="14"/>
        <v>0</v>
      </c>
      <c r="BC14" s="63">
        <f t="shared" si="15"/>
        <v>0</v>
      </c>
      <c r="BD14" s="63">
        <f t="shared" si="16"/>
        <v>0</v>
      </c>
      <c r="BE14" s="63">
        <f t="shared" si="17"/>
        <v>0</v>
      </c>
      <c r="BF14" s="63">
        <f t="shared" si="18"/>
        <v>0</v>
      </c>
      <c r="BG14" s="64">
        <f t="shared" si="19"/>
        <v>14</v>
      </c>
      <c r="BH14" s="63">
        <f t="shared" si="20"/>
        <v>0</v>
      </c>
      <c r="BI14" s="63">
        <f t="shared" si="21"/>
        <v>0</v>
      </c>
      <c r="BJ14" s="63">
        <f t="shared" si="22"/>
        <v>2</v>
      </c>
      <c r="BK14" s="63">
        <f t="shared" si="23"/>
        <v>0</v>
      </c>
      <c r="BL14" s="63">
        <f t="shared" si="24"/>
        <v>6</v>
      </c>
      <c r="BM14" s="63">
        <f t="shared" si="25"/>
        <v>0</v>
      </c>
      <c r="BN14" s="63">
        <f t="shared" si="26"/>
        <v>0</v>
      </c>
      <c r="BO14" s="63">
        <f t="shared" si="27"/>
        <v>0</v>
      </c>
      <c r="BP14" s="63">
        <f t="shared" si="28"/>
        <v>0</v>
      </c>
      <c r="BQ14" s="65">
        <f t="shared" si="29"/>
        <v>8</v>
      </c>
      <c r="BR14" s="66"/>
      <c r="BS14" s="66"/>
      <c r="BT14" s="66"/>
      <c r="BU14" s="66"/>
      <c r="BV14" s="66"/>
      <c r="BW14" s="66"/>
      <c r="BX14" s="66"/>
      <c r="BY14" s="66"/>
    </row>
    <row r="15" spans="1:77" ht="22.9" customHeight="1">
      <c r="A15" s="51">
        <v>8</v>
      </c>
      <c r="B15" s="19" t="s">
        <v>275</v>
      </c>
      <c r="C15" s="81" t="s">
        <v>307</v>
      </c>
      <c r="D15" s="114">
        <v>11001</v>
      </c>
      <c r="E15" s="19" t="s">
        <v>299</v>
      </c>
      <c r="F15" s="115" t="s">
        <v>276</v>
      </c>
      <c r="G15" s="116" t="s">
        <v>308</v>
      </c>
      <c r="H15" s="117"/>
      <c r="I15" s="118" t="s">
        <v>278</v>
      </c>
      <c r="J15" s="58" t="s">
        <v>279</v>
      </c>
      <c r="K15" s="58" t="s">
        <v>279</v>
      </c>
      <c r="L15" s="119" t="s">
        <v>268</v>
      </c>
      <c r="M15" s="72" t="s">
        <v>279</v>
      </c>
      <c r="N15" s="58" t="s">
        <v>279</v>
      </c>
      <c r="O15" s="74" t="s">
        <v>20</v>
      </c>
      <c r="P15" s="58" t="s">
        <v>279</v>
      </c>
      <c r="Q15" s="58" t="s">
        <v>279</v>
      </c>
      <c r="R15" s="58" t="s">
        <v>279</v>
      </c>
      <c r="S15" s="120" t="s">
        <v>284</v>
      </c>
      <c r="T15" s="119" t="s">
        <v>279</v>
      </c>
      <c r="U15" s="58" t="s">
        <v>279</v>
      </c>
      <c r="V15" s="74" t="s">
        <v>20</v>
      </c>
      <c r="W15" s="74" t="s">
        <v>19</v>
      </c>
      <c r="X15" s="58" t="s">
        <v>279</v>
      </c>
      <c r="Y15" s="58" t="s">
        <v>279</v>
      </c>
      <c r="Z15" s="119" t="s">
        <v>268</v>
      </c>
      <c r="AA15" s="119" t="s">
        <v>279</v>
      </c>
      <c r="AB15" s="58" t="s">
        <v>279</v>
      </c>
      <c r="AC15" s="74" t="s">
        <v>20</v>
      </c>
      <c r="AD15" s="58" t="s">
        <v>279</v>
      </c>
      <c r="AE15" s="58" t="s">
        <v>279</v>
      </c>
      <c r="AF15" s="58" t="s">
        <v>279</v>
      </c>
      <c r="AG15" s="121" t="s">
        <v>268</v>
      </c>
      <c r="AH15" s="121" t="s">
        <v>268</v>
      </c>
      <c r="AI15" s="60" t="s">
        <v>268</v>
      </c>
      <c r="AJ15" s="58" t="s">
        <v>279</v>
      </c>
      <c r="AK15" s="58" t="s">
        <v>279</v>
      </c>
      <c r="AL15" s="37" t="s">
        <v>268</v>
      </c>
      <c r="AM15" s="58" t="s">
        <v>279</v>
      </c>
      <c r="AN15" s="121" t="s">
        <v>279</v>
      </c>
      <c r="AO15" s="62">
        <f t="shared" si="30"/>
        <v>20</v>
      </c>
      <c r="AP15" s="62">
        <f t="shared" si="2"/>
        <v>11</v>
      </c>
      <c r="AQ15" s="63">
        <f t="shared" si="3"/>
        <v>1</v>
      </c>
      <c r="AR15" s="63">
        <f t="shared" si="4"/>
        <v>9</v>
      </c>
      <c r="AS15" s="63">
        <f>COUNTIF(K15:AN15,AS$7)</f>
        <v>0</v>
      </c>
      <c r="AT15" s="63">
        <f t="shared" si="6"/>
        <v>1</v>
      </c>
      <c r="AU15" s="63">
        <f t="shared" si="7"/>
        <v>0</v>
      </c>
      <c r="AV15" s="63">
        <f t="shared" si="8"/>
        <v>0</v>
      </c>
      <c r="AW15" s="63">
        <f t="shared" si="9"/>
        <v>0</v>
      </c>
      <c r="AX15" s="63">
        <f t="shared" si="10"/>
        <v>0</v>
      </c>
      <c r="AY15" s="63">
        <f t="shared" si="11"/>
        <v>0</v>
      </c>
      <c r="AZ15" s="63">
        <f t="shared" si="12"/>
        <v>0</v>
      </c>
      <c r="BA15" s="63">
        <f t="shared" si="13"/>
        <v>0</v>
      </c>
      <c r="BB15" s="63">
        <f t="shared" si="14"/>
        <v>0</v>
      </c>
      <c r="BC15" s="63">
        <f t="shared" si="15"/>
        <v>0</v>
      </c>
      <c r="BD15" s="63">
        <f t="shared" si="16"/>
        <v>0</v>
      </c>
      <c r="BE15" s="63">
        <f t="shared" si="17"/>
        <v>0</v>
      </c>
      <c r="BF15" s="63">
        <f t="shared" si="18"/>
        <v>0</v>
      </c>
      <c r="BG15" s="64">
        <f t="shared" si="19"/>
        <v>11</v>
      </c>
      <c r="BH15" s="63">
        <f t="shared" si="20"/>
        <v>0</v>
      </c>
      <c r="BI15" s="63">
        <f t="shared" si="21"/>
        <v>0</v>
      </c>
      <c r="BJ15" s="63">
        <f t="shared" si="22"/>
        <v>0</v>
      </c>
      <c r="BK15" s="63">
        <f t="shared" si="23"/>
        <v>0</v>
      </c>
      <c r="BL15" s="63">
        <f t="shared" si="24"/>
        <v>0</v>
      </c>
      <c r="BM15" s="63">
        <f t="shared" si="25"/>
        <v>0</v>
      </c>
      <c r="BN15" s="63">
        <f t="shared" si="26"/>
        <v>0</v>
      </c>
      <c r="BO15" s="63">
        <f t="shared" si="27"/>
        <v>0</v>
      </c>
      <c r="BP15" s="63">
        <f t="shared" si="28"/>
        <v>0</v>
      </c>
      <c r="BQ15" s="65">
        <f t="shared" si="29"/>
        <v>0</v>
      </c>
      <c r="BR15" s="66"/>
      <c r="BS15" s="66"/>
      <c r="BT15" s="66"/>
      <c r="BU15" s="67"/>
      <c r="BV15" s="67"/>
      <c r="BW15" s="67"/>
      <c r="BX15" s="66"/>
      <c r="BY15" s="66"/>
    </row>
    <row r="16" spans="1:77" ht="22.5" customHeight="1">
      <c r="A16" s="51">
        <v>9</v>
      </c>
      <c r="B16" s="52" t="s">
        <v>81</v>
      </c>
      <c r="C16" s="81" t="s">
        <v>309</v>
      </c>
      <c r="D16" s="122">
        <v>11008</v>
      </c>
      <c r="E16" s="19" t="s">
        <v>299</v>
      </c>
      <c r="F16" s="115"/>
      <c r="G16" s="123"/>
      <c r="H16" s="117"/>
      <c r="I16" s="124" t="s">
        <v>38</v>
      </c>
      <c r="J16" s="71" t="s">
        <v>284</v>
      </c>
      <c r="K16" s="58" t="s">
        <v>310</v>
      </c>
      <c r="L16" s="119" t="s">
        <v>310</v>
      </c>
      <c r="M16" s="119" t="s">
        <v>305</v>
      </c>
      <c r="N16" s="58" t="s">
        <v>310</v>
      </c>
      <c r="O16" s="58" t="s">
        <v>310</v>
      </c>
      <c r="P16" s="58" t="s">
        <v>310</v>
      </c>
      <c r="Q16" s="60" t="s">
        <v>268</v>
      </c>
      <c r="R16" s="58" t="s">
        <v>268</v>
      </c>
      <c r="S16" s="59" t="s">
        <v>279</v>
      </c>
      <c r="T16" s="59" t="s">
        <v>279</v>
      </c>
      <c r="U16" s="58" t="s">
        <v>279</v>
      </c>
      <c r="V16" s="74" t="s">
        <v>20</v>
      </c>
      <c r="W16" s="74" t="s">
        <v>20</v>
      </c>
      <c r="X16" s="58" t="s">
        <v>279</v>
      </c>
      <c r="Y16" s="58" t="s">
        <v>279</v>
      </c>
      <c r="Z16" s="59" t="s">
        <v>279</v>
      </c>
      <c r="AA16" s="119" t="s">
        <v>268</v>
      </c>
      <c r="AB16" s="58" t="s">
        <v>279</v>
      </c>
      <c r="AC16" s="110" t="s">
        <v>279</v>
      </c>
      <c r="AD16" s="110" t="s">
        <v>279</v>
      </c>
      <c r="AE16" s="110" t="s">
        <v>20</v>
      </c>
      <c r="AF16" s="110" t="s">
        <v>279</v>
      </c>
      <c r="AG16" s="125" t="s">
        <v>20</v>
      </c>
      <c r="AH16" s="121" t="s">
        <v>268</v>
      </c>
      <c r="AI16" s="77" t="s">
        <v>310</v>
      </c>
      <c r="AJ16" s="77" t="s">
        <v>310</v>
      </c>
      <c r="AK16" s="77" t="s">
        <v>310</v>
      </c>
      <c r="AL16" s="37" t="s">
        <v>268</v>
      </c>
      <c r="AM16" s="77" t="s">
        <v>310</v>
      </c>
      <c r="AN16" s="121" t="s">
        <v>310</v>
      </c>
      <c r="AO16" s="62">
        <f t="shared" si="30"/>
        <v>20</v>
      </c>
      <c r="AP16" s="62">
        <f t="shared" si="2"/>
        <v>11</v>
      </c>
      <c r="AQ16" s="63">
        <f t="shared" si="3"/>
        <v>0</v>
      </c>
      <c r="AR16" s="63">
        <f t="shared" si="4"/>
        <v>9</v>
      </c>
      <c r="AS16" s="63">
        <f>COUNTIF(K16:AN16,AS$7)</f>
        <v>0</v>
      </c>
      <c r="AT16" s="63">
        <f t="shared" si="6"/>
        <v>2</v>
      </c>
      <c r="AU16" s="63">
        <f t="shared" si="7"/>
        <v>0</v>
      </c>
      <c r="AV16" s="63">
        <f t="shared" si="8"/>
        <v>0</v>
      </c>
      <c r="AW16" s="63">
        <f t="shared" si="9"/>
        <v>0</v>
      </c>
      <c r="AX16" s="63">
        <f t="shared" si="10"/>
        <v>0</v>
      </c>
      <c r="AY16" s="63">
        <f t="shared" si="11"/>
        <v>0</v>
      </c>
      <c r="AZ16" s="63">
        <f t="shared" si="12"/>
        <v>0</v>
      </c>
      <c r="BA16" s="63">
        <f t="shared" si="13"/>
        <v>0</v>
      </c>
      <c r="BB16" s="63">
        <f t="shared" si="14"/>
        <v>0</v>
      </c>
      <c r="BC16" s="63">
        <f t="shared" si="15"/>
        <v>0</v>
      </c>
      <c r="BD16" s="63">
        <f t="shared" si="16"/>
        <v>0</v>
      </c>
      <c r="BE16" s="63">
        <f t="shared" si="17"/>
        <v>0</v>
      </c>
      <c r="BF16" s="63">
        <f t="shared" si="18"/>
        <v>0</v>
      </c>
      <c r="BG16" s="64">
        <f t="shared" si="19"/>
        <v>11</v>
      </c>
      <c r="BH16" s="63">
        <f t="shared" si="20"/>
        <v>0</v>
      </c>
      <c r="BI16" s="63">
        <f t="shared" si="21"/>
        <v>0</v>
      </c>
      <c r="BJ16" s="63">
        <f t="shared" si="22"/>
        <v>0</v>
      </c>
      <c r="BK16" s="63">
        <f t="shared" si="23"/>
        <v>0</v>
      </c>
      <c r="BL16" s="63">
        <f t="shared" si="24"/>
        <v>0</v>
      </c>
      <c r="BM16" s="63">
        <f t="shared" si="25"/>
        <v>0</v>
      </c>
      <c r="BN16" s="63">
        <f t="shared" si="26"/>
        <v>0</v>
      </c>
      <c r="BO16" s="63">
        <f t="shared" si="27"/>
        <v>0</v>
      </c>
      <c r="BP16" s="63">
        <f t="shared" si="28"/>
        <v>0</v>
      </c>
      <c r="BQ16" s="65">
        <f t="shared" si="29"/>
        <v>0</v>
      </c>
      <c r="BR16" s="66"/>
      <c r="BS16" s="66"/>
      <c r="BW16" s="66"/>
      <c r="BX16" s="66"/>
      <c r="BY16" s="66"/>
    </row>
    <row r="17" spans="1:77" ht="22.5" customHeight="1">
      <c r="A17" s="51">
        <v>10</v>
      </c>
      <c r="B17" s="52" t="s">
        <v>81</v>
      </c>
      <c r="C17" s="81" t="s">
        <v>311</v>
      </c>
      <c r="D17" s="122">
        <v>11004</v>
      </c>
      <c r="E17" s="19" t="s">
        <v>299</v>
      </c>
      <c r="F17" s="54"/>
      <c r="G17" s="126"/>
      <c r="H17" s="56"/>
      <c r="I17" s="127" t="s">
        <v>312</v>
      </c>
      <c r="J17" s="128" t="s">
        <v>313</v>
      </c>
      <c r="K17" s="128" t="s">
        <v>313</v>
      </c>
      <c r="L17" s="59" t="s">
        <v>278</v>
      </c>
      <c r="M17" s="119" t="s">
        <v>284</v>
      </c>
      <c r="N17" s="129" t="s">
        <v>278</v>
      </c>
      <c r="O17" s="129" t="s">
        <v>278</v>
      </c>
      <c r="P17" s="129" t="s">
        <v>278</v>
      </c>
      <c r="Q17" s="129" t="s">
        <v>278</v>
      </c>
      <c r="R17" s="129" t="s">
        <v>278</v>
      </c>
      <c r="S17" s="59" t="s">
        <v>278</v>
      </c>
      <c r="T17" s="72" t="s">
        <v>20</v>
      </c>
      <c r="U17" s="129" t="s">
        <v>278</v>
      </c>
      <c r="V17" s="129" t="s">
        <v>278</v>
      </c>
      <c r="W17" s="129" t="s">
        <v>278</v>
      </c>
      <c r="X17" s="129" t="s">
        <v>278</v>
      </c>
      <c r="Y17" s="129" t="s">
        <v>278</v>
      </c>
      <c r="Z17" s="59" t="s">
        <v>278</v>
      </c>
      <c r="AA17" s="72" t="s">
        <v>20</v>
      </c>
      <c r="AB17" s="76" t="s">
        <v>278</v>
      </c>
      <c r="AC17" s="130" t="s">
        <v>268</v>
      </c>
      <c r="AD17" s="130" t="s">
        <v>20</v>
      </c>
      <c r="AE17" s="130" t="s">
        <v>20</v>
      </c>
      <c r="AF17" s="130" t="s">
        <v>20</v>
      </c>
      <c r="AG17" s="61" t="s">
        <v>268</v>
      </c>
      <c r="AH17" s="61" t="s">
        <v>268</v>
      </c>
      <c r="AI17" s="76" t="s">
        <v>268</v>
      </c>
      <c r="AJ17" s="131" t="s">
        <v>278</v>
      </c>
      <c r="AK17" s="131" t="s">
        <v>278</v>
      </c>
      <c r="AL17" s="131" t="s">
        <v>278</v>
      </c>
      <c r="AM17" s="131" t="s">
        <v>278</v>
      </c>
      <c r="AN17" s="61" t="s">
        <v>278</v>
      </c>
      <c r="AO17" s="62">
        <f t="shared" si="30"/>
        <v>21</v>
      </c>
      <c r="AP17" s="62">
        <f t="shared" si="2"/>
        <v>10</v>
      </c>
      <c r="AQ17" s="63">
        <f t="shared" si="3"/>
        <v>0</v>
      </c>
      <c r="AR17" s="63">
        <f t="shared" si="4"/>
        <v>9</v>
      </c>
      <c r="AS17" s="63">
        <f>COUNTIF(K17:AN17,AS$7)</f>
        <v>0</v>
      </c>
      <c r="AT17" s="63">
        <f t="shared" si="6"/>
        <v>1</v>
      </c>
      <c r="AU17" s="63">
        <f t="shared" si="7"/>
        <v>0</v>
      </c>
      <c r="AV17" s="63">
        <f t="shared" si="8"/>
        <v>0</v>
      </c>
      <c r="AW17" s="63">
        <f t="shared" si="9"/>
        <v>0</v>
      </c>
      <c r="AX17" s="63">
        <f t="shared" si="10"/>
        <v>0</v>
      </c>
      <c r="AY17" s="63">
        <f t="shared" si="11"/>
        <v>0</v>
      </c>
      <c r="AZ17" s="63">
        <f t="shared" si="12"/>
        <v>0</v>
      </c>
      <c r="BA17" s="63">
        <f t="shared" si="13"/>
        <v>0</v>
      </c>
      <c r="BB17" s="63">
        <f t="shared" si="14"/>
        <v>0</v>
      </c>
      <c r="BC17" s="63">
        <f t="shared" si="15"/>
        <v>0</v>
      </c>
      <c r="BD17" s="63">
        <f t="shared" si="16"/>
        <v>0</v>
      </c>
      <c r="BE17" s="63">
        <f t="shared" si="17"/>
        <v>0</v>
      </c>
      <c r="BF17" s="63">
        <f t="shared" si="18"/>
        <v>0</v>
      </c>
      <c r="BG17" s="64">
        <f t="shared" si="19"/>
        <v>10</v>
      </c>
      <c r="BH17" s="63">
        <f t="shared" si="20"/>
        <v>0</v>
      </c>
      <c r="BI17" s="63">
        <f t="shared" si="21"/>
        <v>0</v>
      </c>
      <c r="BJ17" s="63">
        <f t="shared" si="22"/>
        <v>0</v>
      </c>
      <c r="BK17" s="63">
        <f t="shared" si="23"/>
        <v>0</v>
      </c>
      <c r="BL17" s="63">
        <f t="shared" si="24"/>
        <v>0</v>
      </c>
      <c r="BM17" s="63">
        <f t="shared" si="25"/>
        <v>0</v>
      </c>
      <c r="BN17" s="63">
        <f t="shared" si="26"/>
        <v>0</v>
      </c>
      <c r="BO17" s="63">
        <f t="shared" si="27"/>
        <v>0</v>
      </c>
      <c r="BP17" s="63">
        <f t="shared" si="28"/>
        <v>0</v>
      </c>
      <c r="BQ17" s="65">
        <f t="shared" si="29"/>
        <v>0</v>
      </c>
      <c r="BR17" s="66"/>
      <c r="BS17" s="66"/>
      <c r="BT17" s="66"/>
      <c r="BU17" s="66"/>
      <c r="BV17" s="66"/>
      <c r="BW17" s="66"/>
      <c r="BX17" s="66"/>
      <c r="BY17" s="66"/>
    </row>
    <row r="18" spans="1:77" ht="22.5" customHeight="1">
      <c r="A18" s="51">
        <v>11</v>
      </c>
      <c r="B18" s="52" t="s">
        <v>81</v>
      </c>
      <c r="C18" s="81" t="s">
        <v>314</v>
      </c>
      <c r="D18" s="122">
        <v>11009</v>
      </c>
      <c r="E18" s="19" t="s">
        <v>299</v>
      </c>
      <c r="F18" s="54"/>
      <c r="G18" s="126"/>
      <c r="H18" s="56"/>
      <c r="I18" s="132" t="s">
        <v>277</v>
      </c>
      <c r="J18" s="133" t="s">
        <v>300</v>
      </c>
      <c r="K18" s="133" t="s">
        <v>300</v>
      </c>
      <c r="L18" s="59" t="s">
        <v>300</v>
      </c>
      <c r="M18" s="72" t="s">
        <v>20</v>
      </c>
      <c r="N18" s="76" t="s">
        <v>268</v>
      </c>
      <c r="O18" s="74" t="s">
        <v>20</v>
      </c>
      <c r="P18" s="133" t="s">
        <v>300</v>
      </c>
      <c r="Q18" s="133" t="s">
        <v>300</v>
      </c>
      <c r="R18" s="133" t="s">
        <v>300</v>
      </c>
      <c r="S18" s="59" t="s">
        <v>300</v>
      </c>
      <c r="T18" s="72" t="s">
        <v>20</v>
      </c>
      <c r="U18" s="133" t="s">
        <v>300</v>
      </c>
      <c r="V18" s="76" t="s">
        <v>268</v>
      </c>
      <c r="W18" s="133" t="s">
        <v>300</v>
      </c>
      <c r="X18" s="133" t="s">
        <v>300</v>
      </c>
      <c r="Y18" s="133" t="s">
        <v>300</v>
      </c>
      <c r="Z18" s="59" t="s">
        <v>300</v>
      </c>
      <c r="AA18" s="72" t="s">
        <v>20</v>
      </c>
      <c r="AB18" s="133" t="s">
        <v>300</v>
      </c>
      <c r="AC18" s="133" t="s">
        <v>300</v>
      </c>
      <c r="AD18" s="133" t="s">
        <v>300</v>
      </c>
      <c r="AE18" s="133" t="s">
        <v>300</v>
      </c>
      <c r="AF18" s="133" t="s">
        <v>300</v>
      </c>
      <c r="AG18" s="59" t="s">
        <v>300</v>
      </c>
      <c r="AH18" s="61" t="s">
        <v>268</v>
      </c>
      <c r="AI18" s="76" t="s">
        <v>268</v>
      </c>
      <c r="AJ18" s="133" t="s">
        <v>300</v>
      </c>
      <c r="AK18" s="133" t="s">
        <v>300</v>
      </c>
      <c r="AL18" s="76" t="s">
        <v>268</v>
      </c>
      <c r="AM18" s="133" t="s">
        <v>300</v>
      </c>
      <c r="AN18" s="59" t="s">
        <v>300</v>
      </c>
      <c r="AO18" s="62">
        <f t="shared" si="30"/>
        <v>22</v>
      </c>
      <c r="AP18" s="62">
        <f t="shared" si="2"/>
        <v>9</v>
      </c>
      <c r="AQ18" s="63">
        <f t="shared" si="3"/>
        <v>0</v>
      </c>
      <c r="AR18" s="63">
        <f t="shared" si="4"/>
        <v>9</v>
      </c>
      <c r="AS18" s="63">
        <f>COUNTIF(K18:AN18,AS$7)</f>
        <v>0</v>
      </c>
      <c r="AT18" s="63">
        <f t="shared" si="6"/>
        <v>0</v>
      </c>
      <c r="AU18" s="63">
        <f t="shared" si="7"/>
        <v>0</v>
      </c>
      <c r="AV18" s="63">
        <f t="shared" si="8"/>
        <v>0</v>
      </c>
      <c r="AW18" s="63">
        <f t="shared" si="9"/>
        <v>0</v>
      </c>
      <c r="AX18" s="63">
        <f t="shared" si="10"/>
        <v>0</v>
      </c>
      <c r="AY18" s="63">
        <f t="shared" si="11"/>
        <v>0</v>
      </c>
      <c r="AZ18" s="63">
        <f t="shared" si="12"/>
        <v>0</v>
      </c>
      <c r="BA18" s="63">
        <f t="shared" si="13"/>
        <v>0</v>
      </c>
      <c r="BB18" s="63">
        <f t="shared" si="14"/>
        <v>0</v>
      </c>
      <c r="BC18" s="63">
        <f t="shared" si="15"/>
        <v>0</v>
      </c>
      <c r="BD18" s="63">
        <f t="shared" si="16"/>
        <v>0</v>
      </c>
      <c r="BE18" s="63">
        <f t="shared" si="17"/>
        <v>0</v>
      </c>
      <c r="BF18" s="63">
        <f t="shared" si="18"/>
        <v>0</v>
      </c>
      <c r="BG18" s="64">
        <f t="shared" si="19"/>
        <v>9</v>
      </c>
      <c r="BH18" s="63">
        <f t="shared" si="20"/>
        <v>0</v>
      </c>
      <c r="BI18" s="63">
        <f t="shared" si="21"/>
        <v>0</v>
      </c>
      <c r="BJ18" s="63">
        <f t="shared" si="22"/>
        <v>0</v>
      </c>
      <c r="BK18" s="63">
        <f t="shared" si="23"/>
        <v>0</v>
      </c>
      <c r="BL18" s="63">
        <f t="shared" si="24"/>
        <v>0</v>
      </c>
      <c r="BM18" s="63">
        <f t="shared" si="25"/>
        <v>0</v>
      </c>
      <c r="BN18" s="63">
        <f t="shared" si="26"/>
        <v>0</v>
      </c>
      <c r="BO18" s="63">
        <f t="shared" si="27"/>
        <v>0</v>
      </c>
      <c r="BP18" s="63">
        <f t="shared" si="28"/>
        <v>0</v>
      </c>
      <c r="BQ18" s="65">
        <f t="shared" si="29"/>
        <v>0</v>
      </c>
      <c r="BR18" s="78"/>
      <c r="BS18" s="66"/>
      <c r="BW18" s="66"/>
      <c r="BX18" s="66"/>
      <c r="BY18" s="66"/>
    </row>
    <row r="19" spans="1:77" ht="22.5" customHeight="1">
      <c r="A19" s="51">
        <v>12</v>
      </c>
      <c r="B19" s="52" t="s">
        <v>81</v>
      </c>
      <c r="C19" s="81" t="s">
        <v>315</v>
      </c>
      <c r="D19" s="122">
        <v>11006</v>
      </c>
      <c r="E19" s="19" t="s">
        <v>299</v>
      </c>
      <c r="F19" s="54"/>
      <c r="G19" s="126"/>
      <c r="H19" s="56"/>
      <c r="I19" s="134" t="s">
        <v>277</v>
      </c>
      <c r="J19" s="135" t="s">
        <v>268</v>
      </c>
      <c r="K19" s="58" t="s">
        <v>268</v>
      </c>
      <c r="L19" s="59" t="s">
        <v>300</v>
      </c>
      <c r="M19" s="59" t="s">
        <v>300</v>
      </c>
      <c r="N19" s="133" t="s">
        <v>300</v>
      </c>
      <c r="O19" s="133" t="s">
        <v>300</v>
      </c>
      <c r="P19" s="112" t="s">
        <v>268</v>
      </c>
      <c r="Q19" s="60" t="s">
        <v>284</v>
      </c>
      <c r="R19" s="71" t="s">
        <v>19</v>
      </c>
      <c r="S19" s="72" t="s">
        <v>19</v>
      </c>
      <c r="T19" s="59" t="s">
        <v>300</v>
      </c>
      <c r="U19" s="133" t="s">
        <v>300</v>
      </c>
      <c r="V19" s="133" t="s">
        <v>300</v>
      </c>
      <c r="W19" s="76" t="s">
        <v>268</v>
      </c>
      <c r="X19" s="133" t="s">
        <v>300</v>
      </c>
      <c r="Y19" s="133" t="s">
        <v>300</v>
      </c>
      <c r="Z19" s="59" t="s">
        <v>300</v>
      </c>
      <c r="AA19" s="72" t="s">
        <v>20</v>
      </c>
      <c r="AB19" s="76" t="s">
        <v>268</v>
      </c>
      <c r="AC19" s="73" t="s">
        <v>20</v>
      </c>
      <c r="AD19" s="73" t="s">
        <v>19</v>
      </c>
      <c r="AE19" s="37" t="s">
        <v>19</v>
      </c>
      <c r="AF19" s="58" t="s">
        <v>268</v>
      </c>
      <c r="AG19" s="61" t="s">
        <v>268</v>
      </c>
      <c r="AH19" s="59" t="s">
        <v>300</v>
      </c>
      <c r="AI19" s="133" t="s">
        <v>300</v>
      </c>
      <c r="AJ19" s="133" t="s">
        <v>300</v>
      </c>
      <c r="AK19" s="73" t="s">
        <v>284</v>
      </c>
      <c r="AL19" s="133" t="s">
        <v>300</v>
      </c>
      <c r="AM19" s="133" t="s">
        <v>300</v>
      </c>
      <c r="AN19" s="59" t="s">
        <v>300</v>
      </c>
      <c r="AO19" s="62">
        <f t="shared" si="30"/>
        <v>16</v>
      </c>
      <c r="AP19" s="62">
        <f t="shared" si="2"/>
        <v>15</v>
      </c>
      <c r="AQ19" s="63">
        <f t="shared" si="3"/>
        <v>4</v>
      </c>
      <c r="AR19" s="63">
        <f t="shared" si="4"/>
        <v>9</v>
      </c>
      <c r="AS19" s="63">
        <f>COUNTIF(K19:AN19,AS$7)</f>
        <v>0</v>
      </c>
      <c r="AT19" s="63">
        <f t="shared" si="6"/>
        <v>2</v>
      </c>
      <c r="AU19" s="63">
        <f t="shared" si="7"/>
        <v>0</v>
      </c>
      <c r="AV19" s="63">
        <f t="shared" si="8"/>
        <v>0</v>
      </c>
      <c r="AW19" s="63">
        <f t="shared" si="9"/>
        <v>0</v>
      </c>
      <c r="AX19" s="63">
        <f t="shared" si="10"/>
        <v>0</v>
      </c>
      <c r="AY19" s="63">
        <f t="shared" si="11"/>
        <v>0</v>
      </c>
      <c r="AZ19" s="63">
        <f t="shared" si="12"/>
        <v>0</v>
      </c>
      <c r="BA19" s="63">
        <f t="shared" si="13"/>
        <v>0</v>
      </c>
      <c r="BB19" s="63">
        <f t="shared" si="14"/>
        <v>0</v>
      </c>
      <c r="BC19" s="63">
        <f t="shared" si="15"/>
        <v>0</v>
      </c>
      <c r="BD19" s="63">
        <f t="shared" si="16"/>
        <v>0</v>
      </c>
      <c r="BE19" s="63">
        <f t="shared" si="17"/>
        <v>0</v>
      </c>
      <c r="BF19" s="63">
        <f t="shared" si="18"/>
        <v>0</v>
      </c>
      <c r="BG19" s="64">
        <f t="shared" si="19"/>
        <v>15</v>
      </c>
      <c r="BH19" s="63">
        <f t="shared" si="20"/>
        <v>0</v>
      </c>
      <c r="BI19" s="63">
        <f t="shared" si="21"/>
        <v>0</v>
      </c>
      <c r="BJ19" s="63">
        <f t="shared" si="22"/>
        <v>0</v>
      </c>
      <c r="BK19" s="63">
        <f t="shared" si="23"/>
        <v>0</v>
      </c>
      <c r="BL19" s="63">
        <f t="shared" si="24"/>
        <v>0</v>
      </c>
      <c r="BM19" s="63">
        <f t="shared" si="25"/>
        <v>0</v>
      </c>
      <c r="BN19" s="63">
        <f t="shared" si="26"/>
        <v>0</v>
      </c>
      <c r="BO19" s="63">
        <f t="shared" si="27"/>
        <v>0</v>
      </c>
      <c r="BP19" s="63">
        <f t="shared" si="28"/>
        <v>0</v>
      </c>
      <c r="BQ19" s="65">
        <f t="shared" si="29"/>
        <v>0</v>
      </c>
      <c r="BR19" s="78"/>
      <c r="BS19" s="66"/>
      <c r="BW19" s="66"/>
      <c r="BX19" s="66"/>
      <c r="BY19" s="66"/>
    </row>
    <row r="20" spans="1:77" ht="22.5" customHeight="1">
      <c r="A20" s="51">
        <v>13</v>
      </c>
      <c r="B20" s="52" t="s">
        <v>81</v>
      </c>
      <c r="C20" s="81" t="s">
        <v>316</v>
      </c>
      <c r="D20" s="122">
        <v>11025</v>
      </c>
      <c r="E20" s="19" t="s">
        <v>299</v>
      </c>
      <c r="F20" s="54"/>
      <c r="G20" s="136"/>
      <c r="H20" s="56"/>
      <c r="I20" s="137" t="s">
        <v>40</v>
      </c>
      <c r="J20" s="58" t="s">
        <v>280</v>
      </c>
      <c r="K20" s="138" t="s">
        <v>20</v>
      </c>
      <c r="L20" s="111" t="s">
        <v>38</v>
      </c>
      <c r="M20" s="59" t="s">
        <v>280</v>
      </c>
      <c r="N20" s="58" t="s">
        <v>280</v>
      </c>
      <c r="O20" s="139" t="s">
        <v>268</v>
      </c>
      <c r="P20" s="58" t="s">
        <v>279</v>
      </c>
      <c r="Q20" s="58" t="s">
        <v>279</v>
      </c>
      <c r="R20" s="139" t="s">
        <v>268</v>
      </c>
      <c r="S20" s="59" t="s">
        <v>280</v>
      </c>
      <c r="T20" s="59" t="s">
        <v>280</v>
      </c>
      <c r="U20" s="76" t="s">
        <v>280</v>
      </c>
      <c r="V20" s="76" t="s">
        <v>280</v>
      </c>
      <c r="W20" s="76" t="s">
        <v>280</v>
      </c>
      <c r="X20" s="71" t="s">
        <v>268</v>
      </c>
      <c r="Y20" s="58" t="s">
        <v>279</v>
      </c>
      <c r="Z20" s="72" t="s">
        <v>279</v>
      </c>
      <c r="AA20" s="72" t="s">
        <v>280</v>
      </c>
      <c r="AB20" s="140" t="s">
        <v>268</v>
      </c>
      <c r="AC20" s="139" t="s">
        <v>268</v>
      </c>
      <c r="AD20" s="139" t="s">
        <v>268</v>
      </c>
      <c r="AE20" s="37" t="s">
        <v>284</v>
      </c>
      <c r="AF20" s="37" t="s">
        <v>284</v>
      </c>
      <c r="AG20" s="61" t="s">
        <v>268</v>
      </c>
      <c r="AH20" s="86" t="s">
        <v>22</v>
      </c>
      <c r="AI20" s="80" t="s">
        <v>22</v>
      </c>
      <c r="AJ20" s="37" t="s">
        <v>22</v>
      </c>
      <c r="AK20" s="37" t="s">
        <v>22</v>
      </c>
      <c r="AL20" s="37" t="s">
        <v>22</v>
      </c>
      <c r="AM20" s="37" t="s">
        <v>20</v>
      </c>
      <c r="AN20" s="80" t="s">
        <v>22</v>
      </c>
      <c r="AO20" s="62">
        <f t="shared" si="30"/>
        <v>14</v>
      </c>
      <c r="AP20" s="62">
        <f t="shared" si="2"/>
        <v>17</v>
      </c>
      <c r="AQ20" s="63">
        <f t="shared" si="3"/>
        <v>0</v>
      </c>
      <c r="AR20" s="63">
        <f t="shared" si="4"/>
        <v>9</v>
      </c>
      <c r="AS20" s="63">
        <f t="shared" ref="AS20:AS62" si="31">COUNTIF(J20:AN20,AS$7)</f>
        <v>0</v>
      </c>
      <c r="AT20" s="63">
        <f t="shared" si="6"/>
        <v>8</v>
      </c>
      <c r="AU20" s="63">
        <f t="shared" si="7"/>
        <v>0</v>
      </c>
      <c r="AV20" s="63">
        <f t="shared" si="8"/>
        <v>0</v>
      </c>
      <c r="AW20" s="63">
        <f t="shared" si="9"/>
        <v>0</v>
      </c>
      <c r="AX20" s="63">
        <f t="shared" si="10"/>
        <v>0</v>
      </c>
      <c r="AY20" s="63">
        <f t="shared" si="11"/>
        <v>0</v>
      </c>
      <c r="AZ20" s="63">
        <f t="shared" si="12"/>
        <v>0</v>
      </c>
      <c r="BA20" s="63">
        <f t="shared" si="13"/>
        <v>0</v>
      </c>
      <c r="BB20" s="63">
        <f t="shared" si="14"/>
        <v>0</v>
      </c>
      <c r="BC20" s="63">
        <f t="shared" si="15"/>
        <v>0</v>
      </c>
      <c r="BD20" s="63">
        <f t="shared" si="16"/>
        <v>0</v>
      </c>
      <c r="BE20" s="63">
        <f t="shared" si="17"/>
        <v>0</v>
      </c>
      <c r="BF20" s="63">
        <f t="shared" si="18"/>
        <v>0</v>
      </c>
      <c r="BG20" s="64">
        <f t="shared" si="19"/>
        <v>17</v>
      </c>
      <c r="BH20" s="63">
        <f t="shared" si="20"/>
        <v>0</v>
      </c>
      <c r="BI20" s="63">
        <f t="shared" si="21"/>
        <v>0</v>
      </c>
      <c r="BJ20" s="63">
        <f t="shared" si="22"/>
        <v>10</v>
      </c>
      <c r="BK20" s="63">
        <f t="shared" si="23"/>
        <v>0</v>
      </c>
      <c r="BL20" s="63">
        <f t="shared" si="24"/>
        <v>0</v>
      </c>
      <c r="BM20" s="63">
        <f t="shared" si="25"/>
        <v>0</v>
      </c>
      <c r="BN20" s="63">
        <f t="shared" si="26"/>
        <v>0</v>
      </c>
      <c r="BO20" s="63">
        <f t="shared" si="27"/>
        <v>0</v>
      </c>
      <c r="BP20" s="63">
        <f t="shared" si="28"/>
        <v>0</v>
      </c>
      <c r="BQ20" s="65">
        <f t="shared" si="29"/>
        <v>10</v>
      </c>
      <c r="BR20" s="66"/>
      <c r="BS20" s="66"/>
      <c r="BW20" s="66"/>
      <c r="BX20" s="66"/>
      <c r="BY20" s="66"/>
    </row>
    <row r="21" spans="1:77" ht="22.5" customHeight="1">
      <c r="A21" s="51">
        <v>14</v>
      </c>
      <c r="B21" s="52" t="s">
        <v>81</v>
      </c>
      <c r="C21" s="81" t="s">
        <v>317</v>
      </c>
      <c r="D21" s="122">
        <v>11042</v>
      </c>
      <c r="E21" s="19" t="s">
        <v>299</v>
      </c>
      <c r="F21" s="54"/>
      <c r="G21" s="126" t="s">
        <v>318</v>
      </c>
      <c r="H21" s="56"/>
      <c r="I21" s="141" t="s">
        <v>312</v>
      </c>
      <c r="J21" s="58" t="s">
        <v>20</v>
      </c>
      <c r="K21" s="46" t="s">
        <v>38</v>
      </c>
      <c r="L21" s="80" t="s">
        <v>20</v>
      </c>
      <c r="M21" s="59" t="s">
        <v>38</v>
      </c>
      <c r="N21" s="58" t="s">
        <v>38</v>
      </c>
      <c r="O21" s="58" t="s">
        <v>38</v>
      </c>
      <c r="P21" s="58" t="s">
        <v>38</v>
      </c>
      <c r="Q21" s="58" t="s">
        <v>38</v>
      </c>
      <c r="R21" s="71" t="s">
        <v>20</v>
      </c>
      <c r="S21" s="72" t="s">
        <v>20</v>
      </c>
      <c r="T21" s="72" t="s">
        <v>20</v>
      </c>
      <c r="U21" s="76" t="s">
        <v>20</v>
      </c>
      <c r="V21" s="73" t="s">
        <v>22</v>
      </c>
      <c r="W21" s="73" t="s">
        <v>22</v>
      </c>
      <c r="X21" s="76" t="s">
        <v>283</v>
      </c>
      <c r="Y21" s="76" t="s">
        <v>283</v>
      </c>
      <c r="Z21" s="142" t="s">
        <v>283</v>
      </c>
      <c r="AA21" s="72" t="s">
        <v>283</v>
      </c>
      <c r="AB21" s="75" t="s">
        <v>38</v>
      </c>
      <c r="AC21" s="75" t="s">
        <v>20</v>
      </c>
      <c r="AD21" s="87" t="s">
        <v>20</v>
      </c>
      <c r="AE21" s="76" t="s">
        <v>277</v>
      </c>
      <c r="AF21" s="76" t="s">
        <v>277</v>
      </c>
      <c r="AG21" s="61" t="s">
        <v>38</v>
      </c>
      <c r="AH21" s="61" t="s">
        <v>283</v>
      </c>
      <c r="AI21" s="73" t="s">
        <v>283</v>
      </c>
      <c r="AJ21" s="87" t="s">
        <v>20</v>
      </c>
      <c r="AK21" s="76" t="s">
        <v>277</v>
      </c>
      <c r="AL21" s="76" t="s">
        <v>277</v>
      </c>
      <c r="AM21" s="77" t="s">
        <v>277</v>
      </c>
      <c r="AN21" s="143" t="s">
        <v>289</v>
      </c>
      <c r="AO21" s="62">
        <f t="shared" si="30"/>
        <v>20</v>
      </c>
      <c r="AP21" s="62">
        <f t="shared" si="2"/>
        <v>11</v>
      </c>
      <c r="AQ21" s="63">
        <f t="shared" si="3"/>
        <v>0</v>
      </c>
      <c r="AR21" s="63">
        <f t="shared" si="4"/>
        <v>9</v>
      </c>
      <c r="AS21" s="63">
        <f t="shared" si="31"/>
        <v>0</v>
      </c>
      <c r="AT21" s="63">
        <f t="shared" si="6"/>
        <v>2</v>
      </c>
      <c r="AU21" s="63">
        <f t="shared" si="7"/>
        <v>0</v>
      </c>
      <c r="AV21" s="63">
        <f t="shared" si="8"/>
        <v>0</v>
      </c>
      <c r="AW21" s="63">
        <f t="shared" si="9"/>
        <v>0</v>
      </c>
      <c r="AX21" s="63">
        <f t="shared" si="10"/>
        <v>0</v>
      </c>
      <c r="AY21" s="63">
        <f t="shared" si="11"/>
        <v>0</v>
      </c>
      <c r="AZ21" s="63">
        <f t="shared" si="12"/>
        <v>0</v>
      </c>
      <c r="BA21" s="63">
        <f t="shared" si="13"/>
        <v>0</v>
      </c>
      <c r="BB21" s="63">
        <f t="shared" si="14"/>
        <v>0</v>
      </c>
      <c r="BC21" s="63">
        <f t="shared" si="15"/>
        <v>0</v>
      </c>
      <c r="BD21" s="63">
        <f t="shared" si="16"/>
        <v>0</v>
      </c>
      <c r="BE21" s="63">
        <f t="shared" si="17"/>
        <v>0</v>
      </c>
      <c r="BF21" s="63">
        <f t="shared" si="18"/>
        <v>0</v>
      </c>
      <c r="BG21" s="64">
        <f t="shared" si="19"/>
        <v>11</v>
      </c>
      <c r="BH21" s="63">
        <f t="shared" si="20"/>
        <v>0</v>
      </c>
      <c r="BI21" s="63">
        <f t="shared" si="21"/>
        <v>0</v>
      </c>
      <c r="BJ21" s="63">
        <f t="shared" si="22"/>
        <v>8</v>
      </c>
      <c r="BK21" s="63">
        <f t="shared" si="23"/>
        <v>0</v>
      </c>
      <c r="BL21" s="63">
        <f t="shared" si="24"/>
        <v>0</v>
      </c>
      <c r="BM21" s="63">
        <f t="shared" si="25"/>
        <v>0</v>
      </c>
      <c r="BN21" s="63">
        <f t="shared" si="26"/>
        <v>0</v>
      </c>
      <c r="BO21" s="63">
        <f t="shared" si="27"/>
        <v>0</v>
      </c>
      <c r="BP21" s="63">
        <f t="shared" si="28"/>
        <v>0</v>
      </c>
      <c r="BQ21" s="65">
        <f t="shared" si="29"/>
        <v>8</v>
      </c>
      <c r="BR21" s="66"/>
      <c r="BS21" s="66"/>
      <c r="BW21" s="66"/>
      <c r="BX21" s="66"/>
      <c r="BY21" s="66"/>
    </row>
    <row r="22" spans="1:77" ht="22.5" customHeight="1">
      <c r="A22" s="51">
        <v>15</v>
      </c>
      <c r="B22" s="52" t="s">
        <v>81</v>
      </c>
      <c r="C22" s="81" t="s">
        <v>319</v>
      </c>
      <c r="D22" s="122">
        <v>11033</v>
      </c>
      <c r="E22" s="19" t="s">
        <v>299</v>
      </c>
      <c r="F22" s="54"/>
      <c r="G22" s="126"/>
      <c r="H22" s="56"/>
      <c r="I22" s="144" t="s">
        <v>38</v>
      </c>
      <c r="J22" s="58" t="s">
        <v>279</v>
      </c>
      <c r="K22" s="58" t="s">
        <v>279</v>
      </c>
      <c r="L22" s="145" t="s">
        <v>320</v>
      </c>
      <c r="M22" s="59" t="s">
        <v>279</v>
      </c>
      <c r="N22" s="146" t="s">
        <v>279</v>
      </c>
      <c r="O22" s="146" t="s">
        <v>279</v>
      </c>
      <c r="P22" s="147" t="s">
        <v>320</v>
      </c>
      <c r="Q22" s="147" t="s">
        <v>320</v>
      </c>
      <c r="R22" s="146" t="s">
        <v>279</v>
      </c>
      <c r="S22" s="72" t="s">
        <v>279</v>
      </c>
      <c r="T22" s="142" t="s">
        <v>268</v>
      </c>
      <c r="U22" s="77" t="s">
        <v>279</v>
      </c>
      <c r="V22" s="77" t="s">
        <v>279</v>
      </c>
      <c r="W22" s="77" t="s">
        <v>279</v>
      </c>
      <c r="X22" s="77" t="s">
        <v>279</v>
      </c>
      <c r="Y22" s="77" t="s">
        <v>279</v>
      </c>
      <c r="Z22" s="72" t="s">
        <v>20</v>
      </c>
      <c r="AA22" s="72" t="s">
        <v>20</v>
      </c>
      <c r="AB22" s="37" t="s">
        <v>268</v>
      </c>
      <c r="AC22" s="77" t="s">
        <v>279</v>
      </c>
      <c r="AD22" s="77" t="s">
        <v>279</v>
      </c>
      <c r="AE22" s="148" t="s">
        <v>268</v>
      </c>
      <c r="AF22" s="77" t="s">
        <v>279</v>
      </c>
      <c r="AG22" s="61" t="s">
        <v>279</v>
      </c>
      <c r="AH22" s="86" t="s">
        <v>321</v>
      </c>
      <c r="AI22" s="110" t="s">
        <v>284</v>
      </c>
      <c r="AJ22" s="87" t="s">
        <v>268</v>
      </c>
      <c r="AK22" s="77" t="s">
        <v>279</v>
      </c>
      <c r="AL22" s="77" t="s">
        <v>279</v>
      </c>
      <c r="AM22" s="37" t="s">
        <v>284</v>
      </c>
      <c r="AN22" s="145" t="s">
        <v>305</v>
      </c>
      <c r="AO22" s="62">
        <f>31-AP22</f>
        <v>19</v>
      </c>
      <c r="AP22" s="62">
        <f>SUM(AQ22:BC22)</f>
        <v>12</v>
      </c>
      <c r="AQ22" s="63">
        <f>COUNTIF(J22:AN22,AQ$7)</f>
        <v>0</v>
      </c>
      <c r="AR22" s="63">
        <f>COUNTIF(J22:AN22,AR$7)</f>
        <v>9</v>
      </c>
      <c r="AS22" s="63">
        <f>COUNTIF(J22:AN22,AS$7)</f>
        <v>0</v>
      </c>
      <c r="AT22" s="63">
        <f>COUNTIF(J22:AN22,AT$7)</f>
        <v>3</v>
      </c>
      <c r="AU22" s="63">
        <f>COUNTIF(J22:AN22,AU$7)</f>
        <v>0</v>
      </c>
      <c r="AV22" s="63">
        <f>COUNTIF(J22:AN22,AV$7)</f>
        <v>0</v>
      </c>
      <c r="AW22" s="63">
        <f>COUNTIF(J22:AN22,AW$7)</f>
        <v>0</v>
      </c>
      <c r="AX22" s="63">
        <f>COUNTIF(H22:AN22,AX$7)</f>
        <v>0</v>
      </c>
      <c r="AY22" s="63">
        <f>COUNTIF(I22:AN22,AY$7)</f>
        <v>0</v>
      </c>
      <c r="AZ22" s="63">
        <f>COUNTIF(J22:AN22,AZ$7)</f>
        <v>0</v>
      </c>
      <c r="BA22" s="63">
        <f>COUNTIF(K22:AN22,BA$7)</f>
        <v>0</v>
      </c>
      <c r="BB22" s="63">
        <f>COUNTIF(L22:AN22,BB$7)</f>
        <v>0</v>
      </c>
      <c r="BC22" s="63">
        <f>COUNTIF(M22:AN22,BC$7)</f>
        <v>0</v>
      </c>
      <c r="BD22" s="63">
        <f>COUNTIF(J22:AN22,BD$7)</f>
        <v>0</v>
      </c>
      <c r="BE22" s="63">
        <f>COUNTIF(J22:AN22,BE$7)</f>
        <v>0</v>
      </c>
      <c r="BF22" s="63">
        <f>COUNTIF(J22:AN22,BF$7)</f>
        <v>0</v>
      </c>
      <c r="BG22" s="64">
        <f>SUM(AQ22:BC22)+BD22/2+BE22/2</f>
        <v>12</v>
      </c>
      <c r="BH22" s="63">
        <f>COUNTIF(I22:AN22,BH$7)</f>
        <v>0</v>
      </c>
      <c r="BI22" s="63">
        <f>COUNTIF(J22:AN22,BI$7)</f>
        <v>0</v>
      </c>
      <c r="BJ22" s="63">
        <f>COUNTIF(J22:AN22,BJ$7)</f>
        <v>0</v>
      </c>
      <c r="BK22" s="63">
        <f>COUNTIF(J22:AN22,BK$7)</f>
        <v>0</v>
      </c>
      <c r="BL22" s="63">
        <f>COUNTIF(J22:AN22,BL$7)</f>
        <v>0</v>
      </c>
      <c r="BM22" s="63">
        <f>COUNTIF(J22:AN22,BM$7)</f>
        <v>0</v>
      </c>
      <c r="BN22" s="63">
        <f>COUNTIF(J22:AN22,BN$7)</f>
        <v>0</v>
      </c>
      <c r="BO22" s="63">
        <f>COUNTIF(J22:AN22,BO$7)</f>
        <v>0</v>
      </c>
      <c r="BP22" s="63">
        <f>COUNTIF(J22:AN22,BP$7)</f>
        <v>0</v>
      </c>
      <c r="BQ22" s="65">
        <f>SUM(BH22:BP22)</f>
        <v>0</v>
      </c>
      <c r="BR22" s="66"/>
      <c r="BS22" s="66"/>
      <c r="BT22" s="66"/>
      <c r="BU22" s="66"/>
      <c r="BV22" s="66"/>
      <c r="BW22" s="66"/>
      <c r="BX22" s="66"/>
      <c r="BY22" s="66"/>
    </row>
    <row r="23" spans="1:77" ht="22.15" customHeight="1">
      <c r="A23" s="51">
        <v>16</v>
      </c>
      <c r="B23" s="52" t="s">
        <v>81</v>
      </c>
      <c r="C23" s="81" t="s">
        <v>322</v>
      </c>
      <c r="D23" s="122">
        <v>11028</v>
      </c>
      <c r="E23" s="19" t="s">
        <v>323</v>
      </c>
      <c r="F23" s="54"/>
      <c r="G23" s="136"/>
      <c r="H23" s="56"/>
      <c r="I23" s="149" t="s">
        <v>283</v>
      </c>
      <c r="J23" s="58" t="s">
        <v>279</v>
      </c>
      <c r="K23" s="58" t="s">
        <v>279</v>
      </c>
      <c r="L23" s="72" t="s">
        <v>279</v>
      </c>
      <c r="M23" s="59" t="s">
        <v>305</v>
      </c>
      <c r="N23" s="58" t="s">
        <v>279</v>
      </c>
      <c r="O23" s="58" t="s">
        <v>279</v>
      </c>
      <c r="P23" s="58" t="s">
        <v>279</v>
      </c>
      <c r="Q23" s="60" t="s">
        <v>305</v>
      </c>
      <c r="R23" s="58" t="s">
        <v>279</v>
      </c>
      <c r="S23" s="72" t="s">
        <v>279</v>
      </c>
      <c r="T23" s="59" t="s">
        <v>268</v>
      </c>
      <c r="U23" s="58" t="s">
        <v>279</v>
      </c>
      <c r="V23" s="58" t="s">
        <v>279</v>
      </c>
      <c r="W23" s="87" t="s">
        <v>305</v>
      </c>
      <c r="X23" s="58" t="s">
        <v>279</v>
      </c>
      <c r="Y23" s="58" t="s">
        <v>279</v>
      </c>
      <c r="Z23" s="59" t="s">
        <v>268</v>
      </c>
      <c r="AA23" s="59" t="s">
        <v>279</v>
      </c>
      <c r="AB23" s="76" t="s">
        <v>268</v>
      </c>
      <c r="AC23" s="58" t="s">
        <v>279</v>
      </c>
      <c r="AD23" s="58" t="s">
        <v>279</v>
      </c>
      <c r="AE23" s="37" t="s">
        <v>268</v>
      </c>
      <c r="AF23" s="58" t="s">
        <v>279</v>
      </c>
      <c r="AG23" s="61" t="s">
        <v>279</v>
      </c>
      <c r="AH23" s="61" t="s">
        <v>268</v>
      </c>
      <c r="AI23" s="73" t="s">
        <v>268</v>
      </c>
      <c r="AJ23" s="58" t="s">
        <v>279</v>
      </c>
      <c r="AK23" s="58" t="s">
        <v>279</v>
      </c>
      <c r="AL23" s="37" t="s">
        <v>268</v>
      </c>
      <c r="AM23" s="37" t="s">
        <v>268</v>
      </c>
      <c r="AN23" s="61" t="s">
        <v>268</v>
      </c>
      <c r="AO23" s="62">
        <f t="shared" si="30"/>
        <v>19</v>
      </c>
      <c r="AP23" s="62">
        <f t="shared" si="2"/>
        <v>12</v>
      </c>
      <c r="AQ23" s="63">
        <f t="shared" si="3"/>
        <v>0</v>
      </c>
      <c r="AR23" s="63">
        <f t="shared" si="4"/>
        <v>9</v>
      </c>
      <c r="AS23" s="63">
        <f t="shared" si="31"/>
        <v>0</v>
      </c>
      <c r="AT23" s="63">
        <f t="shared" si="6"/>
        <v>3</v>
      </c>
      <c r="AU23" s="63">
        <f t="shared" si="7"/>
        <v>0</v>
      </c>
      <c r="AV23" s="63">
        <f t="shared" si="8"/>
        <v>0</v>
      </c>
      <c r="AW23" s="63">
        <f t="shared" si="9"/>
        <v>0</v>
      </c>
      <c r="AX23" s="63">
        <f t="shared" si="10"/>
        <v>0</v>
      </c>
      <c r="AY23" s="63">
        <f t="shared" si="11"/>
        <v>0</v>
      </c>
      <c r="AZ23" s="63">
        <f t="shared" si="12"/>
        <v>0</v>
      </c>
      <c r="BA23" s="63">
        <f t="shared" si="13"/>
        <v>0</v>
      </c>
      <c r="BB23" s="63">
        <f t="shared" si="14"/>
        <v>0</v>
      </c>
      <c r="BC23" s="63">
        <f t="shared" si="15"/>
        <v>0</v>
      </c>
      <c r="BD23" s="63">
        <f t="shared" si="16"/>
        <v>0</v>
      </c>
      <c r="BE23" s="63">
        <f t="shared" si="17"/>
        <v>0</v>
      </c>
      <c r="BF23" s="63">
        <f t="shared" si="18"/>
        <v>0</v>
      </c>
      <c r="BG23" s="64">
        <f t="shared" si="19"/>
        <v>12</v>
      </c>
      <c r="BH23" s="63">
        <f t="shared" si="20"/>
        <v>0</v>
      </c>
      <c r="BI23" s="63">
        <f t="shared" si="21"/>
        <v>0</v>
      </c>
      <c r="BJ23" s="63">
        <f t="shared" si="22"/>
        <v>0</v>
      </c>
      <c r="BK23" s="63">
        <f t="shared" si="23"/>
        <v>0</v>
      </c>
      <c r="BL23" s="63">
        <f t="shared" si="24"/>
        <v>0</v>
      </c>
      <c r="BM23" s="63">
        <f t="shared" si="25"/>
        <v>0</v>
      </c>
      <c r="BN23" s="63">
        <f t="shared" si="26"/>
        <v>0</v>
      </c>
      <c r="BO23" s="63">
        <f t="shared" si="27"/>
        <v>0</v>
      </c>
      <c r="BP23" s="63">
        <f t="shared" si="28"/>
        <v>0</v>
      </c>
      <c r="BQ23" s="65">
        <f t="shared" si="29"/>
        <v>0</v>
      </c>
      <c r="BR23" s="66"/>
      <c r="BS23" s="66"/>
      <c r="BW23" s="66"/>
      <c r="BX23" s="66"/>
      <c r="BY23" s="66"/>
    </row>
    <row r="24" spans="1:77" s="43" customFormat="1" ht="22.5" customHeight="1">
      <c r="A24" s="51">
        <v>17</v>
      </c>
      <c r="B24" s="52" t="s">
        <v>81</v>
      </c>
      <c r="C24" s="81" t="s">
        <v>324</v>
      </c>
      <c r="D24" s="122">
        <v>11062</v>
      </c>
      <c r="E24" s="19" t="s">
        <v>323</v>
      </c>
      <c r="F24" s="54"/>
      <c r="G24" s="136"/>
      <c r="H24" s="56"/>
      <c r="I24" s="134" t="s">
        <v>283</v>
      </c>
      <c r="J24" s="58" t="s">
        <v>279</v>
      </c>
      <c r="K24" s="58" t="s">
        <v>279</v>
      </c>
      <c r="L24" s="59" t="s">
        <v>20</v>
      </c>
      <c r="M24" s="59" t="s">
        <v>20</v>
      </c>
      <c r="N24" s="58" t="s">
        <v>279</v>
      </c>
      <c r="O24" s="58" t="s">
        <v>279</v>
      </c>
      <c r="P24" s="58" t="s">
        <v>279</v>
      </c>
      <c r="Q24" s="58" t="s">
        <v>279</v>
      </c>
      <c r="R24" s="58" t="s">
        <v>279</v>
      </c>
      <c r="S24" s="59" t="s">
        <v>20</v>
      </c>
      <c r="T24" s="59" t="s">
        <v>20</v>
      </c>
      <c r="U24" s="58" t="s">
        <v>279</v>
      </c>
      <c r="V24" s="58" t="s">
        <v>279</v>
      </c>
      <c r="W24" s="58" t="s">
        <v>279</v>
      </c>
      <c r="X24" s="58" t="s">
        <v>279</v>
      </c>
      <c r="Y24" s="58" t="s">
        <v>279</v>
      </c>
      <c r="Z24" s="59" t="s">
        <v>20</v>
      </c>
      <c r="AA24" s="59" t="s">
        <v>20</v>
      </c>
      <c r="AB24" s="58" t="s">
        <v>279</v>
      </c>
      <c r="AC24" s="58" t="s">
        <v>279</v>
      </c>
      <c r="AD24" s="58" t="s">
        <v>279</v>
      </c>
      <c r="AE24" s="58" t="s">
        <v>279</v>
      </c>
      <c r="AF24" s="58" t="s">
        <v>279</v>
      </c>
      <c r="AG24" s="59" t="s">
        <v>20</v>
      </c>
      <c r="AH24" s="59" t="s">
        <v>20</v>
      </c>
      <c r="AI24" s="58" t="s">
        <v>279</v>
      </c>
      <c r="AJ24" s="58" t="s">
        <v>279</v>
      </c>
      <c r="AK24" s="58" t="s">
        <v>279</v>
      </c>
      <c r="AL24" s="58" t="s">
        <v>279</v>
      </c>
      <c r="AM24" s="58" t="s">
        <v>279</v>
      </c>
      <c r="AN24" s="59" t="s">
        <v>20</v>
      </c>
      <c r="AO24" s="62">
        <f t="shared" si="30"/>
        <v>22</v>
      </c>
      <c r="AP24" s="62">
        <f t="shared" si="2"/>
        <v>9</v>
      </c>
      <c r="AQ24" s="63">
        <f t="shared" si="3"/>
        <v>0</v>
      </c>
      <c r="AR24" s="63">
        <f t="shared" si="4"/>
        <v>9</v>
      </c>
      <c r="AS24" s="63">
        <f t="shared" si="31"/>
        <v>0</v>
      </c>
      <c r="AT24" s="63">
        <f t="shared" si="6"/>
        <v>0</v>
      </c>
      <c r="AU24" s="63">
        <f t="shared" si="7"/>
        <v>0</v>
      </c>
      <c r="AV24" s="63">
        <f t="shared" si="8"/>
        <v>0</v>
      </c>
      <c r="AW24" s="63">
        <f t="shared" si="9"/>
        <v>0</v>
      </c>
      <c r="AX24" s="63">
        <f t="shared" si="10"/>
        <v>0</v>
      </c>
      <c r="AY24" s="63">
        <f t="shared" si="11"/>
        <v>0</v>
      </c>
      <c r="AZ24" s="63">
        <f t="shared" si="12"/>
        <v>0</v>
      </c>
      <c r="BA24" s="63">
        <f t="shared" si="13"/>
        <v>0</v>
      </c>
      <c r="BB24" s="63">
        <f t="shared" si="14"/>
        <v>0</v>
      </c>
      <c r="BC24" s="63">
        <f t="shared" si="15"/>
        <v>0</v>
      </c>
      <c r="BD24" s="63">
        <f t="shared" si="16"/>
        <v>0</v>
      </c>
      <c r="BE24" s="63">
        <f t="shared" si="17"/>
        <v>0</v>
      </c>
      <c r="BF24" s="63">
        <f t="shared" si="18"/>
        <v>0</v>
      </c>
      <c r="BG24" s="64">
        <f t="shared" si="19"/>
        <v>9</v>
      </c>
      <c r="BH24" s="63">
        <f t="shared" si="20"/>
        <v>0</v>
      </c>
      <c r="BI24" s="63">
        <f t="shared" si="21"/>
        <v>0</v>
      </c>
      <c r="BJ24" s="63">
        <f t="shared" si="22"/>
        <v>0</v>
      </c>
      <c r="BK24" s="63">
        <f t="shared" si="23"/>
        <v>0</v>
      </c>
      <c r="BL24" s="63">
        <f t="shared" si="24"/>
        <v>0</v>
      </c>
      <c r="BM24" s="63">
        <f t="shared" si="25"/>
        <v>0</v>
      </c>
      <c r="BN24" s="63">
        <f t="shared" si="26"/>
        <v>0</v>
      </c>
      <c r="BO24" s="63">
        <f t="shared" si="27"/>
        <v>0</v>
      </c>
      <c r="BP24" s="63">
        <f t="shared" si="28"/>
        <v>0</v>
      </c>
      <c r="BQ24" s="65">
        <f t="shared" si="29"/>
        <v>0</v>
      </c>
      <c r="BR24" s="150"/>
      <c r="BS24" s="151"/>
      <c r="BW24" s="151"/>
      <c r="BX24" s="151"/>
      <c r="BY24" s="151"/>
    </row>
    <row r="25" spans="1:77" s="37" customFormat="1" ht="22.5" customHeight="1">
      <c r="A25" s="51">
        <v>18</v>
      </c>
      <c r="B25" s="52" t="s">
        <v>81</v>
      </c>
      <c r="C25" s="81" t="s">
        <v>325</v>
      </c>
      <c r="D25" s="122">
        <v>11019</v>
      </c>
      <c r="E25" s="19" t="s">
        <v>326</v>
      </c>
      <c r="F25" s="54"/>
      <c r="G25" s="136"/>
      <c r="H25" s="56"/>
      <c r="I25" s="152" t="s">
        <v>283</v>
      </c>
      <c r="J25" s="153" t="s">
        <v>300</v>
      </c>
      <c r="K25" s="153" t="s">
        <v>300</v>
      </c>
      <c r="L25" s="72" t="s">
        <v>300</v>
      </c>
      <c r="M25" s="72" t="s">
        <v>300</v>
      </c>
      <c r="N25" s="88" t="s">
        <v>300</v>
      </c>
      <c r="O25" s="154" t="s">
        <v>268</v>
      </c>
      <c r="P25" s="74" t="s">
        <v>300</v>
      </c>
      <c r="Q25" s="75" t="s">
        <v>300</v>
      </c>
      <c r="R25" s="153" t="s">
        <v>327</v>
      </c>
      <c r="S25" s="72" t="s">
        <v>268</v>
      </c>
      <c r="T25" s="142" t="s">
        <v>284</v>
      </c>
      <c r="U25" s="70" t="s">
        <v>300</v>
      </c>
      <c r="V25" s="73" t="s">
        <v>300</v>
      </c>
      <c r="W25" s="73" t="s">
        <v>300</v>
      </c>
      <c r="X25" s="153" t="s">
        <v>268</v>
      </c>
      <c r="Y25" s="153" t="s">
        <v>268</v>
      </c>
      <c r="Z25" s="72" t="s">
        <v>268</v>
      </c>
      <c r="AA25" s="72" t="s">
        <v>268</v>
      </c>
      <c r="AB25" s="70" t="s">
        <v>300</v>
      </c>
      <c r="AC25" s="73" t="s">
        <v>327</v>
      </c>
      <c r="AD25" s="73" t="s">
        <v>327</v>
      </c>
      <c r="AE25" s="153" t="s">
        <v>300</v>
      </c>
      <c r="AF25" s="153" t="s">
        <v>268</v>
      </c>
      <c r="AG25" s="155" t="s">
        <v>268</v>
      </c>
      <c r="AH25" s="155" t="s">
        <v>300</v>
      </c>
      <c r="AI25" s="73" t="s">
        <v>327</v>
      </c>
      <c r="AJ25" s="80" t="s">
        <v>268</v>
      </c>
      <c r="AK25" s="73" t="s">
        <v>327</v>
      </c>
      <c r="AL25" s="88" t="s">
        <v>19</v>
      </c>
      <c r="AM25" s="88" t="s">
        <v>19</v>
      </c>
      <c r="AN25" s="156" t="s">
        <v>19</v>
      </c>
      <c r="AO25" s="62">
        <f t="shared" si="30"/>
        <v>18</v>
      </c>
      <c r="AP25" s="62">
        <f t="shared" si="2"/>
        <v>13</v>
      </c>
      <c r="AQ25" s="63">
        <f t="shared" si="3"/>
        <v>3</v>
      </c>
      <c r="AR25" s="63">
        <f t="shared" si="4"/>
        <v>9</v>
      </c>
      <c r="AS25" s="63">
        <f t="shared" si="31"/>
        <v>0</v>
      </c>
      <c r="AT25" s="63">
        <f t="shared" si="6"/>
        <v>1</v>
      </c>
      <c r="AU25" s="63">
        <f t="shared" si="7"/>
        <v>0</v>
      </c>
      <c r="AV25" s="63">
        <f t="shared" si="8"/>
        <v>0</v>
      </c>
      <c r="AW25" s="63">
        <f t="shared" si="9"/>
        <v>0</v>
      </c>
      <c r="AX25" s="63">
        <f t="shared" si="10"/>
        <v>0</v>
      </c>
      <c r="AY25" s="63">
        <f t="shared" si="11"/>
        <v>0</v>
      </c>
      <c r="AZ25" s="63">
        <f t="shared" si="12"/>
        <v>0</v>
      </c>
      <c r="BA25" s="63">
        <f t="shared" si="13"/>
        <v>0</v>
      </c>
      <c r="BB25" s="63">
        <f t="shared" si="14"/>
        <v>0</v>
      </c>
      <c r="BC25" s="63">
        <f t="shared" si="15"/>
        <v>0</v>
      </c>
      <c r="BD25" s="63">
        <f t="shared" si="16"/>
        <v>0</v>
      </c>
      <c r="BE25" s="63">
        <f t="shared" si="17"/>
        <v>0</v>
      </c>
      <c r="BF25" s="63">
        <f t="shared" si="18"/>
        <v>0</v>
      </c>
      <c r="BG25" s="64">
        <f t="shared" si="19"/>
        <v>13</v>
      </c>
      <c r="BH25" s="63">
        <f t="shared" si="20"/>
        <v>0</v>
      </c>
      <c r="BI25" s="63">
        <f t="shared" si="21"/>
        <v>0</v>
      </c>
      <c r="BJ25" s="63">
        <f t="shared" si="22"/>
        <v>0</v>
      </c>
      <c r="BK25" s="63">
        <f t="shared" si="23"/>
        <v>0</v>
      </c>
      <c r="BL25" s="63">
        <f t="shared" si="24"/>
        <v>0</v>
      </c>
      <c r="BM25" s="63">
        <f t="shared" si="25"/>
        <v>0</v>
      </c>
      <c r="BN25" s="63">
        <f t="shared" si="26"/>
        <v>0</v>
      </c>
      <c r="BO25" s="63">
        <f t="shared" si="27"/>
        <v>0</v>
      </c>
      <c r="BP25" s="63">
        <f t="shared" si="28"/>
        <v>0</v>
      </c>
      <c r="BQ25" s="65">
        <f t="shared" si="29"/>
        <v>0</v>
      </c>
      <c r="BR25" s="66"/>
      <c r="BS25" s="66"/>
      <c r="BT25" s="66"/>
      <c r="BU25" s="66"/>
      <c r="BV25" s="66"/>
      <c r="BW25" s="66"/>
      <c r="BX25" s="66"/>
      <c r="BY25" s="66"/>
    </row>
    <row r="26" spans="1:77" ht="22.5" customHeight="1">
      <c r="A26" s="51">
        <v>19</v>
      </c>
      <c r="B26" s="52" t="s">
        <v>81</v>
      </c>
      <c r="C26" s="81" t="s">
        <v>328</v>
      </c>
      <c r="D26" s="114">
        <v>11064</v>
      </c>
      <c r="E26" s="19" t="s">
        <v>326</v>
      </c>
      <c r="F26" s="54"/>
      <c r="G26" s="136"/>
      <c r="H26" s="56"/>
      <c r="I26" s="152" t="s">
        <v>283</v>
      </c>
      <c r="J26" s="153" t="s">
        <v>301</v>
      </c>
      <c r="K26" s="153" t="s">
        <v>301</v>
      </c>
      <c r="L26" s="142" t="s">
        <v>268</v>
      </c>
      <c r="M26" s="142" t="s">
        <v>268</v>
      </c>
      <c r="N26" s="70" t="s">
        <v>329</v>
      </c>
      <c r="O26" s="73" t="s">
        <v>329</v>
      </c>
      <c r="P26" s="74" t="s">
        <v>329</v>
      </c>
      <c r="Q26" s="75" t="s">
        <v>329</v>
      </c>
      <c r="R26" s="153" t="s">
        <v>329</v>
      </c>
      <c r="S26" s="72" t="s">
        <v>329</v>
      </c>
      <c r="T26" s="72" t="s">
        <v>329</v>
      </c>
      <c r="U26" s="70" t="s">
        <v>329</v>
      </c>
      <c r="V26" s="73" t="s">
        <v>329</v>
      </c>
      <c r="W26" s="73" t="s">
        <v>329</v>
      </c>
      <c r="X26" s="153" t="s">
        <v>329</v>
      </c>
      <c r="Y26" s="153" t="s">
        <v>329</v>
      </c>
      <c r="Z26" s="72" t="s">
        <v>329</v>
      </c>
      <c r="AA26" s="72" t="s">
        <v>329</v>
      </c>
      <c r="AB26" s="70" t="s">
        <v>329</v>
      </c>
      <c r="AC26" s="73" t="s">
        <v>329</v>
      </c>
      <c r="AD26" s="73" t="s">
        <v>329</v>
      </c>
      <c r="AE26" s="153" t="s">
        <v>329</v>
      </c>
      <c r="AF26" s="153" t="s">
        <v>329</v>
      </c>
      <c r="AG26" s="155" t="s">
        <v>329</v>
      </c>
      <c r="AH26" s="155" t="s">
        <v>329</v>
      </c>
      <c r="AI26" s="73" t="s">
        <v>329</v>
      </c>
      <c r="AJ26" s="73" t="s">
        <v>329</v>
      </c>
      <c r="AK26" s="73" t="s">
        <v>329</v>
      </c>
      <c r="AL26" s="37" t="s">
        <v>329</v>
      </c>
      <c r="AM26" s="37" t="s">
        <v>329</v>
      </c>
      <c r="AN26" s="155" t="s">
        <v>329</v>
      </c>
      <c r="AO26" s="62">
        <f t="shared" si="30"/>
        <v>2</v>
      </c>
      <c r="AP26" s="62">
        <f t="shared" si="2"/>
        <v>29</v>
      </c>
      <c r="AQ26" s="63">
        <f t="shared" si="3"/>
        <v>0</v>
      </c>
      <c r="AR26" s="63">
        <f t="shared" si="4"/>
        <v>2</v>
      </c>
      <c r="AS26" s="63">
        <f t="shared" si="31"/>
        <v>0</v>
      </c>
      <c r="AT26" s="63">
        <f t="shared" si="6"/>
        <v>0</v>
      </c>
      <c r="AU26" s="63">
        <f t="shared" si="7"/>
        <v>0</v>
      </c>
      <c r="AV26" s="63">
        <f t="shared" si="8"/>
        <v>0</v>
      </c>
      <c r="AW26" s="63">
        <f t="shared" si="9"/>
        <v>0</v>
      </c>
      <c r="AX26" s="63">
        <f t="shared" si="10"/>
        <v>0</v>
      </c>
      <c r="AY26" s="63">
        <f t="shared" si="11"/>
        <v>0</v>
      </c>
      <c r="AZ26" s="63">
        <f t="shared" si="12"/>
        <v>0</v>
      </c>
      <c r="BA26" s="63">
        <f t="shared" si="13"/>
        <v>27</v>
      </c>
      <c r="BB26" s="63">
        <f t="shared" si="14"/>
        <v>0</v>
      </c>
      <c r="BC26" s="63">
        <f t="shared" si="15"/>
        <v>0</v>
      </c>
      <c r="BD26" s="63">
        <f t="shared" si="16"/>
        <v>0</v>
      </c>
      <c r="BE26" s="63">
        <f t="shared" si="17"/>
        <v>0</v>
      </c>
      <c r="BF26" s="63">
        <f t="shared" si="18"/>
        <v>0</v>
      </c>
      <c r="BG26" s="64">
        <f t="shared" si="19"/>
        <v>29</v>
      </c>
      <c r="BH26" s="63">
        <f t="shared" si="20"/>
        <v>0</v>
      </c>
      <c r="BI26" s="63">
        <f t="shared" si="21"/>
        <v>0</v>
      </c>
      <c r="BJ26" s="63">
        <f t="shared" si="22"/>
        <v>0</v>
      </c>
      <c r="BK26" s="63">
        <f t="shared" si="23"/>
        <v>0</v>
      </c>
      <c r="BL26" s="63">
        <f t="shared" si="24"/>
        <v>2</v>
      </c>
      <c r="BM26" s="63">
        <f t="shared" si="25"/>
        <v>0</v>
      </c>
      <c r="BN26" s="63">
        <f t="shared" si="26"/>
        <v>0</v>
      </c>
      <c r="BO26" s="63">
        <f t="shared" si="27"/>
        <v>0</v>
      </c>
      <c r="BP26" s="63">
        <f t="shared" si="28"/>
        <v>0</v>
      </c>
      <c r="BQ26" s="65">
        <f t="shared" si="29"/>
        <v>2</v>
      </c>
      <c r="BR26" s="78"/>
      <c r="BS26" s="66"/>
      <c r="BW26" s="66"/>
      <c r="BX26" s="66"/>
      <c r="BY26" s="66"/>
    </row>
    <row r="27" spans="1:77" s="37" customFormat="1" ht="22.5" customHeight="1" thickBot="1">
      <c r="A27" s="51">
        <v>20</v>
      </c>
      <c r="B27" s="52" t="s">
        <v>81</v>
      </c>
      <c r="C27" s="81" t="s">
        <v>330</v>
      </c>
      <c r="D27" s="122">
        <v>11037</v>
      </c>
      <c r="E27" s="19" t="s">
        <v>326</v>
      </c>
      <c r="F27" s="93"/>
      <c r="G27" s="157"/>
      <c r="H27" s="158"/>
      <c r="I27" s="152" t="s">
        <v>331</v>
      </c>
      <c r="J27" s="153" t="s">
        <v>280</v>
      </c>
      <c r="K27" s="153" t="s">
        <v>268</v>
      </c>
      <c r="L27" s="72" t="s">
        <v>279</v>
      </c>
      <c r="M27" s="72" t="s">
        <v>279</v>
      </c>
      <c r="N27" s="70" t="s">
        <v>283</v>
      </c>
      <c r="O27" s="73" t="s">
        <v>283</v>
      </c>
      <c r="P27" s="159" t="s">
        <v>284</v>
      </c>
      <c r="Q27" s="73" t="s">
        <v>268</v>
      </c>
      <c r="R27" s="153" t="s">
        <v>279</v>
      </c>
      <c r="S27" s="72" t="s">
        <v>279</v>
      </c>
      <c r="T27" s="72" t="s">
        <v>283</v>
      </c>
      <c r="U27" s="70" t="s">
        <v>283</v>
      </c>
      <c r="V27" s="73" t="s">
        <v>268</v>
      </c>
      <c r="W27" s="73" t="s">
        <v>268</v>
      </c>
      <c r="X27" s="153" t="s">
        <v>279</v>
      </c>
      <c r="Y27" s="153" t="s">
        <v>283</v>
      </c>
      <c r="Z27" s="72" t="s">
        <v>283</v>
      </c>
      <c r="AA27" s="72" t="s">
        <v>283</v>
      </c>
      <c r="AB27" s="70" t="s">
        <v>268</v>
      </c>
      <c r="AC27" s="73" t="s">
        <v>280</v>
      </c>
      <c r="AD27" s="73" t="s">
        <v>280</v>
      </c>
      <c r="AE27" s="153" t="s">
        <v>268</v>
      </c>
      <c r="AF27" s="153" t="s">
        <v>279</v>
      </c>
      <c r="AG27" s="155" t="s">
        <v>279</v>
      </c>
      <c r="AH27" s="156" t="s">
        <v>268</v>
      </c>
      <c r="AI27" s="73" t="s">
        <v>268</v>
      </c>
      <c r="AJ27" s="73" t="s">
        <v>279</v>
      </c>
      <c r="AK27" s="73" t="s">
        <v>268</v>
      </c>
      <c r="AL27" s="80" t="s">
        <v>279</v>
      </c>
      <c r="AM27" s="37" t="s">
        <v>280</v>
      </c>
      <c r="AN27" s="155" t="s">
        <v>280</v>
      </c>
      <c r="AO27" s="62">
        <f t="shared" si="30"/>
        <v>21</v>
      </c>
      <c r="AP27" s="62">
        <f t="shared" si="2"/>
        <v>10</v>
      </c>
      <c r="AQ27" s="63">
        <f t="shared" si="3"/>
        <v>0</v>
      </c>
      <c r="AR27" s="63">
        <f t="shared" si="4"/>
        <v>9</v>
      </c>
      <c r="AS27" s="63">
        <f t="shared" si="31"/>
        <v>0</v>
      </c>
      <c r="AT27" s="63">
        <f t="shared" si="6"/>
        <v>1</v>
      </c>
      <c r="AU27" s="63">
        <f t="shared" si="7"/>
        <v>0</v>
      </c>
      <c r="AV27" s="63">
        <f t="shared" si="8"/>
        <v>0</v>
      </c>
      <c r="AW27" s="63">
        <f t="shared" si="9"/>
        <v>0</v>
      </c>
      <c r="AX27" s="63">
        <f t="shared" si="10"/>
        <v>0</v>
      </c>
      <c r="AY27" s="63">
        <f t="shared" si="11"/>
        <v>0</v>
      </c>
      <c r="AZ27" s="63">
        <f t="shared" si="12"/>
        <v>0</v>
      </c>
      <c r="BA27" s="63">
        <f t="shared" si="13"/>
        <v>0</v>
      </c>
      <c r="BB27" s="63">
        <f t="shared" si="14"/>
        <v>0</v>
      </c>
      <c r="BC27" s="63">
        <f t="shared" si="15"/>
        <v>0</v>
      </c>
      <c r="BD27" s="63">
        <f t="shared" si="16"/>
        <v>0</v>
      </c>
      <c r="BE27" s="63">
        <f t="shared" si="17"/>
        <v>0</v>
      </c>
      <c r="BF27" s="63">
        <f t="shared" si="18"/>
        <v>0</v>
      </c>
      <c r="BG27" s="64">
        <f t="shared" si="19"/>
        <v>10</v>
      </c>
      <c r="BH27" s="63">
        <f t="shared" si="20"/>
        <v>0</v>
      </c>
      <c r="BI27" s="63">
        <f t="shared" si="21"/>
        <v>0</v>
      </c>
      <c r="BJ27" s="63">
        <f t="shared" si="22"/>
        <v>5</v>
      </c>
      <c r="BK27" s="63">
        <f t="shared" si="23"/>
        <v>0</v>
      </c>
      <c r="BL27" s="63">
        <f t="shared" si="24"/>
        <v>0</v>
      </c>
      <c r="BM27" s="63">
        <f t="shared" si="25"/>
        <v>0</v>
      </c>
      <c r="BN27" s="63">
        <f t="shared" si="26"/>
        <v>0</v>
      </c>
      <c r="BO27" s="63">
        <f t="shared" si="27"/>
        <v>0</v>
      </c>
      <c r="BP27" s="63">
        <f t="shared" si="28"/>
        <v>0</v>
      </c>
      <c r="BQ27" s="65">
        <f t="shared" si="29"/>
        <v>5</v>
      </c>
      <c r="BR27" s="66"/>
      <c r="BS27" s="66"/>
      <c r="BT27" s="66"/>
      <c r="BU27" s="66"/>
      <c r="BV27" s="66"/>
      <c r="BW27" s="66"/>
      <c r="BX27" s="66"/>
      <c r="BY27" s="66"/>
    </row>
    <row r="28" spans="1:77" ht="24.75" customHeight="1" thickTop="1">
      <c r="A28" s="51">
        <v>21</v>
      </c>
      <c r="B28" s="52" t="s">
        <v>81</v>
      </c>
      <c r="C28" s="81" t="s">
        <v>332</v>
      </c>
      <c r="D28" s="122">
        <v>11041</v>
      </c>
      <c r="E28" s="19" t="s">
        <v>333</v>
      </c>
      <c r="F28" s="115" t="s">
        <v>334</v>
      </c>
      <c r="G28" s="160"/>
      <c r="H28" s="117"/>
      <c r="I28" s="161" t="s">
        <v>20</v>
      </c>
      <c r="J28" s="80" t="s">
        <v>278</v>
      </c>
      <c r="K28" s="128" t="s">
        <v>313</v>
      </c>
      <c r="L28" s="111" t="s">
        <v>268</v>
      </c>
      <c r="M28" s="59" t="s">
        <v>268</v>
      </c>
      <c r="N28" s="159" t="s">
        <v>268</v>
      </c>
      <c r="O28" s="162" t="s">
        <v>335</v>
      </c>
      <c r="P28" s="162" t="s">
        <v>335</v>
      </c>
      <c r="Q28" s="162" t="s">
        <v>335</v>
      </c>
      <c r="R28" s="113" t="s">
        <v>268</v>
      </c>
      <c r="S28" s="163" t="s">
        <v>268</v>
      </c>
      <c r="T28" s="162" t="s">
        <v>335</v>
      </c>
      <c r="U28" s="162" t="s">
        <v>335</v>
      </c>
      <c r="V28" s="162" t="s">
        <v>335</v>
      </c>
      <c r="W28" s="159" t="s">
        <v>268</v>
      </c>
      <c r="X28" s="164" t="s">
        <v>278</v>
      </c>
      <c r="Y28" s="164" t="s">
        <v>278</v>
      </c>
      <c r="Z28" s="163" t="s">
        <v>268</v>
      </c>
      <c r="AA28" s="162" t="s">
        <v>335</v>
      </c>
      <c r="AB28" s="162" t="s">
        <v>335</v>
      </c>
      <c r="AC28" s="162" t="s">
        <v>335</v>
      </c>
      <c r="AD28" s="162" t="s">
        <v>335</v>
      </c>
      <c r="AE28" s="113" t="s">
        <v>284</v>
      </c>
      <c r="AF28" s="77" t="s">
        <v>278</v>
      </c>
      <c r="AG28" s="165" t="s">
        <v>278</v>
      </c>
      <c r="AH28" s="165" t="s">
        <v>278</v>
      </c>
      <c r="AI28" s="37" t="s">
        <v>268</v>
      </c>
      <c r="AJ28" s="77" t="s">
        <v>278</v>
      </c>
      <c r="AK28" s="77" t="s">
        <v>278</v>
      </c>
      <c r="AL28" s="77" t="s">
        <v>278</v>
      </c>
      <c r="AM28" s="77" t="s">
        <v>278</v>
      </c>
      <c r="AN28" s="166" t="s">
        <v>268</v>
      </c>
      <c r="AO28" s="62">
        <f t="shared" si="30"/>
        <v>21</v>
      </c>
      <c r="AP28" s="62">
        <f t="shared" si="2"/>
        <v>10</v>
      </c>
      <c r="AQ28" s="63">
        <f t="shared" si="3"/>
        <v>0</v>
      </c>
      <c r="AR28" s="63">
        <f t="shared" si="4"/>
        <v>9</v>
      </c>
      <c r="AS28" s="63">
        <f t="shared" si="31"/>
        <v>0</v>
      </c>
      <c r="AT28" s="63">
        <f t="shared" si="6"/>
        <v>1</v>
      </c>
      <c r="AU28" s="63">
        <f t="shared" si="7"/>
        <v>0</v>
      </c>
      <c r="AV28" s="63">
        <f t="shared" si="8"/>
        <v>0</v>
      </c>
      <c r="AW28" s="63">
        <f t="shared" si="9"/>
        <v>0</v>
      </c>
      <c r="AX28" s="63">
        <f t="shared" si="10"/>
        <v>0</v>
      </c>
      <c r="AY28" s="63">
        <f t="shared" si="11"/>
        <v>0</v>
      </c>
      <c r="AZ28" s="63">
        <f t="shared" si="12"/>
        <v>0</v>
      </c>
      <c r="BA28" s="63">
        <f t="shared" si="13"/>
        <v>0</v>
      </c>
      <c r="BB28" s="63">
        <f t="shared" si="14"/>
        <v>0</v>
      </c>
      <c r="BC28" s="63">
        <f t="shared" si="15"/>
        <v>0</v>
      </c>
      <c r="BD28" s="63">
        <f t="shared" si="16"/>
        <v>0</v>
      </c>
      <c r="BE28" s="63">
        <f t="shared" si="17"/>
        <v>0</v>
      </c>
      <c r="BF28" s="63">
        <f t="shared" si="18"/>
        <v>0</v>
      </c>
      <c r="BG28" s="64">
        <f t="shared" si="19"/>
        <v>10</v>
      </c>
      <c r="BH28" s="63">
        <f t="shared" si="20"/>
        <v>0</v>
      </c>
      <c r="BI28" s="63">
        <f t="shared" si="21"/>
        <v>0</v>
      </c>
      <c r="BJ28" s="63">
        <f t="shared" si="22"/>
        <v>0</v>
      </c>
      <c r="BK28" s="63">
        <f t="shared" si="23"/>
        <v>0</v>
      </c>
      <c r="BL28" s="63">
        <f t="shared" si="24"/>
        <v>0</v>
      </c>
      <c r="BM28" s="63">
        <f t="shared" si="25"/>
        <v>0</v>
      </c>
      <c r="BN28" s="63">
        <f t="shared" si="26"/>
        <v>0</v>
      </c>
      <c r="BO28" s="63">
        <f t="shared" si="27"/>
        <v>0</v>
      </c>
      <c r="BP28" s="63">
        <f t="shared" si="28"/>
        <v>0</v>
      </c>
      <c r="BQ28" s="65">
        <f t="shared" si="29"/>
        <v>0</v>
      </c>
      <c r="BR28" s="66"/>
      <c r="BS28" s="66"/>
      <c r="BT28" s="66"/>
      <c r="BU28" s="66"/>
      <c r="BV28" s="66"/>
      <c r="BW28" s="66"/>
      <c r="BX28" s="66"/>
      <c r="BY28" s="66"/>
    </row>
    <row r="29" spans="1:77" ht="22.5" customHeight="1">
      <c r="A29" s="51">
        <v>22</v>
      </c>
      <c r="B29" s="52" t="s">
        <v>81</v>
      </c>
      <c r="C29" s="81" t="s">
        <v>336</v>
      </c>
      <c r="D29" s="122">
        <v>11017</v>
      </c>
      <c r="E29" s="19" t="s">
        <v>337</v>
      </c>
      <c r="F29" s="54" t="s">
        <v>334</v>
      </c>
      <c r="G29" s="136" t="s">
        <v>338</v>
      </c>
      <c r="H29" s="56"/>
      <c r="I29" s="161" t="s">
        <v>283</v>
      </c>
      <c r="J29" s="70" t="s">
        <v>284</v>
      </c>
      <c r="K29" s="70" t="s">
        <v>284</v>
      </c>
      <c r="L29" s="61" t="s">
        <v>268</v>
      </c>
      <c r="M29" s="61" t="s">
        <v>268</v>
      </c>
      <c r="N29" s="76" t="s">
        <v>278</v>
      </c>
      <c r="O29" s="76" t="s">
        <v>278</v>
      </c>
      <c r="P29" s="76" t="s">
        <v>278</v>
      </c>
      <c r="Q29" s="76" t="s">
        <v>278</v>
      </c>
      <c r="R29" s="76" t="s">
        <v>278</v>
      </c>
      <c r="S29" s="142" t="s">
        <v>268</v>
      </c>
      <c r="T29" s="142" t="s">
        <v>268</v>
      </c>
      <c r="U29" s="76" t="s">
        <v>278</v>
      </c>
      <c r="V29" s="76" t="s">
        <v>278</v>
      </c>
      <c r="W29" s="76" t="s">
        <v>278</v>
      </c>
      <c r="X29" s="76" t="s">
        <v>278</v>
      </c>
      <c r="Y29" s="37" t="s">
        <v>339</v>
      </c>
      <c r="Z29" s="142" t="s">
        <v>268</v>
      </c>
      <c r="AA29" s="142" t="s">
        <v>268</v>
      </c>
      <c r="AB29" s="76" t="s">
        <v>278</v>
      </c>
      <c r="AC29" s="76" t="s">
        <v>278</v>
      </c>
      <c r="AD29" s="76" t="s">
        <v>278</v>
      </c>
      <c r="AE29" s="76" t="s">
        <v>278</v>
      </c>
      <c r="AF29" s="76" t="s">
        <v>278</v>
      </c>
      <c r="AG29" s="142" t="s">
        <v>268</v>
      </c>
      <c r="AH29" s="142" t="s">
        <v>268</v>
      </c>
      <c r="AI29" s="73" t="s">
        <v>278</v>
      </c>
      <c r="AJ29" s="76" t="s">
        <v>278</v>
      </c>
      <c r="AK29" s="76" t="s">
        <v>278</v>
      </c>
      <c r="AL29" s="37" t="s">
        <v>339</v>
      </c>
      <c r="AM29" s="76" t="s">
        <v>278</v>
      </c>
      <c r="AN29" s="61" t="s">
        <v>268</v>
      </c>
      <c r="AO29" s="62">
        <f t="shared" si="30"/>
        <v>18</v>
      </c>
      <c r="AP29" s="62">
        <f t="shared" si="2"/>
        <v>13</v>
      </c>
      <c r="AQ29" s="63">
        <f t="shared" si="3"/>
        <v>0</v>
      </c>
      <c r="AR29" s="63">
        <f t="shared" si="4"/>
        <v>9</v>
      </c>
      <c r="AS29" s="63">
        <f t="shared" si="31"/>
        <v>0</v>
      </c>
      <c r="AT29" s="63">
        <f t="shared" si="6"/>
        <v>2</v>
      </c>
      <c r="AU29" s="63">
        <f t="shared" si="7"/>
        <v>0</v>
      </c>
      <c r="AV29" s="63">
        <f t="shared" si="8"/>
        <v>2</v>
      </c>
      <c r="AW29" s="63">
        <f t="shared" si="9"/>
        <v>0</v>
      </c>
      <c r="AX29" s="63">
        <f t="shared" si="10"/>
        <v>0</v>
      </c>
      <c r="AY29" s="63">
        <f t="shared" si="11"/>
        <v>0</v>
      </c>
      <c r="AZ29" s="63">
        <f t="shared" si="12"/>
        <v>0</v>
      </c>
      <c r="BA29" s="63">
        <f t="shared" si="13"/>
        <v>0</v>
      </c>
      <c r="BB29" s="63">
        <f t="shared" si="14"/>
        <v>0</v>
      </c>
      <c r="BC29" s="63">
        <f t="shared" si="15"/>
        <v>0</v>
      </c>
      <c r="BD29" s="63">
        <f t="shared" si="16"/>
        <v>0</v>
      </c>
      <c r="BE29" s="63">
        <f t="shared" si="17"/>
        <v>0</v>
      </c>
      <c r="BF29" s="63">
        <f t="shared" si="18"/>
        <v>0</v>
      </c>
      <c r="BG29" s="64">
        <f t="shared" si="19"/>
        <v>13</v>
      </c>
      <c r="BH29" s="63">
        <f t="shared" si="20"/>
        <v>0</v>
      </c>
      <c r="BI29" s="63">
        <f t="shared" si="21"/>
        <v>0</v>
      </c>
      <c r="BJ29" s="63">
        <f t="shared" si="22"/>
        <v>0</v>
      </c>
      <c r="BK29" s="63">
        <f t="shared" si="23"/>
        <v>0</v>
      </c>
      <c r="BL29" s="63">
        <f t="shared" si="24"/>
        <v>0</v>
      </c>
      <c r="BM29" s="63">
        <f t="shared" si="25"/>
        <v>0</v>
      </c>
      <c r="BN29" s="63">
        <f t="shared" si="26"/>
        <v>0</v>
      </c>
      <c r="BO29" s="63">
        <f t="shared" si="27"/>
        <v>0</v>
      </c>
      <c r="BP29" s="63">
        <f t="shared" si="28"/>
        <v>0</v>
      </c>
      <c r="BQ29" s="65">
        <f t="shared" si="29"/>
        <v>0</v>
      </c>
      <c r="BR29" s="78"/>
      <c r="BS29" s="66"/>
      <c r="BT29" s="66"/>
      <c r="BU29" s="66"/>
      <c r="BV29" s="66"/>
      <c r="BW29" s="66"/>
      <c r="BX29" s="66"/>
      <c r="BY29" s="66"/>
    </row>
    <row r="30" spans="1:77" ht="22.5" customHeight="1">
      <c r="A30" s="51">
        <v>23</v>
      </c>
      <c r="B30" s="52" t="s">
        <v>81</v>
      </c>
      <c r="C30" s="81" t="s">
        <v>340</v>
      </c>
      <c r="D30" s="122"/>
      <c r="E30" s="19" t="s">
        <v>341</v>
      </c>
      <c r="F30" s="54"/>
      <c r="G30" s="136"/>
      <c r="H30" s="56"/>
      <c r="I30" s="161"/>
      <c r="J30" s="70" t="s">
        <v>342</v>
      </c>
      <c r="K30" s="140" t="s">
        <v>343</v>
      </c>
      <c r="L30" s="142" t="s">
        <v>268</v>
      </c>
      <c r="M30" s="142" t="s">
        <v>268</v>
      </c>
      <c r="N30" s="140" t="s">
        <v>343</v>
      </c>
      <c r="O30" s="140" t="s">
        <v>343</v>
      </c>
      <c r="P30" s="140" t="s">
        <v>343</v>
      </c>
      <c r="Q30" s="140" t="s">
        <v>343</v>
      </c>
      <c r="R30" s="140" t="s">
        <v>343</v>
      </c>
      <c r="S30" s="142" t="s">
        <v>268</v>
      </c>
      <c r="T30" s="142" t="s">
        <v>268</v>
      </c>
      <c r="U30" s="140" t="s">
        <v>343</v>
      </c>
      <c r="V30" s="140" t="s">
        <v>343</v>
      </c>
      <c r="W30" s="140" t="s">
        <v>343</v>
      </c>
      <c r="X30" s="140" t="s">
        <v>343</v>
      </c>
      <c r="Y30" s="140" t="s">
        <v>343</v>
      </c>
      <c r="Z30" s="142" t="s">
        <v>268</v>
      </c>
      <c r="AA30" s="142" t="s">
        <v>268</v>
      </c>
      <c r="AB30" s="140" t="s">
        <v>343</v>
      </c>
      <c r="AC30" s="140" t="s">
        <v>343</v>
      </c>
      <c r="AD30" s="140" t="s">
        <v>343</v>
      </c>
      <c r="AE30" s="140" t="s">
        <v>343</v>
      </c>
      <c r="AF30" s="140" t="s">
        <v>343</v>
      </c>
      <c r="AG30" s="142" t="s">
        <v>268</v>
      </c>
      <c r="AH30" s="142" t="s">
        <v>268</v>
      </c>
      <c r="AI30" s="73" t="s">
        <v>343</v>
      </c>
      <c r="AJ30" s="140" t="s">
        <v>343</v>
      </c>
      <c r="AK30" s="140" t="s">
        <v>343</v>
      </c>
      <c r="AL30" s="140" t="s">
        <v>343</v>
      </c>
      <c r="AM30" s="140" t="s">
        <v>343</v>
      </c>
      <c r="AN30" s="142" t="s">
        <v>268</v>
      </c>
      <c r="AO30" s="62">
        <f t="shared" si="30"/>
        <v>21</v>
      </c>
      <c r="AP30" s="62">
        <f t="shared" si="2"/>
        <v>10</v>
      </c>
      <c r="AQ30" s="63">
        <f t="shared" si="3"/>
        <v>0</v>
      </c>
      <c r="AR30" s="63">
        <f t="shared" si="4"/>
        <v>9</v>
      </c>
      <c r="AS30" s="63">
        <f t="shared" si="31"/>
        <v>0</v>
      </c>
      <c r="AT30" s="63">
        <f t="shared" si="6"/>
        <v>0</v>
      </c>
      <c r="AU30" s="63">
        <f t="shared" si="7"/>
        <v>0</v>
      </c>
      <c r="AV30" s="63">
        <f t="shared" si="8"/>
        <v>0</v>
      </c>
      <c r="AW30" s="63">
        <f t="shared" si="9"/>
        <v>0</v>
      </c>
      <c r="AX30" s="63">
        <f t="shared" si="10"/>
        <v>0</v>
      </c>
      <c r="AY30" s="63">
        <f t="shared" si="11"/>
        <v>0</v>
      </c>
      <c r="AZ30" s="63">
        <f t="shared" si="12"/>
        <v>1</v>
      </c>
      <c r="BA30" s="63">
        <f t="shared" si="13"/>
        <v>0</v>
      </c>
      <c r="BB30" s="63">
        <f t="shared" si="14"/>
        <v>0</v>
      </c>
      <c r="BC30" s="63">
        <f t="shared" si="15"/>
        <v>0</v>
      </c>
      <c r="BD30" s="63">
        <f t="shared" si="16"/>
        <v>0</v>
      </c>
      <c r="BE30" s="63">
        <f t="shared" si="17"/>
        <v>0</v>
      </c>
      <c r="BF30" s="63">
        <f t="shared" si="18"/>
        <v>0</v>
      </c>
      <c r="BG30" s="64">
        <f t="shared" si="19"/>
        <v>10</v>
      </c>
      <c r="BH30" s="63">
        <f t="shared" si="20"/>
        <v>0</v>
      </c>
      <c r="BI30" s="63">
        <f t="shared" si="21"/>
        <v>0</v>
      </c>
      <c r="BJ30" s="63">
        <f t="shared" si="22"/>
        <v>0</v>
      </c>
      <c r="BK30" s="63">
        <f t="shared" si="23"/>
        <v>0</v>
      </c>
      <c r="BL30" s="63">
        <f t="shared" si="24"/>
        <v>0</v>
      </c>
      <c r="BM30" s="63">
        <f t="shared" si="25"/>
        <v>0</v>
      </c>
      <c r="BN30" s="63">
        <f t="shared" si="26"/>
        <v>0</v>
      </c>
      <c r="BO30" s="63">
        <f t="shared" si="27"/>
        <v>0</v>
      </c>
      <c r="BP30" s="63">
        <f t="shared" si="28"/>
        <v>0</v>
      </c>
      <c r="BQ30" s="65">
        <f t="shared" si="29"/>
        <v>0</v>
      </c>
      <c r="BR30" s="66"/>
      <c r="BS30" s="66"/>
      <c r="BT30" s="66"/>
      <c r="BU30" s="66"/>
      <c r="BV30" s="66"/>
      <c r="BW30" s="66"/>
      <c r="BX30" s="66"/>
      <c r="BY30" s="66"/>
    </row>
    <row r="31" spans="1:77" ht="22.5" customHeight="1">
      <c r="A31" s="51">
        <v>24</v>
      </c>
      <c r="B31" s="52" t="s">
        <v>81</v>
      </c>
      <c r="C31" s="81" t="s">
        <v>344</v>
      </c>
      <c r="D31" s="122">
        <v>11015</v>
      </c>
      <c r="E31" s="19" t="s">
        <v>333</v>
      </c>
      <c r="F31" s="54" t="s">
        <v>334</v>
      </c>
      <c r="G31" s="136"/>
      <c r="H31" s="56"/>
      <c r="I31" s="161" t="s">
        <v>38</v>
      </c>
      <c r="J31" s="73" t="s">
        <v>343</v>
      </c>
      <c r="K31" s="73" t="s">
        <v>343</v>
      </c>
      <c r="L31" s="142" t="s">
        <v>268</v>
      </c>
      <c r="M31" s="142" t="s">
        <v>268</v>
      </c>
      <c r="N31" s="73" t="s">
        <v>343</v>
      </c>
      <c r="O31" s="73" t="s">
        <v>343</v>
      </c>
      <c r="P31" s="73" t="s">
        <v>343</v>
      </c>
      <c r="Q31" s="73" t="s">
        <v>343</v>
      </c>
      <c r="R31" s="73" t="s">
        <v>343</v>
      </c>
      <c r="S31" s="142" t="s">
        <v>268</v>
      </c>
      <c r="T31" s="142" t="s">
        <v>268</v>
      </c>
      <c r="U31" s="73" t="s">
        <v>343</v>
      </c>
      <c r="V31" s="73" t="s">
        <v>343</v>
      </c>
      <c r="W31" s="73" t="s">
        <v>343</v>
      </c>
      <c r="X31" s="73" t="s">
        <v>343</v>
      </c>
      <c r="Y31" s="73" t="s">
        <v>343</v>
      </c>
      <c r="Z31" s="142" t="s">
        <v>268</v>
      </c>
      <c r="AA31" s="142" t="s">
        <v>268</v>
      </c>
      <c r="AB31" s="73" t="s">
        <v>343</v>
      </c>
      <c r="AC31" s="73" t="s">
        <v>343</v>
      </c>
      <c r="AD31" s="73" t="s">
        <v>343</v>
      </c>
      <c r="AE31" s="73" t="s">
        <v>343</v>
      </c>
      <c r="AF31" s="80" t="s">
        <v>284</v>
      </c>
      <c r="AG31" s="167" t="s">
        <v>268</v>
      </c>
      <c r="AH31" s="167" t="s">
        <v>268</v>
      </c>
      <c r="AI31" s="73" t="s">
        <v>343</v>
      </c>
      <c r="AJ31" s="37" t="s">
        <v>19</v>
      </c>
      <c r="AK31" s="154" t="s">
        <v>345</v>
      </c>
      <c r="AL31" s="37" t="s">
        <v>19</v>
      </c>
      <c r="AM31" s="37" t="s">
        <v>19</v>
      </c>
      <c r="AN31" s="167" t="s">
        <v>268</v>
      </c>
      <c r="AO31" s="62">
        <f t="shared" si="30"/>
        <v>17</v>
      </c>
      <c r="AP31" s="62">
        <f t="shared" si="2"/>
        <v>14</v>
      </c>
      <c r="AQ31" s="63">
        <f t="shared" si="3"/>
        <v>4</v>
      </c>
      <c r="AR31" s="63">
        <f t="shared" si="4"/>
        <v>9</v>
      </c>
      <c r="AS31" s="63">
        <f t="shared" si="31"/>
        <v>0</v>
      </c>
      <c r="AT31" s="63">
        <f t="shared" si="6"/>
        <v>1</v>
      </c>
      <c r="AU31" s="63">
        <f t="shared" si="7"/>
        <v>0</v>
      </c>
      <c r="AV31" s="63">
        <f t="shared" si="8"/>
        <v>0</v>
      </c>
      <c r="AW31" s="63">
        <f t="shared" si="9"/>
        <v>0</v>
      </c>
      <c r="AX31" s="63">
        <f t="shared" si="10"/>
        <v>0</v>
      </c>
      <c r="AY31" s="63">
        <f t="shared" si="11"/>
        <v>0</v>
      </c>
      <c r="AZ31" s="63">
        <f t="shared" si="12"/>
        <v>0</v>
      </c>
      <c r="BA31" s="63">
        <f t="shared" si="13"/>
        <v>0</v>
      </c>
      <c r="BB31" s="63">
        <f t="shared" si="14"/>
        <v>0</v>
      </c>
      <c r="BC31" s="63">
        <f t="shared" si="15"/>
        <v>0</v>
      </c>
      <c r="BD31" s="63">
        <f t="shared" si="16"/>
        <v>0</v>
      </c>
      <c r="BE31" s="63">
        <f t="shared" si="17"/>
        <v>0</v>
      </c>
      <c r="BF31" s="63">
        <f t="shared" si="18"/>
        <v>0</v>
      </c>
      <c r="BG31" s="64">
        <f t="shared" si="19"/>
        <v>14</v>
      </c>
      <c r="BH31" s="63">
        <f t="shared" si="20"/>
        <v>0</v>
      </c>
      <c r="BI31" s="63">
        <f t="shared" si="21"/>
        <v>0</v>
      </c>
      <c r="BJ31" s="63">
        <f t="shared" si="22"/>
        <v>0</v>
      </c>
      <c r="BK31" s="63">
        <f t="shared" si="23"/>
        <v>0</v>
      </c>
      <c r="BL31" s="63">
        <f t="shared" si="24"/>
        <v>0</v>
      </c>
      <c r="BM31" s="63">
        <f t="shared" si="25"/>
        <v>0</v>
      </c>
      <c r="BN31" s="63">
        <f t="shared" si="26"/>
        <v>0</v>
      </c>
      <c r="BO31" s="63">
        <f t="shared" si="27"/>
        <v>0</v>
      </c>
      <c r="BP31" s="63">
        <f t="shared" si="28"/>
        <v>0</v>
      </c>
      <c r="BQ31" s="65">
        <f t="shared" si="29"/>
        <v>0</v>
      </c>
      <c r="BR31" s="66"/>
      <c r="BS31" s="66"/>
      <c r="BT31" s="66"/>
      <c r="BU31" s="66"/>
      <c r="BV31" s="66"/>
      <c r="BW31" s="66"/>
      <c r="BX31" s="66"/>
      <c r="BY31" s="66"/>
    </row>
    <row r="32" spans="1:77" ht="22.5" customHeight="1">
      <c r="A32" s="51">
        <v>25</v>
      </c>
      <c r="B32" s="52" t="s">
        <v>81</v>
      </c>
      <c r="C32" s="81" t="s">
        <v>346</v>
      </c>
      <c r="D32" s="122">
        <v>11032</v>
      </c>
      <c r="E32" s="19" t="s">
        <v>318</v>
      </c>
      <c r="F32" s="54" t="s">
        <v>347</v>
      </c>
      <c r="G32" s="168"/>
      <c r="H32" s="56"/>
      <c r="I32" s="152" t="s">
        <v>277</v>
      </c>
      <c r="J32" s="140" t="s">
        <v>279</v>
      </c>
      <c r="K32" s="140" t="s">
        <v>279</v>
      </c>
      <c r="L32" s="142" t="s">
        <v>268</v>
      </c>
      <c r="M32" s="142" t="s">
        <v>268</v>
      </c>
      <c r="N32" s="140" t="s">
        <v>279</v>
      </c>
      <c r="O32" s="140" t="s">
        <v>279</v>
      </c>
      <c r="P32" s="140" t="s">
        <v>279</v>
      </c>
      <c r="Q32" s="140" t="s">
        <v>279</v>
      </c>
      <c r="R32" s="140" t="s">
        <v>279</v>
      </c>
      <c r="S32" s="142" t="s">
        <v>268</v>
      </c>
      <c r="T32" s="142" t="s">
        <v>268</v>
      </c>
      <c r="U32" s="140" t="s">
        <v>279</v>
      </c>
      <c r="V32" s="140" t="s">
        <v>279</v>
      </c>
      <c r="W32" s="140" t="s">
        <v>279</v>
      </c>
      <c r="X32" s="140" t="s">
        <v>279</v>
      </c>
      <c r="Y32" s="140" t="s">
        <v>279</v>
      </c>
      <c r="Z32" s="142" t="s">
        <v>268</v>
      </c>
      <c r="AA32" s="142" t="s">
        <v>268</v>
      </c>
      <c r="AB32" s="140" t="s">
        <v>279</v>
      </c>
      <c r="AC32" s="140" t="s">
        <v>279</v>
      </c>
      <c r="AD32" s="140" t="s">
        <v>279</v>
      </c>
      <c r="AE32" s="140" t="s">
        <v>279</v>
      </c>
      <c r="AF32" s="140" t="s">
        <v>279</v>
      </c>
      <c r="AG32" s="142" t="s">
        <v>268</v>
      </c>
      <c r="AH32" s="142" t="s">
        <v>268</v>
      </c>
      <c r="AI32" s="73" t="s">
        <v>279</v>
      </c>
      <c r="AJ32" s="140" t="s">
        <v>279</v>
      </c>
      <c r="AK32" s="140" t="s">
        <v>279</v>
      </c>
      <c r="AL32" s="140" t="s">
        <v>279</v>
      </c>
      <c r="AM32" s="140" t="s">
        <v>279</v>
      </c>
      <c r="AN32" s="142" t="s">
        <v>268</v>
      </c>
      <c r="AO32" s="62">
        <f t="shared" si="30"/>
        <v>22</v>
      </c>
      <c r="AP32" s="62">
        <f t="shared" si="2"/>
        <v>9</v>
      </c>
      <c r="AQ32" s="63">
        <f t="shared" si="3"/>
        <v>0</v>
      </c>
      <c r="AR32" s="63">
        <f t="shared" si="4"/>
        <v>9</v>
      </c>
      <c r="AS32" s="63">
        <f t="shared" si="31"/>
        <v>0</v>
      </c>
      <c r="AT32" s="63">
        <f t="shared" si="6"/>
        <v>0</v>
      </c>
      <c r="AU32" s="63">
        <f t="shared" si="7"/>
        <v>0</v>
      </c>
      <c r="AV32" s="63">
        <f t="shared" si="8"/>
        <v>0</v>
      </c>
      <c r="AW32" s="63">
        <f t="shared" si="9"/>
        <v>0</v>
      </c>
      <c r="AX32" s="63">
        <f t="shared" si="10"/>
        <v>0</v>
      </c>
      <c r="AY32" s="63">
        <f t="shared" si="11"/>
        <v>0</v>
      </c>
      <c r="AZ32" s="63">
        <f t="shared" si="12"/>
        <v>0</v>
      </c>
      <c r="BA32" s="63">
        <f t="shared" si="13"/>
        <v>0</v>
      </c>
      <c r="BB32" s="63">
        <f t="shared" si="14"/>
        <v>0</v>
      </c>
      <c r="BC32" s="63">
        <f t="shared" si="15"/>
        <v>0</v>
      </c>
      <c r="BD32" s="63">
        <f t="shared" si="16"/>
        <v>0</v>
      </c>
      <c r="BE32" s="63">
        <f t="shared" si="17"/>
        <v>0</v>
      </c>
      <c r="BF32" s="63">
        <f t="shared" si="18"/>
        <v>0</v>
      </c>
      <c r="BG32" s="64">
        <f t="shared" si="19"/>
        <v>9</v>
      </c>
      <c r="BH32" s="63">
        <f t="shared" si="20"/>
        <v>0</v>
      </c>
      <c r="BI32" s="63">
        <f t="shared" si="21"/>
        <v>0</v>
      </c>
      <c r="BJ32" s="63">
        <f t="shared" si="22"/>
        <v>0</v>
      </c>
      <c r="BK32" s="63">
        <f t="shared" si="23"/>
        <v>0</v>
      </c>
      <c r="BL32" s="63">
        <f t="shared" si="24"/>
        <v>0</v>
      </c>
      <c r="BM32" s="63">
        <f t="shared" si="25"/>
        <v>0</v>
      </c>
      <c r="BN32" s="63">
        <f t="shared" si="26"/>
        <v>0</v>
      </c>
      <c r="BO32" s="63">
        <f t="shared" si="27"/>
        <v>0</v>
      </c>
      <c r="BP32" s="63">
        <f t="shared" si="28"/>
        <v>0</v>
      </c>
      <c r="BQ32" s="65">
        <f t="shared" si="29"/>
        <v>0</v>
      </c>
      <c r="BR32" s="66"/>
      <c r="BS32" s="66"/>
      <c r="BW32" s="66"/>
      <c r="BX32" s="66"/>
      <c r="BY32" s="66"/>
    </row>
    <row r="33" spans="1:77" ht="22.5" customHeight="1">
      <c r="A33" s="51">
        <v>26</v>
      </c>
      <c r="B33" s="52" t="s">
        <v>81</v>
      </c>
      <c r="C33" s="81" t="s">
        <v>348</v>
      </c>
      <c r="D33" s="122">
        <v>11067</v>
      </c>
      <c r="E33" s="19" t="s">
        <v>349</v>
      </c>
      <c r="F33" s="169">
        <v>2</v>
      </c>
      <c r="G33" s="170"/>
      <c r="H33" s="56"/>
      <c r="I33" s="171" t="s">
        <v>277</v>
      </c>
      <c r="J33" s="60" t="s">
        <v>335</v>
      </c>
      <c r="K33" s="60" t="s">
        <v>268</v>
      </c>
      <c r="L33" s="59" t="s">
        <v>350</v>
      </c>
      <c r="M33" s="59" t="s">
        <v>350</v>
      </c>
      <c r="N33" s="60" t="s">
        <v>350</v>
      </c>
      <c r="O33" s="60" t="s">
        <v>350</v>
      </c>
      <c r="P33" s="112" t="s">
        <v>268</v>
      </c>
      <c r="Q33" s="112" t="s">
        <v>268</v>
      </c>
      <c r="R33" s="60" t="s">
        <v>350</v>
      </c>
      <c r="S33" s="59" t="s">
        <v>350</v>
      </c>
      <c r="T33" s="59" t="s">
        <v>268</v>
      </c>
      <c r="U33" s="60" t="s">
        <v>350</v>
      </c>
      <c r="V33" s="60" t="s">
        <v>350</v>
      </c>
      <c r="W33" s="60" t="s">
        <v>350</v>
      </c>
      <c r="X33" s="135" t="s">
        <v>268</v>
      </c>
      <c r="Y33" s="60" t="s">
        <v>350</v>
      </c>
      <c r="Z33" s="61" t="s">
        <v>350</v>
      </c>
      <c r="AA33" s="59" t="s">
        <v>268</v>
      </c>
      <c r="AB33" s="60" t="s">
        <v>350</v>
      </c>
      <c r="AC33" s="60" t="s">
        <v>350</v>
      </c>
      <c r="AD33" s="112" t="s">
        <v>268</v>
      </c>
      <c r="AE33" s="60" t="s">
        <v>350</v>
      </c>
      <c r="AF33" s="37" t="s">
        <v>268</v>
      </c>
      <c r="AG33" s="61" t="s">
        <v>350</v>
      </c>
      <c r="AH33" s="61" t="s">
        <v>350</v>
      </c>
      <c r="AI33" s="73" t="s">
        <v>350</v>
      </c>
      <c r="AJ33" s="60" t="s">
        <v>350</v>
      </c>
      <c r="AK33" s="60" t="s">
        <v>268</v>
      </c>
      <c r="AL33" s="60" t="s">
        <v>350</v>
      </c>
      <c r="AM33" s="60" t="s">
        <v>350</v>
      </c>
      <c r="AN33" s="142" t="s">
        <v>350</v>
      </c>
      <c r="AO33" s="62">
        <f t="shared" si="30"/>
        <v>22</v>
      </c>
      <c r="AP33" s="62">
        <f t="shared" si="2"/>
        <v>9</v>
      </c>
      <c r="AQ33" s="63">
        <f t="shared" si="3"/>
        <v>0</v>
      </c>
      <c r="AR33" s="63">
        <f t="shared" si="4"/>
        <v>9</v>
      </c>
      <c r="AS33" s="63">
        <f t="shared" si="31"/>
        <v>0</v>
      </c>
      <c r="AT33" s="63">
        <f t="shared" si="6"/>
        <v>0</v>
      </c>
      <c r="AU33" s="63">
        <f t="shared" si="7"/>
        <v>0</v>
      </c>
      <c r="AV33" s="63">
        <f t="shared" si="8"/>
        <v>0</v>
      </c>
      <c r="AW33" s="63">
        <f t="shared" si="9"/>
        <v>0</v>
      </c>
      <c r="AX33" s="63">
        <f t="shared" si="10"/>
        <v>0</v>
      </c>
      <c r="AY33" s="63">
        <f t="shared" si="11"/>
        <v>0</v>
      </c>
      <c r="AZ33" s="63">
        <f t="shared" si="12"/>
        <v>0</v>
      </c>
      <c r="BA33" s="63">
        <f t="shared" si="13"/>
        <v>0</v>
      </c>
      <c r="BB33" s="63">
        <f t="shared" si="14"/>
        <v>0</v>
      </c>
      <c r="BC33" s="63">
        <f t="shared" si="15"/>
        <v>0</v>
      </c>
      <c r="BD33" s="63">
        <f t="shared" si="16"/>
        <v>0</v>
      </c>
      <c r="BE33" s="63">
        <f t="shared" si="17"/>
        <v>0</v>
      </c>
      <c r="BF33" s="63">
        <f t="shared" si="18"/>
        <v>0</v>
      </c>
      <c r="BG33" s="64">
        <f t="shared" si="19"/>
        <v>9</v>
      </c>
      <c r="BH33" s="63">
        <f t="shared" si="20"/>
        <v>0</v>
      </c>
      <c r="BI33" s="63">
        <f t="shared" si="21"/>
        <v>0</v>
      </c>
      <c r="BJ33" s="63">
        <f t="shared" si="22"/>
        <v>0</v>
      </c>
      <c r="BK33" s="63">
        <f t="shared" si="23"/>
        <v>0</v>
      </c>
      <c r="BL33" s="63">
        <f t="shared" si="24"/>
        <v>0</v>
      </c>
      <c r="BM33" s="63">
        <f t="shared" si="25"/>
        <v>0</v>
      </c>
      <c r="BN33" s="63">
        <f t="shared" si="26"/>
        <v>0</v>
      </c>
      <c r="BO33" s="63">
        <f t="shared" si="27"/>
        <v>0</v>
      </c>
      <c r="BP33" s="63">
        <f t="shared" si="28"/>
        <v>0</v>
      </c>
      <c r="BQ33" s="65">
        <f t="shared" si="29"/>
        <v>0</v>
      </c>
      <c r="BR33" s="66"/>
      <c r="BS33" s="66"/>
      <c r="BT33" s="66"/>
      <c r="BU33" s="66"/>
      <c r="BV33" s="66"/>
      <c r="BW33" s="66"/>
      <c r="BX33" s="66"/>
      <c r="BY33" s="66"/>
    </row>
    <row r="34" spans="1:77" ht="22.5" customHeight="1">
      <c r="A34" s="51">
        <v>27</v>
      </c>
      <c r="B34" s="52" t="s">
        <v>81</v>
      </c>
      <c r="C34" s="81" t="s">
        <v>351</v>
      </c>
      <c r="D34" s="122">
        <v>11063</v>
      </c>
      <c r="E34" s="19" t="s">
        <v>349</v>
      </c>
      <c r="F34" s="169">
        <v>2</v>
      </c>
      <c r="G34" s="170"/>
      <c r="H34" s="56"/>
      <c r="I34" s="152" t="s">
        <v>331</v>
      </c>
      <c r="J34" s="140" t="s">
        <v>279</v>
      </c>
      <c r="K34" s="140" t="s">
        <v>279</v>
      </c>
      <c r="L34" s="72" t="s">
        <v>279</v>
      </c>
      <c r="M34" s="72" t="s">
        <v>20</v>
      </c>
      <c r="N34" s="172" t="s">
        <v>268</v>
      </c>
      <c r="O34" s="173" t="s">
        <v>20</v>
      </c>
      <c r="P34" s="140" t="s">
        <v>279</v>
      </c>
      <c r="Q34" s="140" t="s">
        <v>279</v>
      </c>
      <c r="R34" s="140" t="s">
        <v>279</v>
      </c>
      <c r="S34" s="155" t="s">
        <v>279</v>
      </c>
      <c r="T34" s="142" t="s">
        <v>268</v>
      </c>
      <c r="U34" s="140" t="s">
        <v>279</v>
      </c>
      <c r="V34" s="140" t="s">
        <v>279</v>
      </c>
      <c r="W34" s="140" t="s">
        <v>279</v>
      </c>
      <c r="X34" s="135" t="s">
        <v>268</v>
      </c>
      <c r="Y34" s="140" t="s">
        <v>279</v>
      </c>
      <c r="Z34" s="61" t="s">
        <v>279</v>
      </c>
      <c r="AA34" s="142" t="s">
        <v>268</v>
      </c>
      <c r="AB34" s="140" t="s">
        <v>279</v>
      </c>
      <c r="AC34" s="174" t="s">
        <v>284</v>
      </c>
      <c r="AD34" s="173" t="s">
        <v>268</v>
      </c>
      <c r="AE34" s="37" t="s">
        <v>268</v>
      </c>
      <c r="AF34" s="140" t="s">
        <v>279</v>
      </c>
      <c r="AG34" s="155" t="s">
        <v>279</v>
      </c>
      <c r="AH34" s="155" t="s">
        <v>279</v>
      </c>
      <c r="AI34" s="73" t="s">
        <v>279</v>
      </c>
      <c r="AJ34" s="140" t="s">
        <v>279</v>
      </c>
      <c r="AK34" s="87" t="s">
        <v>268</v>
      </c>
      <c r="AL34" s="140" t="s">
        <v>279</v>
      </c>
      <c r="AM34" s="140" t="s">
        <v>279</v>
      </c>
      <c r="AN34" s="142" t="s">
        <v>279</v>
      </c>
      <c r="AO34" s="62">
        <f t="shared" si="30"/>
        <v>21</v>
      </c>
      <c r="AP34" s="62">
        <f t="shared" si="2"/>
        <v>10</v>
      </c>
      <c r="AQ34" s="63">
        <f t="shared" si="3"/>
        <v>0</v>
      </c>
      <c r="AR34" s="63">
        <f t="shared" si="4"/>
        <v>9</v>
      </c>
      <c r="AS34" s="63">
        <f t="shared" si="31"/>
        <v>0</v>
      </c>
      <c r="AT34" s="63">
        <f t="shared" si="6"/>
        <v>1</v>
      </c>
      <c r="AU34" s="63">
        <f t="shared" si="7"/>
        <v>0</v>
      </c>
      <c r="AV34" s="63">
        <f t="shared" si="8"/>
        <v>0</v>
      </c>
      <c r="AW34" s="63">
        <f t="shared" si="9"/>
        <v>0</v>
      </c>
      <c r="AX34" s="63">
        <f t="shared" si="10"/>
        <v>0</v>
      </c>
      <c r="AY34" s="63">
        <f t="shared" si="11"/>
        <v>0</v>
      </c>
      <c r="AZ34" s="63">
        <f t="shared" si="12"/>
        <v>0</v>
      </c>
      <c r="BA34" s="63">
        <f t="shared" si="13"/>
        <v>0</v>
      </c>
      <c r="BB34" s="63">
        <f t="shared" si="14"/>
        <v>0</v>
      </c>
      <c r="BC34" s="63">
        <f t="shared" si="15"/>
        <v>0</v>
      </c>
      <c r="BD34" s="63">
        <f t="shared" si="16"/>
        <v>0</v>
      </c>
      <c r="BE34" s="63">
        <f t="shared" si="17"/>
        <v>0</v>
      </c>
      <c r="BF34" s="63">
        <f t="shared" si="18"/>
        <v>0</v>
      </c>
      <c r="BG34" s="64">
        <f t="shared" si="19"/>
        <v>10</v>
      </c>
      <c r="BH34" s="63">
        <f t="shared" si="20"/>
        <v>0</v>
      </c>
      <c r="BI34" s="63">
        <f t="shared" si="21"/>
        <v>0</v>
      </c>
      <c r="BJ34" s="63">
        <f t="shared" si="22"/>
        <v>0</v>
      </c>
      <c r="BK34" s="63">
        <f t="shared" si="23"/>
        <v>0</v>
      </c>
      <c r="BL34" s="63">
        <f t="shared" si="24"/>
        <v>0</v>
      </c>
      <c r="BM34" s="63">
        <f t="shared" si="25"/>
        <v>0</v>
      </c>
      <c r="BN34" s="63">
        <f t="shared" si="26"/>
        <v>0</v>
      </c>
      <c r="BO34" s="63">
        <f t="shared" si="27"/>
        <v>0</v>
      </c>
      <c r="BP34" s="63">
        <f t="shared" si="28"/>
        <v>0</v>
      </c>
      <c r="BQ34" s="65">
        <f t="shared" si="29"/>
        <v>0</v>
      </c>
      <c r="BR34" s="66"/>
      <c r="BS34" s="66"/>
      <c r="BT34" s="66"/>
      <c r="BU34" s="66"/>
      <c r="BV34" s="66"/>
      <c r="BW34" s="66"/>
      <c r="BX34" s="66"/>
      <c r="BY34" s="66"/>
    </row>
    <row r="35" spans="1:77" ht="22.5" customHeight="1">
      <c r="A35" s="51">
        <v>28</v>
      </c>
      <c r="B35" s="52" t="s">
        <v>81</v>
      </c>
      <c r="C35" s="81" t="s">
        <v>352</v>
      </c>
      <c r="D35" s="122">
        <v>11076</v>
      </c>
      <c r="E35" s="19" t="s">
        <v>349</v>
      </c>
      <c r="F35" s="54"/>
      <c r="G35" s="126" t="s">
        <v>318</v>
      </c>
      <c r="H35" s="56"/>
      <c r="I35" s="152" t="s">
        <v>283</v>
      </c>
      <c r="J35" s="133" t="s">
        <v>300</v>
      </c>
      <c r="K35" s="133" t="s">
        <v>300</v>
      </c>
      <c r="L35" s="59" t="s">
        <v>268</v>
      </c>
      <c r="M35" s="59" t="s">
        <v>300</v>
      </c>
      <c r="N35" s="133" t="s">
        <v>300</v>
      </c>
      <c r="O35" s="133" t="s">
        <v>300</v>
      </c>
      <c r="P35" s="133" t="s">
        <v>300</v>
      </c>
      <c r="Q35" s="133" t="s">
        <v>300</v>
      </c>
      <c r="R35" s="71" t="s">
        <v>20</v>
      </c>
      <c r="S35" s="72" t="s">
        <v>20</v>
      </c>
      <c r="T35" s="72" t="s">
        <v>22</v>
      </c>
      <c r="U35" s="76" t="s">
        <v>284</v>
      </c>
      <c r="V35" s="133" t="s">
        <v>300</v>
      </c>
      <c r="W35" s="71" t="s">
        <v>20</v>
      </c>
      <c r="X35" s="76" t="s">
        <v>268</v>
      </c>
      <c r="Y35" s="133" t="s">
        <v>300</v>
      </c>
      <c r="Z35" s="59" t="s">
        <v>300</v>
      </c>
      <c r="AA35" s="59" t="s">
        <v>300</v>
      </c>
      <c r="AB35" s="133" t="s">
        <v>300</v>
      </c>
      <c r="AC35" s="87" t="s">
        <v>268</v>
      </c>
      <c r="AD35" s="71" t="s">
        <v>20</v>
      </c>
      <c r="AE35" s="133" t="s">
        <v>300</v>
      </c>
      <c r="AF35" s="133" t="s">
        <v>300</v>
      </c>
      <c r="AG35" s="59" t="s">
        <v>300</v>
      </c>
      <c r="AH35" s="61" t="s">
        <v>268</v>
      </c>
      <c r="AI35" s="73" t="s">
        <v>300</v>
      </c>
      <c r="AJ35" s="76" t="s">
        <v>268</v>
      </c>
      <c r="AK35" s="133" t="s">
        <v>300</v>
      </c>
      <c r="AL35" s="133" t="s">
        <v>300</v>
      </c>
      <c r="AM35" s="133" t="s">
        <v>300</v>
      </c>
      <c r="AN35" s="142" t="s">
        <v>300</v>
      </c>
      <c r="AO35" s="62">
        <f t="shared" si="30"/>
        <v>20</v>
      </c>
      <c r="AP35" s="62">
        <f t="shared" si="2"/>
        <v>11</v>
      </c>
      <c r="AQ35" s="63">
        <f t="shared" si="3"/>
        <v>0</v>
      </c>
      <c r="AR35" s="63">
        <f t="shared" si="4"/>
        <v>9</v>
      </c>
      <c r="AS35" s="63">
        <f t="shared" si="31"/>
        <v>0</v>
      </c>
      <c r="AT35" s="63">
        <f t="shared" si="6"/>
        <v>2</v>
      </c>
      <c r="AU35" s="63">
        <f t="shared" si="7"/>
        <v>0</v>
      </c>
      <c r="AV35" s="63">
        <f t="shared" si="8"/>
        <v>0</v>
      </c>
      <c r="AW35" s="63">
        <f t="shared" si="9"/>
        <v>0</v>
      </c>
      <c r="AX35" s="63">
        <f t="shared" si="10"/>
        <v>0</v>
      </c>
      <c r="AY35" s="63">
        <f t="shared" si="11"/>
        <v>0</v>
      </c>
      <c r="AZ35" s="63">
        <f t="shared" si="12"/>
        <v>0</v>
      </c>
      <c r="BA35" s="63">
        <f t="shared" si="13"/>
        <v>0</v>
      </c>
      <c r="BB35" s="63">
        <f t="shared" si="14"/>
        <v>0</v>
      </c>
      <c r="BC35" s="63">
        <f t="shared" si="15"/>
        <v>0</v>
      </c>
      <c r="BD35" s="63">
        <f t="shared" si="16"/>
        <v>0</v>
      </c>
      <c r="BE35" s="63">
        <f t="shared" si="17"/>
        <v>0</v>
      </c>
      <c r="BF35" s="63">
        <f t="shared" si="18"/>
        <v>0</v>
      </c>
      <c r="BG35" s="64">
        <f t="shared" si="19"/>
        <v>11</v>
      </c>
      <c r="BH35" s="63">
        <f t="shared" si="20"/>
        <v>0</v>
      </c>
      <c r="BI35" s="63">
        <f t="shared" si="21"/>
        <v>0</v>
      </c>
      <c r="BJ35" s="63">
        <f t="shared" si="22"/>
        <v>0</v>
      </c>
      <c r="BK35" s="63">
        <f t="shared" si="23"/>
        <v>0</v>
      </c>
      <c r="BL35" s="63">
        <f t="shared" si="24"/>
        <v>0</v>
      </c>
      <c r="BM35" s="63">
        <f t="shared" si="25"/>
        <v>0</v>
      </c>
      <c r="BN35" s="63">
        <f t="shared" si="26"/>
        <v>0</v>
      </c>
      <c r="BO35" s="63">
        <f t="shared" si="27"/>
        <v>0</v>
      </c>
      <c r="BP35" s="63">
        <f t="shared" si="28"/>
        <v>0</v>
      </c>
      <c r="BQ35" s="65">
        <f t="shared" si="29"/>
        <v>0</v>
      </c>
      <c r="BR35" s="66"/>
      <c r="BS35" s="66"/>
      <c r="BT35" s="66"/>
      <c r="BU35" s="66"/>
      <c r="BV35" s="66"/>
      <c r="BW35" s="66"/>
      <c r="BX35" s="66"/>
      <c r="BY35" s="66"/>
    </row>
    <row r="36" spans="1:77" ht="22.5" customHeight="1">
      <c r="A36" s="51">
        <v>29</v>
      </c>
      <c r="B36" s="52" t="s">
        <v>81</v>
      </c>
      <c r="C36" s="81" t="s">
        <v>353</v>
      </c>
      <c r="D36" s="53">
        <v>11003</v>
      </c>
      <c r="E36" s="19" t="s">
        <v>349</v>
      </c>
      <c r="F36" s="169">
        <v>4</v>
      </c>
      <c r="G36" s="170" t="s">
        <v>354</v>
      </c>
      <c r="H36" s="56"/>
      <c r="I36" s="175" t="s">
        <v>22</v>
      </c>
      <c r="J36" s="140" t="s">
        <v>279</v>
      </c>
      <c r="K36" s="140" t="s">
        <v>279</v>
      </c>
      <c r="L36" s="72" t="s">
        <v>279</v>
      </c>
      <c r="M36" s="72" t="s">
        <v>20</v>
      </c>
      <c r="N36" s="76" t="s">
        <v>268</v>
      </c>
      <c r="O36" s="73" t="s">
        <v>20</v>
      </c>
      <c r="P36" s="140" t="s">
        <v>279</v>
      </c>
      <c r="Q36" s="140" t="s">
        <v>279</v>
      </c>
      <c r="R36" s="140" t="s">
        <v>279</v>
      </c>
      <c r="S36" s="142" t="s">
        <v>268</v>
      </c>
      <c r="T36" s="155" t="s">
        <v>279</v>
      </c>
      <c r="U36" s="140" t="s">
        <v>279</v>
      </c>
      <c r="V36" s="140" t="s">
        <v>279</v>
      </c>
      <c r="W36" s="87" t="s">
        <v>268</v>
      </c>
      <c r="X36" s="140" t="s">
        <v>279</v>
      </c>
      <c r="Y36" s="140" t="s">
        <v>279</v>
      </c>
      <c r="Z36" s="142" t="s">
        <v>268</v>
      </c>
      <c r="AA36" s="61" t="s">
        <v>279</v>
      </c>
      <c r="AB36" s="140" t="s">
        <v>279</v>
      </c>
      <c r="AC36" s="140" t="s">
        <v>279</v>
      </c>
      <c r="AD36" s="140" t="s">
        <v>279</v>
      </c>
      <c r="AE36" s="87" t="s">
        <v>268</v>
      </c>
      <c r="AF36" s="87" t="s">
        <v>268</v>
      </c>
      <c r="AG36" s="155" t="s">
        <v>279</v>
      </c>
      <c r="AH36" s="61" t="s">
        <v>279</v>
      </c>
      <c r="AI36" s="73" t="s">
        <v>279</v>
      </c>
      <c r="AJ36" s="140" t="s">
        <v>279</v>
      </c>
      <c r="AK36" s="87" t="s">
        <v>268</v>
      </c>
      <c r="AL36" s="140" t="s">
        <v>279</v>
      </c>
      <c r="AM36" s="140" t="s">
        <v>279</v>
      </c>
      <c r="AN36" s="142" t="s">
        <v>279</v>
      </c>
      <c r="AO36" s="62">
        <f t="shared" si="30"/>
        <v>22</v>
      </c>
      <c r="AP36" s="62">
        <f t="shared" si="2"/>
        <v>9</v>
      </c>
      <c r="AQ36" s="63">
        <f t="shared" si="3"/>
        <v>0</v>
      </c>
      <c r="AR36" s="63">
        <f t="shared" si="4"/>
        <v>9</v>
      </c>
      <c r="AS36" s="63">
        <f t="shared" si="31"/>
        <v>0</v>
      </c>
      <c r="AT36" s="63">
        <f t="shared" si="6"/>
        <v>0</v>
      </c>
      <c r="AU36" s="63">
        <f t="shared" si="7"/>
        <v>0</v>
      </c>
      <c r="AV36" s="63">
        <f t="shared" si="8"/>
        <v>0</v>
      </c>
      <c r="AW36" s="63">
        <f t="shared" si="9"/>
        <v>0</v>
      </c>
      <c r="AX36" s="63">
        <f t="shared" si="10"/>
        <v>0</v>
      </c>
      <c r="AY36" s="63">
        <f t="shared" si="11"/>
        <v>0</v>
      </c>
      <c r="AZ36" s="63">
        <f t="shared" si="12"/>
        <v>0</v>
      </c>
      <c r="BA36" s="63">
        <f t="shared" si="13"/>
        <v>0</v>
      </c>
      <c r="BB36" s="63">
        <f t="shared" si="14"/>
        <v>0</v>
      </c>
      <c r="BC36" s="63">
        <f t="shared" si="15"/>
        <v>0</v>
      </c>
      <c r="BD36" s="63">
        <f t="shared" si="16"/>
        <v>0</v>
      </c>
      <c r="BE36" s="63">
        <f t="shared" si="17"/>
        <v>0</v>
      </c>
      <c r="BF36" s="63">
        <f t="shared" si="18"/>
        <v>0</v>
      </c>
      <c r="BG36" s="64">
        <f t="shared" si="19"/>
        <v>9</v>
      </c>
      <c r="BH36" s="63">
        <f t="shared" si="20"/>
        <v>0</v>
      </c>
      <c r="BI36" s="63">
        <f t="shared" si="21"/>
        <v>0</v>
      </c>
      <c r="BJ36" s="63">
        <f t="shared" si="22"/>
        <v>0</v>
      </c>
      <c r="BK36" s="63">
        <f t="shared" si="23"/>
        <v>0</v>
      </c>
      <c r="BL36" s="63">
        <f t="shared" si="24"/>
        <v>0</v>
      </c>
      <c r="BM36" s="63">
        <f t="shared" si="25"/>
        <v>0</v>
      </c>
      <c r="BN36" s="63">
        <f t="shared" si="26"/>
        <v>0</v>
      </c>
      <c r="BO36" s="63">
        <f t="shared" si="27"/>
        <v>0</v>
      </c>
      <c r="BP36" s="63">
        <f t="shared" si="28"/>
        <v>0</v>
      </c>
      <c r="BQ36" s="65">
        <f t="shared" si="29"/>
        <v>0</v>
      </c>
      <c r="BR36" s="78"/>
      <c r="BS36" s="66"/>
      <c r="BT36" s="66"/>
      <c r="BU36" s="66"/>
      <c r="BV36" s="66"/>
      <c r="BW36" s="66"/>
      <c r="BX36" s="66"/>
      <c r="BY36" s="66"/>
    </row>
    <row r="37" spans="1:77" ht="22.5" customHeight="1">
      <c r="A37" s="51">
        <v>30</v>
      </c>
      <c r="B37" s="52" t="s">
        <v>81</v>
      </c>
      <c r="C37" s="81" t="s">
        <v>355</v>
      </c>
      <c r="D37" s="53">
        <v>11024</v>
      </c>
      <c r="E37" s="19"/>
      <c r="F37" s="169">
        <v>4</v>
      </c>
      <c r="G37" s="176"/>
      <c r="H37" s="56"/>
      <c r="I37" s="152" t="s">
        <v>283</v>
      </c>
      <c r="J37" s="133" t="s">
        <v>280</v>
      </c>
      <c r="K37" s="133" t="s">
        <v>280</v>
      </c>
      <c r="L37" s="72" t="s">
        <v>20</v>
      </c>
      <c r="M37" s="72" t="s">
        <v>20</v>
      </c>
      <c r="N37" s="133" t="s">
        <v>280</v>
      </c>
      <c r="O37" s="133" t="s">
        <v>280</v>
      </c>
      <c r="P37" s="133" t="s">
        <v>280</v>
      </c>
      <c r="Q37" s="133" t="s">
        <v>280</v>
      </c>
      <c r="R37" s="71" t="s">
        <v>284</v>
      </c>
      <c r="S37" s="59" t="s">
        <v>268</v>
      </c>
      <c r="T37" s="59" t="s">
        <v>280</v>
      </c>
      <c r="U37" s="58" t="s">
        <v>268</v>
      </c>
      <c r="V37" s="133" t="s">
        <v>280</v>
      </c>
      <c r="W37" s="133" t="s">
        <v>280</v>
      </c>
      <c r="X37" s="133" t="s">
        <v>280</v>
      </c>
      <c r="Y37" s="37" t="s">
        <v>268</v>
      </c>
      <c r="Z37" s="72" t="s">
        <v>20</v>
      </c>
      <c r="AA37" s="156" t="s">
        <v>284</v>
      </c>
      <c r="AB37" s="133" t="s">
        <v>280</v>
      </c>
      <c r="AC37" s="133" t="s">
        <v>280</v>
      </c>
      <c r="AD37" s="133" t="s">
        <v>280</v>
      </c>
      <c r="AE37" s="37" t="s">
        <v>268</v>
      </c>
      <c r="AF37" s="37" t="s">
        <v>268</v>
      </c>
      <c r="AG37" s="155" t="s">
        <v>280</v>
      </c>
      <c r="AH37" s="155" t="s">
        <v>280</v>
      </c>
      <c r="AI37" s="73" t="s">
        <v>280</v>
      </c>
      <c r="AJ37" s="133" t="s">
        <v>280</v>
      </c>
      <c r="AK37" s="133" t="s">
        <v>280</v>
      </c>
      <c r="AL37" s="37" t="s">
        <v>268</v>
      </c>
      <c r="AM37" s="133" t="s">
        <v>280</v>
      </c>
      <c r="AN37" s="142" t="s">
        <v>280</v>
      </c>
      <c r="AO37" s="62">
        <f t="shared" si="30"/>
        <v>20</v>
      </c>
      <c r="AP37" s="62">
        <f t="shared" si="2"/>
        <v>11</v>
      </c>
      <c r="AQ37" s="63">
        <f t="shared" si="3"/>
        <v>0</v>
      </c>
      <c r="AR37" s="63">
        <f t="shared" si="4"/>
        <v>9</v>
      </c>
      <c r="AS37" s="63">
        <f t="shared" si="31"/>
        <v>0</v>
      </c>
      <c r="AT37" s="63">
        <f t="shared" si="6"/>
        <v>2</v>
      </c>
      <c r="AU37" s="63">
        <f t="shared" si="7"/>
        <v>0</v>
      </c>
      <c r="AV37" s="63">
        <f t="shared" si="8"/>
        <v>0</v>
      </c>
      <c r="AW37" s="63">
        <f t="shared" si="9"/>
        <v>0</v>
      </c>
      <c r="AX37" s="63">
        <f t="shared" si="10"/>
        <v>0</v>
      </c>
      <c r="AY37" s="63">
        <f t="shared" si="11"/>
        <v>0</v>
      </c>
      <c r="AZ37" s="63">
        <f t="shared" si="12"/>
        <v>0</v>
      </c>
      <c r="BA37" s="63">
        <f t="shared" si="13"/>
        <v>0</v>
      </c>
      <c r="BB37" s="63">
        <f t="shared" si="14"/>
        <v>0</v>
      </c>
      <c r="BC37" s="63">
        <f t="shared" si="15"/>
        <v>0</v>
      </c>
      <c r="BD37" s="63">
        <f t="shared" si="16"/>
        <v>0</v>
      </c>
      <c r="BE37" s="63">
        <f t="shared" si="17"/>
        <v>0</v>
      </c>
      <c r="BF37" s="63">
        <f t="shared" si="18"/>
        <v>0</v>
      </c>
      <c r="BG37" s="64">
        <f t="shared" si="19"/>
        <v>11</v>
      </c>
      <c r="BH37" s="63">
        <f t="shared" si="20"/>
        <v>0</v>
      </c>
      <c r="BI37" s="63">
        <f t="shared" si="21"/>
        <v>0</v>
      </c>
      <c r="BJ37" s="63">
        <f t="shared" si="22"/>
        <v>20</v>
      </c>
      <c r="BK37" s="63">
        <f t="shared" si="23"/>
        <v>0</v>
      </c>
      <c r="BL37" s="63">
        <f t="shared" si="24"/>
        <v>0</v>
      </c>
      <c r="BM37" s="63">
        <f t="shared" si="25"/>
        <v>0</v>
      </c>
      <c r="BN37" s="63">
        <f t="shared" si="26"/>
        <v>0</v>
      </c>
      <c r="BO37" s="63">
        <f t="shared" si="27"/>
        <v>0</v>
      </c>
      <c r="BP37" s="63">
        <f t="shared" si="28"/>
        <v>0</v>
      </c>
      <c r="BQ37" s="65">
        <f t="shared" si="29"/>
        <v>20</v>
      </c>
      <c r="BR37" s="66"/>
      <c r="BS37" s="66"/>
      <c r="BT37" s="66"/>
      <c r="BU37" s="66"/>
      <c r="BV37" s="66"/>
      <c r="BW37" s="66"/>
      <c r="BX37" s="66"/>
      <c r="BY37" s="66"/>
    </row>
    <row r="38" spans="1:77" ht="22.5" customHeight="1">
      <c r="A38" s="51">
        <v>31</v>
      </c>
      <c r="B38" s="52" t="s">
        <v>81</v>
      </c>
      <c r="C38" s="81" t="s">
        <v>356</v>
      </c>
      <c r="D38" s="53">
        <v>11030</v>
      </c>
      <c r="E38" s="19"/>
      <c r="F38" s="169">
        <v>4</v>
      </c>
      <c r="G38" s="176"/>
      <c r="H38" s="56"/>
      <c r="I38" s="177" t="s">
        <v>20</v>
      </c>
      <c r="J38" s="58" t="s">
        <v>280</v>
      </c>
      <c r="K38" s="138" t="s">
        <v>20</v>
      </c>
      <c r="L38" s="111" t="s">
        <v>38</v>
      </c>
      <c r="M38" s="59" t="s">
        <v>280</v>
      </c>
      <c r="N38" s="58" t="s">
        <v>280</v>
      </c>
      <c r="O38" s="139" t="s">
        <v>268</v>
      </c>
      <c r="P38" s="58" t="s">
        <v>279</v>
      </c>
      <c r="Q38" s="58" t="s">
        <v>279</v>
      </c>
      <c r="R38" s="139" t="s">
        <v>268</v>
      </c>
      <c r="S38" s="59" t="s">
        <v>280</v>
      </c>
      <c r="T38" s="59" t="s">
        <v>280</v>
      </c>
      <c r="U38" s="76" t="s">
        <v>280</v>
      </c>
      <c r="V38" s="76" t="s">
        <v>280</v>
      </c>
      <c r="W38" s="76" t="s">
        <v>280</v>
      </c>
      <c r="X38" s="71" t="s">
        <v>268</v>
      </c>
      <c r="Y38" s="58" t="s">
        <v>279</v>
      </c>
      <c r="Z38" s="72" t="s">
        <v>279</v>
      </c>
      <c r="AA38" s="72" t="s">
        <v>280</v>
      </c>
      <c r="AB38" s="140" t="s">
        <v>268</v>
      </c>
      <c r="AC38" s="139" t="s">
        <v>268</v>
      </c>
      <c r="AD38" s="139" t="s">
        <v>268</v>
      </c>
      <c r="AE38" s="37" t="s">
        <v>268</v>
      </c>
      <c r="AF38" s="110" t="s">
        <v>284</v>
      </c>
      <c r="AG38" s="86" t="s">
        <v>22</v>
      </c>
      <c r="AH38" s="61" t="s">
        <v>22</v>
      </c>
      <c r="AI38" s="178" t="s">
        <v>22</v>
      </c>
      <c r="AJ38" s="154" t="s">
        <v>22</v>
      </c>
      <c r="AK38" s="154" t="s">
        <v>345</v>
      </c>
      <c r="AL38" s="73" t="s">
        <v>19</v>
      </c>
      <c r="AM38" s="37" t="s">
        <v>20</v>
      </c>
      <c r="AN38" s="80" t="s">
        <v>284</v>
      </c>
      <c r="AO38" s="62">
        <f t="shared" si="30"/>
        <v>14</v>
      </c>
      <c r="AP38" s="62">
        <f t="shared" si="2"/>
        <v>17</v>
      </c>
      <c r="AQ38" s="63">
        <f t="shared" si="3"/>
        <v>2</v>
      </c>
      <c r="AR38" s="63">
        <f t="shared" si="4"/>
        <v>9</v>
      </c>
      <c r="AS38" s="63">
        <f t="shared" si="31"/>
        <v>0</v>
      </c>
      <c r="AT38" s="63">
        <f t="shared" si="6"/>
        <v>6</v>
      </c>
      <c r="AU38" s="63">
        <f t="shared" si="7"/>
        <v>0</v>
      </c>
      <c r="AV38" s="63">
        <f t="shared" si="8"/>
        <v>0</v>
      </c>
      <c r="AW38" s="63">
        <f t="shared" si="9"/>
        <v>0</v>
      </c>
      <c r="AX38" s="63">
        <f t="shared" si="10"/>
        <v>0</v>
      </c>
      <c r="AY38" s="63">
        <f t="shared" si="11"/>
        <v>0</v>
      </c>
      <c r="AZ38" s="63">
        <f t="shared" si="12"/>
        <v>0</v>
      </c>
      <c r="BA38" s="63">
        <f t="shared" si="13"/>
        <v>0</v>
      </c>
      <c r="BB38" s="63">
        <f t="shared" si="14"/>
        <v>0</v>
      </c>
      <c r="BC38" s="63">
        <f t="shared" si="15"/>
        <v>0</v>
      </c>
      <c r="BD38" s="63">
        <f t="shared" si="16"/>
        <v>0</v>
      </c>
      <c r="BE38" s="63">
        <f t="shared" si="17"/>
        <v>0</v>
      </c>
      <c r="BF38" s="63">
        <f t="shared" si="18"/>
        <v>0</v>
      </c>
      <c r="BG38" s="64">
        <f t="shared" si="19"/>
        <v>17</v>
      </c>
      <c r="BH38" s="63">
        <f t="shared" si="20"/>
        <v>0</v>
      </c>
      <c r="BI38" s="63">
        <f t="shared" si="21"/>
        <v>0</v>
      </c>
      <c r="BJ38" s="63">
        <f t="shared" si="22"/>
        <v>10</v>
      </c>
      <c r="BK38" s="63">
        <f t="shared" si="23"/>
        <v>0</v>
      </c>
      <c r="BL38" s="63">
        <f t="shared" si="24"/>
        <v>0</v>
      </c>
      <c r="BM38" s="63">
        <f t="shared" si="25"/>
        <v>0</v>
      </c>
      <c r="BN38" s="63">
        <f t="shared" si="26"/>
        <v>0</v>
      </c>
      <c r="BO38" s="63">
        <f t="shared" si="27"/>
        <v>0</v>
      </c>
      <c r="BP38" s="63">
        <f t="shared" si="28"/>
        <v>0</v>
      </c>
      <c r="BQ38" s="65">
        <f t="shared" si="29"/>
        <v>10</v>
      </c>
      <c r="BR38" s="78"/>
      <c r="BS38" s="66"/>
      <c r="BT38" s="66"/>
      <c r="BU38" s="66"/>
      <c r="BV38" s="66"/>
      <c r="BW38" s="66"/>
      <c r="BX38" s="66"/>
      <c r="BY38" s="66"/>
    </row>
    <row r="39" spans="1:77" ht="22.5" customHeight="1">
      <c r="A39" s="51">
        <v>32</v>
      </c>
      <c r="B39" s="52" t="s">
        <v>81</v>
      </c>
      <c r="C39" s="81" t="s">
        <v>357</v>
      </c>
      <c r="D39" s="122">
        <v>11035</v>
      </c>
      <c r="E39" s="19"/>
      <c r="F39" s="107"/>
      <c r="G39" s="55"/>
      <c r="H39" s="108"/>
      <c r="I39" s="179" t="s">
        <v>283</v>
      </c>
      <c r="J39" s="58" t="s">
        <v>279</v>
      </c>
      <c r="K39" s="58" t="s">
        <v>279</v>
      </c>
      <c r="L39" s="59" t="s">
        <v>268</v>
      </c>
      <c r="M39" s="59" t="s">
        <v>279</v>
      </c>
      <c r="N39" s="146" t="s">
        <v>279</v>
      </c>
      <c r="O39" s="146" t="s">
        <v>279</v>
      </c>
      <c r="P39" s="112" t="s">
        <v>320</v>
      </c>
      <c r="Q39" s="60" t="s">
        <v>268</v>
      </c>
      <c r="R39" s="71" t="s">
        <v>19</v>
      </c>
      <c r="S39" s="72" t="s">
        <v>19</v>
      </c>
      <c r="T39" s="72" t="s">
        <v>19</v>
      </c>
      <c r="U39" s="76" t="s">
        <v>305</v>
      </c>
      <c r="V39" s="73" t="s">
        <v>22</v>
      </c>
      <c r="W39" s="87" t="s">
        <v>301</v>
      </c>
      <c r="X39" s="87" t="s">
        <v>301</v>
      </c>
      <c r="Y39" s="87" t="s">
        <v>301</v>
      </c>
      <c r="Z39" s="59" t="s">
        <v>268</v>
      </c>
      <c r="AA39" s="72" t="s">
        <v>279</v>
      </c>
      <c r="AB39" s="146" t="s">
        <v>279</v>
      </c>
      <c r="AC39" s="147" t="s">
        <v>268</v>
      </c>
      <c r="AD39" s="147" t="s">
        <v>268</v>
      </c>
      <c r="AE39" s="146" t="s">
        <v>279</v>
      </c>
      <c r="AF39" s="37" t="s">
        <v>268</v>
      </c>
      <c r="AG39" s="61" t="s">
        <v>301</v>
      </c>
      <c r="AH39" s="61" t="s">
        <v>301</v>
      </c>
      <c r="AI39" s="86" t="s">
        <v>301</v>
      </c>
      <c r="AJ39" s="87" t="s">
        <v>268</v>
      </c>
      <c r="AK39" s="76" t="s">
        <v>301</v>
      </c>
      <c r="AL39" s="76" t="s">
        <v>301</v>
      </c>
      <c r="AM39" s="37" t="s">
        <v>20</v>
      </c>
      <c r="AN39" s="110" t="s">
        <v>283</v>
      </c>
      <c r="AO39" s="62">
        <f t="shared" si="30"/>
        <v>17</v>
      </c>
      <c r="AP39" s="62">
        <f t="shared" si="2"/>
        <v>14</v>
      </c>
      <c r="AQ39" s="63">
        <f t="shared" si="3"/>
        <v>3</v>
      </c>
      <c r="AR39" s="63">
        <f t="shared" si="4"/>
        <v>9</v>
      </c>
      <c r="AS39" s="63">
        <f t="shared" si="31"/>
        <v>0</v>
      </c>
      <c r="AT39" s="63">
        <f t="shared" si="6"/>
        <v>2</v>
      </c>
      <c r="AU39" s="63">
        <f t="shared" si="7"/>
        <v>0</v>
      </c>
      <c r="AV39" s="63">
        <f t="shared" si="8"/>
        <v>0</v>
      </c>
      <c r="AW39" s="63">
        <f t="shared" si="9"/>
        <v>0</v>
      </c>
      <c r="AX39" s="63">
        <f t="shared" si="10"/>
        <v>0</v>
      </c>
      <c r="AY39" s="63">
        <f t="shared" si="11"/>
        <v>0</v>
      </c>
      <c r="AZ39" s="63">
        <f t="shared" si="12"/>
        <v>0</v>
      </c>
      <c r="BA39" s="63">
        <f t="shared" si="13"/>
        <v>0</v>
      </c>
      <c r="BB39" s="63">
        <f t="shared" si="14"/>
        <v>0</v>
      </c>
      <c r="BC39" s="63">
        <f t="shared" si="15"/>
        <v>0</v>
      </c>
      <c r="BD39" s="63">
        <f t="shared" si="16"/>
        <v>0</v>
      </c>
      <c r="BE39" s="63">
        <f t="shared" si="17"/>
        <v>0</v>
      </c>
      <c r="BF39" s="63">
        <f t="shared" si="18"/>
        <v>0</v>
      </c>
      <c r="BG39" s="64">
        <f t="shared" si="19"/>
        <v>14</v>
      </c>
      <c r="BH39" s="63">
        <f t="shared" si="20"/>
        <v>0</v>
      </c>
      <c r="BI39" s="63">
        <f t="shared" si="21"/>
        <v>0</v>
      </c>
      <c r="BJ39" s="63">
        <f t="shared" si="22"/>
        <v>0</v>
      </c>
      <c r="BK39" s="63">
        <f t="shared" si="23"/>
        <v>0</v>
      </c>
      <c r="BL39" s="63">
        <f t="shared" si="24"/>
        <v>8</v>
      </c>
      <c r="BM39" s="63">
        <f t="shared" si="25"/>
        <v>0</v>
      </c>
      <c r="BN39" s="63">
        <f t="shared" si="26"/>
        <v>0</v>
      </c>
      <c r="BO39" s="63">
        <f t="shared" si="27"/>
        <v>0</v>
      </c>
      <c r="BP39" s="63">
        <f t="shared" si="28"/>
        <v>0</v>
      </c>
      <c r="BQ39" s="65">
        <f t="shared" si="29"/>
        <v>8</v>
      </c>
      <c r="BR39" s="66"/>
      <c r="BS39" s="66"/>
      <c r="BT39" s="66"/>
      <c r="BU39" s="66"/>
      <c r="BV39" s="66"/>
      <c r="BW39" s="66"/>
      <c r="BX39" s="66"/>
      <c r="BY39" s="66"/>
    </row>
    <row r="40" spans="1:77" ht="22.5" customHeight="1">
      <c r="A40" s="51">
        <v>33</v>
      </c>
      <c r="B40" s="52" t="s">
        <v>81</v>
      </c>
      <c r="C40" s="81" t="s">
        <v>358</v>
      </c>
      <c r="D40" s="122">
        <v>11027</v>
      </c>
      <c r="E40" s="19"/>
      <c r="F40" s="54"/>
      <c r="G40" s="126"/>
      <c r="H40" s="56"/>
      <c r="I40" s="149" t="s">
        <v>283</v>
      </c>
      <c r="J40" s="135" t="s">
        <v>268</v>
      </c>
      <c r="K40" s="58" t="s">
        <v>268</v>
      </c>
      <c r="L40" s="59" t="s">
        <v>359</v>
      </c>
      <c r="M40" s="59" t="s">
        <v>359</v>
      </c>
      <c r="N40" s="133" t="s">
        <v>359</v>
      </c>
      <c r="O40" s="87" t="s">
        <v>345</v>
      </c>
      <c r="P40" s="112" t="s">
        <v>345</v>
      </c>
      <c r="Q40" s="60" t="s">
        <v>345</v>
      </c>
      <c r="R40" s="133" t="s">
        <v>300</v>
      </c>
      <c r="S40" s="59" t="s">
        <v>300</v>
      </c>
      <c r="T40" s="59" t="s">
        <v>300</v>
      </c>
      <c r="U40" s="133" t="s">
        <v>300</v>
      </c>
      <c r="V40" s="71" t="s">
        <v>20</v>
      </c>
      <c r="W40" s="133" t="s">
        <v>300</v>
      </c>
      <c r="X40" s="133" t="s">
        <v>300</v>
      </c>
      <c r="Y40" s="37" t="s">
        <v>284</v>
      </c>
      <c r="Z40" s="59" t="s">
        <v>268</v>
      </c>
      <c r="AA40" s="59" t="s">
        <v>300</v>
      </c>
      <c r="AB40" s="133" t="s">
        <v>300</v>
      </c>
      <c r="AC40" s="133" t="s">
        <v>300</v>
      </c>
      <c r="AD40" s="133" t="s">
        <v>300</v>
      </c>
      <c r="AE40" s="37" t="s">
        <v>268</v>
      </c>
      <c r="AF40" s="76" t="s">
        <v>268</v>
      </c>
      <c r="AG40" s="61" t="s">
        <v>268</v>
      </c>
      <c r="AH40" s="59" t="s">
        <v>359</v>
      </c>
      <c r="AI40" s="73" t="s">
        <v>359</v>
      </c>
      <c r="AJ40" s="73" t="s">
        <v>359</v>
      </c>
      <c r="AK40" s="73" t="s">
        <v>359</v>
      </c>
      <c r="AL40" s="73" t="s">
        <v>359</v>
      </c>
      <c r="AM40" s="76" t="s">
        <v>268</v>
      </c>
      <c r="AN40" s="142" t="s">
        <v>268</v>
      </c>
      <c r="AO40" s="62">
        <f t="shared" si="30"/>
        <v>18</v>
      </c>
      <c r="AP40" s="62">
        <f t="shared" si="2"/>
        <v>13</v>
      </c>
      <c r="AQ40" s="63">
        <f t="shared" si="3"/>
        <v>3</v>
      </c>
      <c r="AR40" s="63">
        <f t="shared" si="4"/>
        <v>9</v>
      </c>
      <c r="AS40" s="63">
        <f t="shared" si="31"/>
        <v>0</v>
      </c>
      <c r="AT40" s="63">
        <f t="shared" si="6"/>
        <v>1</v>
      </c>
      <c r="AU40" s="63">
        <f t="shared" si="7"/>
        <v>0</v>
      </c>
      <c r="AV40" s="63">
        <f t="shared" si="8"/>
        <v>0</v>
      </c>
      <c r="AW40" s="63">
        <f t="shared" si="9"/>
        <v>0</v>
      </c>
      <c r="AX40" s="63">
        <f t="shared" si="10"/>
        <v>0</v>
      </c>
      <c r="AY40" s="63">
        <f t="shared" si="11"/>
        <v>0</v>
      </c>
      <c r="AZ40" s="63">
        <f t="shared" si="12"/>
        <v>0</v>
      </c>
      <c r="BA40" s="63">
        <f t="shared" si="13"/>
        <v>0</v>
      </c>
      <c r="BB40" s="63">
        <f t="shared" si="14"/>
        <v>0</v>
      </c>
      <c r="BC40" s="63">
        <f t="shared" si="15"/>
        <v>0</v>
      </c>
      <c r="BD40" s="63">
        <f t="shared" si="16"/>
        <v>0</v>
      </c>
      <c r="BE40" s="63">
        <f t="shared" si="17"/>
        <v>0</v>
      </c>
      <c r="BF40" s="63">
        <f t="shared" si="18"/>
        <v>0</v>
      </c>
      <c r="BG40" s="64">
        <f t="shared" si="19"/>
        <v>13</v>
      </c>
      <c r="BH40" s="63">
        <f t="shared" si="20"/>
        <v>0</v>
      </c>
      <c r="BI40" s="63">
        <f t="shared" si="21"/>
        <v>0</v>
      </c>
      <c r="BJ40" s="63">
        <f t="shared" si="22"/>
        <v>0</v>
      </c>
      <c r="BK40" s="63">
        <f t="shared" si="23"/>
        <v>0</v>
      </c>
      <c r="BL40" s="63">
        <f t="shared" si="24"/>
        <v>0</v>
      </c>
      <c r="BM40" s="63">
        <f t="shared" si="25"/>
        <v>0</v>
      </c>
      <c r="BN40" s="63">
        <f t="shared" si="26"/>
        <v>0</v>
      </c>
      <c r="BO40" s="63">
        <f t="shared" si="27"/>
        <v>0</v>
      </c>
      <c r="BP40" s="63">
        <f t="shared" si="28"/>
        <v>0</v>
      </c>
      <c r="BQ40" s="65">
        <f t="shared" ref="BQ40:BQ56" si="32">SUM(BH40:BP40)</f>
        <v>0</v>
      </c>
      <c r="BR40" s="66"/>
      <c r="BS40" s="66"/>
      <c r="BT40" s="66"/>
      <c r="BU40" s="66"/>
      <c r="BV40" s="66"/>
      <c r="BW40" s="66"/>
      <c r="BX40" s="66"/>
      <c r="BY40" s="66"/>
    </row>
    <row r="41" spans="1:77" s="34" customFormat="1" ht="22.5" customHeight="1">
      <c r="A41" s="51">
        <v>34</v>
      </c>
      <c r="B41" s="52" t="s">
        <v>81</v>
      </c>
      <c r="C41" s="81" t="s">
        <v>360</v>
      </c>
      <c r="D41" s="122">
        <v>11034</v>
      </c>
      <c r="E41" s="19"/>
      <c r="F41" s="54"/>
      <c r="G41" s="126"/>
      <c r="H41" s="56"/>
      <c r="I41" s="137" t="s">
        <v>22</v>
      </c>
      <c r="J41" s="58" t="s">
        <v>280</v>
      </c>
      <c r="K41" s="58" t="s">
        <v>268</v>
      </c>
      <c r="L41" s="59" t="s">
        <v>280</v>
      </c>
      <c r="M41" s="59" t="s">
        <v>280</v>
      </c>
      <c r="N41" s="58" t="s">
        <v>280</v>
      </c>
      <c r="O41" s="154" t="s">
        <v>268</v>
      </c>
      <c r="P41" s="58" t="s">
        <v>280</v>
      </c>
      <c r="Q41" s="58" t="s">
        <v>280</v>
      </c>
      <c r="R41" s="58" t="s">
        <v>268</v>
      </c>
      <c r="S41" s="142" t="s">
        <v>280</v>
      </c>
      <c r="T41" s="72" t="s">
        <v>20</v>
      </c>
      <c r="U41" s="77" t="s">
        <v>279</v>
      </c>
      <c r="V41" s="77" t="s">
        <v>279</v>
      </c>
      <c r="W41" s="154" t="s">
        <v>268</v>
      </c>
      <c r="X41" s="133" t="s">
        <v>280</v>
      </c>
      <c r="Y41" s="133" t="s">
        <v>280</v>
      </c>
      <c r="Z41" s="59" t="s">
        <v>280</v>
      </c>
      <c r="AA41" s="72" t="s">
        <v>20</v>
      </c>
      <c r="AB41" s="140" t="s">
        <v>268</v>
      </c>
      <c r="AC41" s="154" t="s">
        <v>268</v>
      </c>
      <c r="AD41" s="77" t="s">
        <v>279</v>
      </c>
      <c r="AE41" s="77" t="s">
        <v>279</v>
      </c>
      <c r="AF41" s="37" t="s">
        <v>22</v>
      </c>
      <c r="AG41" s="61" t="s">
        <v>268</v>
      </c>
      <c r="AH41" s="86" t="s">
        <v>305</v>
      </c>
      <c r="AI41" s="80" t="s">
        <v>22</v>
      </c>
      <c r="AJ41" s="80" t="s">
        <v>22</v>
      </c>
      <c r="AK41" s="73" t="s">
        <v>22</v>
      </c>
      <c r="AL41" s="37" t="s">
        <v>22</v>
      </c>
      <c r="AM41" s="37" t="s">
        <v>19</v>
      </c>
      <c r="AN41" s="80" t="s">
        <v>19</v>
      </c>
      <c r="AO41" s="62">
        <f t="shared" si="30"/>
        <v>14</v>
      </c>
      <c r="AP41" s="62">
        <f t="shared" si="2"/>
        <v>17</v>
      </c>
      <c r="AQ41" s="63">
        <f t="shared" si="3"/>
        <v>2</v>
      </c>
      <c r="AR41" s="63">
        <f t="shared" si="4"/>
        <v>9</v>
      </c>
      <c r="AS41" s="63">
        <f t="shared" si="31"/>
        <v>0</v>
      </c>
      <c r="AT41" s="63">
        <f t="shared" si="6"/>
        <v>6</v>
      </c>
      <c r="AU41" s="63">
        <f t="shared" si="7"/>
        <v>0</v>
      </c>
      <c r="AV41" s="63">
        <f t="shared" si="8"/>
        <v>0</v>
      </c>
      <c r="AW41" s="63">
        <f t="shared" si="9"/>
        <v>0</v>
      </c>
      <c r="AX41" s="63">
        <f t="shared" si="10"/>
        <v>0</v>
      </c>
      <c r="AY41" s="63">
        <f t="shared" si="11"/>
        <v>0</v>
      </c>
      <c r="AZ41" s="63">
        <f t="shared" si="12"/>
        <v>0</v>
      </c>
      <c r="BA41" s="63">
        <f t="shared" si="13"/>
        <v>0</v>
      </c>
      <c r="BB41" s="63">
        <f t="shared" si="14"/>
        <v>0</v>
      </c>
      <c r="BC41" s="63">
        <f t="shared" si="15"/>
        <v>0</v>
      </c>
      <c r="BD41" s="63">
        <f t="shared" si="16"/>
        <v>0</v>
      </c>
      <c r="BE41" s="63">
        <f t="shared" si="17"/>
        <v>0</v>
      </c>
      <c r="BF41" s="63">
        <f t="shared" si="18"/>
        <v>0</v>
      </c>
      <c r="BG41" s="64">
        <f t="shared" si="19"/>
        <v>17</v>
      </c>
      <c r="BH41" s="63">
        <f t="shared" si="20"/>
        <v>0</v>
      </c>
      <c r="BI41" s="63">
        <f t="shared" si="21"/>
        <v>0</v>
      </c>
      <c r="BJ41" s="63">
        <f t="shared" si="22"/>
        <v>10</v>
      </c>
      <c r="BK41" s="63">
        <f t="shared" si="23"/>
        <v>0</v>
      </c>
      <c r="BL41" s="63">
        <f t="shared" si="24"/>
        <v>0</v>
      </c>
      <c r="BM41" s="63">
        <f t="shared" si="25"/>
        <v>0</v>
      </c>
      <c r="BN41" s="63">
        <f t="shared" si="26"/>
        <v>0</v>
      </c>
      <c r="BO41" s="63">
        <f t="shared" si="27"/>
        <v>0</v>
      </c>
      <c r="BP41" s="63">
        <f t="shared" si="28"/>
        <v>0</v>
      </c>
      <c r="BQ41" s="65">
        <f t="shared" si="32"/>
        <v>10</v>
      </c>
      <c r="BR41" s="180"/>
      <c r="BS41" s="181"/>
      <c r="BT41" s="181"/>
      <c r="BU41" s="181"/>
      <c r="BV41" s="181"/>
      <c r="BW41" s="181"/>
      <c r="BX41" s="181"/>
      <c r="BY41" s="181"/>
    </row>
    <row r="42" spans="1:77" ht="22.5" customHeight="1">
      <c r="A42" s="51">
        <v>35</v>
      </c>
      <c r="B42" s="52" t="s">
        <v>81</v>
      </c>
      <c r="C42" s="81" t="s">
        <v>361</v>
      </c>
      <c r="D42" s="122">
        <v>11061</v>
      </c>
      <c r="E42" s="19"/>
      <c r="F42" s="54"/>
      <c r="G42" s="126"/>
      <c r="H42" s="56"/>
      <c r="I42" s="134" t="s">
        <v>283</v>
      </c>
      <c r="J42" s="135" t="s">
        <v>268</v>
      </c>
      <c r="K42" s="135" t="s">
        <v>268</v>
      </c>
      <c r="L42" s="59" t="s">
        <v>280</v>
      </c>
      <c r="M42" s="59" t="s">
        <v>280</v>
      </c>
      <c r="N42" s="133" t="s">
        <v>280</v>
      </c>
      <c r="O42" s="133" t="s">
        <v>280</v>
      </c>
      <c r="P42" s="74" t="s">
        <v>20</v>
      </c>
      <c r="Q42" s="74" t="s">
        <v>20</v>
      </c>
      <c r="R42" s="182" t="s">
        <v>284</v>
      </c>
      <c r="S42" s="59" t="s">
        <v>280</v>
      </c>
      <c r="T42" s="59" t="s">
        <v>280</v>
      </c>
      <c r="U42" s="133" t="s">
        <v>280</v>
      </c>
      <c r="V42" s="74" t="s">
        <v>20</v>
      </c>
      <c r="W42" s="182" t="s">
        <v>345</v>
      </c>
      <c r="X42" s="133" t="s">
        <v>280</v>
      </c>
      <c r="Y42" s="133" t="s">
        <v>280</v>
      </c>
      <c r="Z42" s="155" t="s">
        <v>280</v>
      </c>
      <c r="AA42" s="72" t="s">
        <v>20</v>
      </c>
      <c r="AB42" s="133" t="s">
        <v>280</v>
      </c>
      <c r="AC42" s="133" t="s">
        <v>280</v>
      </c>
      <c r="AD42" s="37" t="s">
        <v>268</v>
      </c>
      <c r="AE42" s="133" t="s">
        <v>280</v>
      </c>
      <c r="AF42" s="133" t="s">
        <v>280</v>
      </c>
      <c r="AG42" s="155" t="s">
        <v>280</v>
      </c>
      <c r="AH42" s="155" t="s">
        <v>280</v>
      </c>
      <c r="AI42" s="73" t="s">
        <v>280</v>
      </c>
      <c r="AJ42" s="112" t="s">
        <v>284</v>
      </c>
      <c r="AK42" s="183" t="s">
        <v>320</v>
      </c>
      <c r="AL42" s="182" t="s">
        <v>345</v>
      </c>
      <c r="AM42" s="37" t="s">
        <v>268</v>
      </c>
      <c r="AN42" s="142" t="s">
        <v>280</v>
      </c>
      <c r="AO42" s="62">
        <f t="shared" si="30"/>
        <v>18</v>
      </c>
      <c r="AP42" s="62">
        <f t="shared" si="2"/>
        <v>13</v>
      </c>
      <c r="AQ42" s="63">
        <f t="shared" si="3"/>
        <v>2</v>
      </c>
      <c r="AR42" s="63">
        <f t="shared" si="4"/>
        <v>9</v>
      </c>
      <c r="AS42" s="63">
        <f t="shared" si="31"/>
        <v>0</v>
      </c>
      <c r="AT42" s="63">
        <f t="shared" si="6"/>
        <v>2</v>
      </c>
      <c r="AU42" s="63">
        <f t="shared" si="7"/>
        <v>0</v>
      </c>
      <c r="AV42" s="63">
        <f t="shared" si="8"/>
        <v>0</v>
      </c>
      <c r="AW42" s="63">
        <f t="shared" si="9"/>
        <v>0</v>
      </c>
      <c r="AX42" s="63">
        <f t="shared" si="10"/>
        <v>0</v>
      </c>
      <c r="AY42" s="63">
        <f t="shared" si="11"/>
        <v>0</v>
      </c>
      <c r="AZ42" s="63">
        <f t="shared" si="12"/>
        <v>0</v>
      </c>
      <c r="BA42" s="63">
        <f t="shared" si="13"/>
        <v>0</v>
      </c>
      <c r="BB42" s="63">
        <f t="shared" si="14"/>
        <v>0</v>
      </c>
      <c r="BC42" s="63">
        <f t="shared" si="15"/>
        <v>0</v>
      </c>
      <c r="BD42" s="63">
        <f t="shared" si="16"/>
        <v>0</v>
      </c>
      <c r="BE42" s="63">
        <f t="shared" si="17"/>
        <v>0</v>
      </c>
      <c r="BF42" s="63">
        <f t="shared" si="18"/>
        <v>0</v>
      </c>
      <c r="BG42" s="64">
        <f t="shared" si="19"/>
        <v>13</v>
      </c>
      <c r="BH42" s="63">
        <f t="shared" si="20"/>
        <v>0</v>
      </c>
      <c r="BI42" s="63">
        <f t="shared" si="21"/>
        <v>0</v>
      </c>
      <c r="BJ42" s="63">
        <f t="shared" si="22"/>
        <v>18</v>
      </c>
      <c r="BK42" s="63">
        <f t="shared" si="23"/>
        <v>0</v>
      </c>
      <c r="BL42" s="63">
        <f t="shared" si="24"/>
        <v>0</v>
      </c>
      <c r="BM42" s="63">
        <f t="shared" si="25"/>
        <v>0</v>
      </c>
      <c r="BN42" s="63">
        <f t="shared" si="26"/>
        <v>0</v>
      </c>
      <c r="BO42" s="63">
        <f t="shared" si="27"/>
        <v>0</v>
      </c>
      <c r="BP42" s="63">
        <f t="shared" si="28"/>
        <v>0</v>
      </c>
      <c r="BQ42" s="65">
        <f t="shared" si="32"/>
        <v>18</v>
      </c>
      <c r="BR42" s="78"/>
      <c r="BS42" s="184"/>
      <c r="BT42" s="66"/>
      <c r="BU42" s="66"/>
      <c r="BV42" s="66"/>
      <c r="BW42" s="66"/>
      <c r="BX42" s="66"/>
      <c r="BY42" s="66"/>
    </row>
    <row r="43" spans="1:77" ht="23.25" customHeight="1">
      <c r="A43" s="51">
        <v>36</v>
      </c>
      <c r="B43" s="52" t="s">
        <v>81</v>
      </c>
      <c r="C43" s="81" t="s">
        <v>362</v>
      </c>
      <c r="D43" s="122">
        <v>11068</v>
      </c>
      <c r="E43" s="19"/>
      <c r="F43" s="54"/>
      <c r="G43" s="126"/>
      <c r="H43" s="56"/>
      <c r="I43" s="134" t="s">
        <v>327</v>
      </c>
      <c r="J43" s="58" t="s">
        <v>279</v>
      </c>
      <c r="K43" s="58" t="s">
        <v>279</v>
      </c>
      <c r="L43" s="59" t="s">
        <v>268</v>
      </c>
      <c r="M43" s="59" t="s">
        <v>279</v>
      </c>
      <c r="N43" s="146" t="s">
        <v>279</v>
      </c>
      <c r="O43" s="87" t="s">
        <v>268</v>
      </c>
      <c r="P43" s="146" t="s">
        <v>279</v>
      </c>
      <c r="Q43" s="146" t="s">
        <v>279</v>
      </c>
      <c r="R43" s="58" t="s">
        <v>268</v>
      </c>
      <c r="S43" s="72" t="s">
        <v>280</v>
      </c>
      <c r="T43" s="72" t="s">
        <v>280</v>
      </c>
      <c r="U43" s="140" t="s">
        <v>268</v>
      </c>
      <c r="V43" s="146" t="s">
        <v>279</v>
      </c>
      <c r="W43" s="146" t="s">
        <v>279</v>
      </c>
      <c r="X43" s="37" t="s">
        <v>268</v>
      </c>
      <c r="Y43" s="147" t="s">
        <v>320</v>
      </c>
      <c r="Z43" s="59" t="s">
        <v>279</v>
      </c>
      <c r="AA43" s="59" t="s">
        <v>279</v>
      </c>
      <c r="AB43" s="146" t="s">
        <v>279</v>
      </c>
      <c r="AC43" s="146" t="s">
        <v>279</v>
      </c>
      <c r="AD43" s="37" t="s">
        <v>268</v>
      </c>
      <c r="AE43" s="37" t="s">
        <v>268</v>
      </c>
      <c r="AF43" s="77" t="s">
        <v>280</v>
      </c>
      <c r="AG43" s="61" t="s">
        <v>280</v>
      </c>
      <c r="AH43" s="61" t="s">
        <v>280</v>
      </c>
      <c r="AI43" s="73" t="s">
        <v>280</v>
      </c>
      <c r="AJ43" s="87" t="s">
        <v>268</v>
      </c>
      <c r="AK43" s="77" t="s">
        <v>280</v>
      </c>
      <c r="AL43" s="77" t="s">
        <v>280</v>
      </c>
      <c r="AM43" s="77" t="s">
        <v>280</v>
      </c>
      <c r="AN43" s="61" t="s">
        <v>280</v>
      </c>
      <c r="AO43" s="62">
        <f t="shared" si="30"/>
        <v>22</v>
      </c>
      <c r="AP43" s="62">
        <f t="shared" si="2"/>
        <v>9</v>
      </c>
      <c r="AQ43" s="63">
        <f t="shared" si="3"/>
        <v>0</v>
      </c>
      <c r="AR43" s="63">
        <f t="shared" si="4"/>
        <v>9</v>
      </c>
      <c r="AS43" s="63">
        <f t="shared" si="31"/>
        <v>0</v>
      </c>
      <c r="AT43" s="63">
        <f t="shared" si="6"/>
        <v>0</v>
      </c>
      <c r="AU43" s="63">
        <f t="shared" si="7"/>
        <v>0</v>
      </c>
      <c r="AV43" s="63">
        <f t="shared" si="8"/>
        <v>0</v>
      </c>
      <c r="AW43" s="63">
        <f t="shared" si="9"/>
        <v>0</v>
      </c>
      <c r="AX43" s="63">
        <f t="shared" si="10"/>
        <v>0</v>
      </c>
      <c r="AY43" s="63">
        <f t="shared" si="11"/>
        <v>0</v>
      </c>
      <c r="AZ43" s="63">
        <f t="shared" si="12"/>
        <v>0</v>
      </c>
      <c r="BA43" s="63">
        <f t="shared" si="13"/>
        <v>0</v>
      </c>
      <c r="BB43" s="63">
        <f t="shared" si="14"/>
        <v>0</v>
      </c>
      <c r="BC43" s="63">
        <f t="shared" si="15"/>
        <v>0</v>
      </c>
      <c r="BD43" s="63">
        <f t="shared" si="16"/>
        <v>0</v>
      </c>
      <c r="BE43" s="63">
        <f t="shared" si="17"/>
        <v>0</v>
      </c>
      <c r="BF43" s="63">
        <f t="shared" si="18"/>
        <v>0</v>
      </c>
      <c r="BG43" s="64">
        <f t="shared" si="19"/>
        <v>9</v>
      </c>
      <c r="BH43" s="63">
        <f t="shared" si="20"/>
        <v>0</v>
      </c>
      <c r="BI43" s="63">
        <f t="shared" si="21"/>
        <v>0</v>
      </c>
      <c r="BJ43" s="63">
        <f t="shared" si="22"/>
        <v>10</v>
      </c>
      <c r="BK43" s="63">
        <f t="shared" si="23"/>
        <v>0</v>
      </c>
      <c r="BL43" s="63">
        <f t="shared" si="24"/>
        <v>0</v>
      </c>
      <c r="BM43" s="63">
        <f t="shared" si="25"/>
        <v>0</v>
      </c>
      <c r="BN43" s="63">
        <f t="shared" si="26"/>
        <v>0</v>
      </c>
      <c r="BO43" s="63">
        <f t="shared" si="27"/>
        <v>0</v>
      </c>
      <c r="BP43" s="63">
        <f t="shared" si="28"/>
        <v>0</v>
      </c>
      <c r="BQ43" s="65">
        <f t="shared" si="32"/>
        <v>10</v>
      </c>
      <c r="BR43" s="66"/>
      <c r="BS43" s="66"/>
      <c r="BT43" s="66"/>
      <c r="BU43" s="66"/>
      <c r="BV43" s="66"/>
      <c r="BW43" s="66"/>
      <c r="BX43" s="66" t="s">
        <v>363</v>
      </c>
      <c r="BY43" s="66"/>
    </row>
    <row r="44" spans="1:77" ht="22.5" customHeight="1">
      <c r="A44" s="51">
        <v>37</v>
      </c>
      <c r="B44" s="52" t="s">
        <v>81</v>
      </c>
      <c r="C44" s="81" t="s">
        <v>364</v>
      </c>
      <c r="D44" s="53">
        <v>11031</v>
      </c>
      <c r="E44" s="19"/>
      <c r="F44" s="54"/>
      <c r="G44" s="126"/>
      <c r="H44" s="56"/>
      <c r="I44" s="137" t="s">
        <v>20</v>
      </c>
      <c r="J44" s="135" t="s">
        <v>268</v>
      </c>
      <c r="K44" s="77" t="s">
        <v>279</v>
      </c>
      <c r="L44" s="61" t="s">
        <v>283</v>
      </c>
      <c r="M44" s="61" t="s">
        <v>283</v>
      </c>
      <c r="N44" s="77" t="s">
        <v>283</v>
      </c>
      <c r="O44" s="77" t="s">
        <v>268</v>
      </c>
      <c r="P44" s="77" t="s">
        <v>279</v>
      </c>
      <c r="Q44" s="77" t="s">
        <v>279</v>
      </c>
      <c r="R44" s="77" t="s">
        <v>279</v>
      </c>
      <c r="S44" s="72" t="s">
        <v>268</v>
      </c>
      <c r="T44" s="61" t="s">
        <v>283</v>
      </c>
      <c r="U44" s="77" t="s">
        <v>283</v>
      </c>
      <c r="V44" s="77" t="s">
        <v>283</v>
      </c>
      <c r="W44" s="77" t="s">
        <v>268</v>
      </c>
      <c r="X44" s="77" t="s">
        <v>283</v>
      </c>
      <c r="Y44" s="77" t="s">
        <v>283</v>
      </c>
      <c r="Z44" s="59" t="s">
        <v>268</v>
      </c>
      <c r="AA44" s="59" t="s">
        <v>268</v>
      </c>
      <c r="AB44" s="77" t="s">
        <v>279</v>
      </c>
      <c r="AC44" s="110" t="s">
        <v>268</v>
      </c>
      <c r="AD44" s="110" t="s">
        <v>283</v>
      </c>
      <c r="AE44" s="77" t="s">
        <v>283</v>
      </c>
      <c r="AF44" s="77" t="s">
        <v>283</v>
      </c>
      <c r="AG44" s="61" t="s">
        <v>283</v>
      </c>
      <c r="AH44" s="61" t="s">
        <v>268</v>
      </c>
      <c r="AI44" s="76" t="s">
        <v>268</v>
      </c>
      <c r="AJ44" s="77" t="s">
        <v>283</v>
      </c>
      <c r="AK44" s="77" t="s">
        <v>283</v>
      </c>
      <c r="AL44" s="77" t="s">
        <v>283</v>
      </c>
      <c r="AM44" s="77" t="s">
        <v>283</v>
      </c>
      <c r="AN44" s="61" t="s">
        <v>283</v>
      </c>
      <c r="AO44" s="62">
        <f t="shared" si="30"/>
        <v>22</v>
      </c>
      <c r="AP44" s="62">
        <f t="shared" si="2"/>
        <v>9</v>
      </c>
      <c r="AQ44" s="63">
        <f>COUNTIF(J44:AL44,AQ$7)</f>
        <v>0</v>
      </c>
      <c r="AR44" s="63">
        <f>COUNTIF(J44:AL44,AR$7)</f>
        <v>9</v>
      </c>
      <c r="AS44" s="63">
        <f t="shared" si="31"/>
        <v>0</v>
      </c>
      <c r="AT44" s="63">
        <f>COUNTIF(J44:AL44,AT$7)</f>
        <v>0</v>
      </c>
      <c r="AU44" s="63">
        <f>COUNTIF(J44:AL44,AU$7)</f>
        <v>0</v>
      </c>
      <c r="AV44" s="63">
        <f>COUNTIF(J44:AL44,AV$7)</f>
        <v>0</v>
      </c>
      <c r="AW44" s="63">
        <f>COUNTIF(J44:AL44,AW$7)</f>
        <v>0</v>
      </c>
      <c r="AX44" s="63">
        <f>COUNTIF(H44:AL44,AX$7)</f>
        <v>0</v>
      </c>
      <c r="AY44" s="63">
        <f>COUNTIF(I44:AL44,AY$7)</f>
        <v>0</v>
      </c>
      <c r="AZ44" s="63">
        <f>COUNTIF(J44:AL44,AZ$7)</f>
        <v>0</v>
      </c>
      <c r="BA44" s="63">
        <f>COUNTIF(K44:AL44,BA$7)</f>
        <v>0</v>
      </c>
      <c r="BB44" s="63">
        <f>COUNTIF(L44:AL44,BB$7)</f>
        <v>0</v>
      </c>
      <c r="BC44" s="63">
        <f>COUNTIF(M44:AL44,BC$7)</f>
        <v>0</v>
      </c>
      <c r="BD44" s="63">
        <f>COUNTIF(J44:AL44,BD$7)</f>
        <v>0</v>
      </c>
      <c r="BE44" s="63">
        <f>COUNTIF(J44:AL44,BE$7)</f>
        <v>0</v>
      </c>
      <c r="BF44" s="63">
        <f>COUNTIF(J44:AL44,BF$7)</f>
        <v>0</v>
      </c>
      <c r="BG44" s="64">
        <f t="shared" si="19"/>
        <v>9</v>
      </c>
      <c r="BH44" s="63">
        <f>COUNTIF(I44:AL44,BH$7)</f>
        <v>0</v>
      </c>
      <c r="BI44" s="63">
        <f>COUNTIF(J44:AL44,BI$7)</f>
        <v>0</v>
      </c>
      <c r="BJ44" s="63">
        <f>COUNTIF(J44:AL44,BJ$7)</f>
        <v>0</v>
      </c>
      <c r="BK44" s="63">
        <f>COUNTIF(J44:AL44,BK$7)</f>
        <v>0</v>
      </c>
      <c r="BL44" s="63">
        <f>COUNTIF(J44:AL44,BL$7)</f>
        <v>0</v>
      </c>
      <c r="BM44" s="63">
        <f>COUNTIF(J44:AL44,BM$7)</f>
        <v>0</v>
      </c>
      <c r="BN44" s="63">
        <f>COUNTIF(J44:AL44,BN$7)</f>
        <v>0</v>
      </c>
      <c r="BO44" s="63">
        <f>COUNTIF(J44:AL44,BO$7)</f>
        <v>0</v>
      </c>
      <c r="BP44" s="63">
        <f>COUNTIF(J44:AL44,BP$7)</f>
        <v>0</v>
      </c>
      <c r="BQ44" s="65">
        <f t="shared" si="32"/>
        <v>0</v>
      </c>
      <c r="BR44" s="66"/>
      <c r="BS44" s="66"/>
      <c r="BT44" s="66"/>
      <c r="BU44" s="66"/>
      <c r="BV44" s="66"/>
      <c r="BW44" s="66"/>
      <c r="BX44" s="66"/>
      <c r="BY44" s="66"/>
    </row>
    <row r="45" spans="1:77" ht="22.5" customHeight="1">
      <c r="A45" s="51">
        <v>38</v>
      </c>
      <c r="B45" s="52" t="s">
        <v>81</v>
      </c>
      <c r="C45" s="81" t="s">
        <v>365</v>
      </c>
      <c r="D45" s="53">
        <v>11082</v>
      </c>
      <c r="E45" s="19"/>
      <c r="F45" s="107"/>
      <c r="G45" s="55"/>
      <c r="H45" s="108"/>
      <c r="I45" s="185" t="s">
        <v>20</v>
      </c>
      <c r="J45" s="58" t="s">
        <v>278</v>
      </c>
      <c r="K45" s="58" t="s">
        <v>278</v>
      </c>
      <c r="L45" s="59" t="s">
        <v>268</v>
      </c>
      <c r="M45" s="59" t="s">
        <v>268</v>
      </c>
      <c r="N45" s="58" t="s">
        <v>278</v>
      </c>
      <c r="O45" s="58" t="s">
        <v>278</v>
      </c>
      <c r="P45" s="58" t="s">
        <v>278</v>
      </c>
      <c r="Q45" s="58" t="s">
        <v>278</v>
      </c>
      <c r="R45" s="58" t="s">
        <v>278</v>
      </c>
      <c r="S45" s="72" t="s">
        <v>268</v>
      </c>
      <c r="T45" s="59" t="s">
        <v>268</v>
      </c>
      <c r="U45" s="58" t="s">
        <v>278</v>
      </c>
      <c r="V45" s="58" t="s">
        <v>278</v>
      </c>
      <c r="W45" s="87" t="s">
        <v>284</v>
      </c>
      <c r="X45" s="135" t="s">
        <v>284</v>
      </c>
      <c r="Y45" s="37" t="s">
        <v>284</v>
      </c>
      <c r="Z45" s="59" t="s">
        <v>268</v>
      </c>
      <c r="AA45" s="59" t="s">
        <v>268</v>
      </c>
      <c r="AB45" s="58" t="s">
        <v>278</v>
      </c>
      <c r="AC45" s="58" t="s">
        <v>278</v>
      </c>
      <c r="AD45" s="58" t="s">
        <v>278</v>
      </c>
      <c r="AE45" s="58" t="s">
        <v>278</v>
      </c>
      <c r="AF45" s="58" t="s">
        <v>278</v>
      </c>
      <c r="AG45" s="61" t="s">
        <v>268</v>
      </c>
      <c r="AH45" s="61" t="s">
        <v>268</v>
      </c>
      <c r="AI45" s="58" t="s">
        <v>278</v>
      </c>
      <c r="AJ45" s="58" t="s">
        <v>278</v>
      </c>
      <c r="AK45" s="58" t="s">
        <v>278</v>
      </c>
      <c r="AL45" s="58" t="s">
        <v>278</v>
      </c>
      <c r="AM45" s="58" t="s">
        <v>278</v>
      </c>
      <c r="AN45" s="142" t="s">
        <v>268</v>
      </c>
      <c r="AO45" s="62">
        <f t="shared" si="30"/>
        <v>19</v>
      </c>
      <c r="AP45" s="62">
        <f t="shared" si="2"/>
        <v>12</v>
      </c>
      <c r="AQ45" s="63">
        <f t="shared" ref="AQ45:AQ50" si="33">COUNTIF(J45:AN45,AQ$7)</f>
        <v>0</v>
      </c>
      <c r="AR45" s="63">
        <f t="shared" ref="AR45:AR50" si="34">COUNTIF(J45:AN45,AR$7)</f>
        <v>9</v>
      </c>
      <c r="AS45" s="63">
        <f t="shared" si="31"/>
        <v>0</v>
      </c>
      <c r="AT45" s="63">
        <f t="shared" ref="AT45:AT50" si="35">COUNTIF(J45:AN45,AT$7)</f>
        <v>3</v>
      </c>
      <c r="AU45" s="63">
        <f t="shared" ref="AU45:AU50" si="36">COUNTIF(J45:AN45,AU$7)</f>
        <v>0</v>
      </c>
      <c r="AV45" s="63">
        <f t="shared" ref="AV45:AV50" si="37">COUNTIF(J45:AN45,AV$7)</f>
        <v>0</v>
      </c>
      <c r="AW45" s="63">
        <f t="shared" ref="AW45:AW50" si="38">COUNTIF(J45:AN45,AW$7)</f>
        <v>0</v>
      </c>
      <c r="AX45" s="63">
        <f t="shared" ref="AX45:AX50" si="39">COUNTIF(H45:AN45,AX$7)</f>
        <v>0</v>
      </c>
      <c r="AY45" s="63">
        <f t="shared" ref="AY45:AY50" si="40">COUNTIF(I45:AN45,AY$7)</f>
        <v>0</v>
      </c>
      <c r="AZ45" s="63">
        <f t="shared" ref="AZ45:AZ50" si="41">COUNTIF(J45:AN45,AZ$7)</f>
        <v>0</v>
      </c>
      <c r="BA45" s="63">
        <f t="shared" ref="BA45:BA50" si="42">COUNTIF(K45:AN45,BA$7)</f>
        <v>0</v>
      </c>
      <c r="BB45" s="63">
        <f t="shared" ref="BB45:BB50" si="43">COUNTIF(L45:AN45,BB$7)</f>
        <v>0</v>
      </c>
      <c r="BC45" s="63">
        <f t="shared" ref="BC45:BC50" si="44">COUNTIF(M45:AN45,BC$7)</f>
        <v>0</v>
      </c>
      <c r="BD45" s="63">
        <f t="shared" ref="BD45:BD50" si="45">COUNTIF(J45:AN45,BD$7)</f>
        <v>0</v>
      </c>
      <c r="BE45" s="63">
        <f t="shared" ref="BE45:BE50" si="46">COUNTIF(J45:AN45,BE$7)</f>
        <v>0</v>
      </c>
      <c r="BF45" s="63">
        <f t="shared" ref="BF45:BF50" si="47">COUNTIF(J45:AN45,BF$7)</f>
        <v>0</v>
      </c>
      <c r="BG45" s="64">
        <f t="shared" si="19"/>
        <v>12</v>
      </c>
      <c r="BH45" s="63">
        <f t="shared" ref="BH45:BH50" si="48">COUNTIF(I45:AN45,BH$7)</f>
        <v>0</v>
      </c>
      <c r="BI45" s="63">
        <f t="shared" ref="BI45:BI50" si="49">COUNTIF(J45:AN45,BI$7)</f>
        <v>0</v>
      </c>
      <c r="BJ45" s="63">
        <f t="shared" ref="BJ45:BJ50" si="50">COUNTIF(J45:AN45,BJ$7)</f>
        <v>0</v>
      </c>
      <c r="BK45" s="63">
        <f t="shared" ref="BK45:BK50" si="51">COUNTIF(J45:AN45,BK$7)</f>
        <v>0</v>
      </c>
      <c r="BL45" s="63">
        <f t="shared" ref="BL45:BL50" si="52">COUNTIF(J45:AN45,BL$7)</f>
        <v>0</v>
      </c>
      <c r="BM45" s="63">
        <f t="shared" ref="BM45:BM50" si="53">COUNTIF(J45:AN45,BM$7)</f>
        <v>0</v>
      </c>
      <c r="BN45" s="63">
        <f t="shared" ref="BN45:BN50" si="54">COUNTIF(J45:AN45,BN$7)</f>
        <v>0</v>
      </c>
      <c r="BO45" s="63">
        <f t="shared" ref="BO45:BO50" si="55">COUNTIF(J45:AN45,BO$7)</f>
        <v>0</v>
      </c>
      <c r="BP45" s="63">
        <f t="shared" ref="BP45:BP50" si="56">COUNTIF(J45:AN45,BP$7)</f>
        <v>0</v>
      </c>
      <c r="BQ45" s="65">
        <f t="shared" si="32"/>
        <v>0</v>
      </c>
      <c r="BR45" s="180"/>
      <c r="BS45" s="66"/>
      <c r="BT45" s="66"/>
      <c r="BU45" s="66"/>
      <c r="BV45" s="66"/>
      <c r="BW45" s="66"/>
      <c r="BX45" s="66"/>
      <c r="BY45" s="66"/>
    </row>
    <row r="46" spans="1:77" ht="22.5" customHeight="1">
      <c r="A46" s="51">
        <v>39</v>
      </c>
      <c r="B46" s="52" t="s">
        <v>81</v>
      </c>
      <c r="C46" s="81" t="s">
        <v>366</v>
      </c>
      <c r="D46" s="53">
        <v>11074</v>
      </c>
      <c r="E46" s="19"/>
      <c r="F46" s="54"/>
      <c r="G46" s="126"/>
      <c r="H46" s="56"/>
      <c r="I46" s="179" t="s">
        <v>283</v>
      </c>
      <c r="J46" s="133" t="s">
        <v>367</v>
      </c>
      <c r="K46" s="133" t="s">
        <v>367</v>
      </c>
      <c r="L46" s="142" t="s">
        <v>268</v>
      </c>
      <c r="M46" s="72" t="s">
        <v>20</v>
      </c>
      <c r="N46" s="133" t="s">
        <v>367</v>
      </c>
      <c r="O46" s="133" t="s">
        <v>367</v>
      </c>
      <c r="P46" s="133" t="s">
        <v>367</v>
      </c>
      <c r="Q46" s="133" t="s">
        <v>367</v>
      </c>
      <c r="R46" s="133" t="s">
        <v>367</v>
      </c>
      <c r="S46" s="72" t="s">
        <v>268</v>
      </c>
      <c r="T46" s="72" t="s">
        <v>20</v>
      </c>
      <c r="U46" s="133" t="s">
        <v>367</v>
      </c>
      <c r="V46" s="133" t="s">
        <v>367</v>
      </c>
      <c r="W46" s="133" t="s">
        <v>367</v>
      </c>
      <c r="X46" s="133" t="s">
        <v>367</v>
      </c>
      <c r="Y46" s="133" t="s">
        <v>367</v>
      </c>
      <c r="Z46" s="142" t="s">
        <v>268</v>
      </c>
      <c r="AA46" s="72" t="s">
        <v>20</v>
      </c>
      <c r="AB46" s="133" t="s">
        <v>367</v>
      </c>
      <c r="AC46" s="133" t="s">
        <v>367</v>
      </c>
      <c r="AD46" s="133" t="s">
        <v>367</v>
      </c>
      <c r="AE46" s="133" t="s">
        <v>367</v>
      </c>
      <c r="AF46" s="133" t="s">
        <v>367</v>
      </c>
      <c r="AG46" s="142" t="s">
        <v>268</v>
      </c>
      <c r="AH46" s="72" t="s">
        <v>20</v>
      </c>
      <c r="AI46" s="133" t="s">
        <v>367</v>
      </c>
      <c r="AJ46" s="133" t="s">
        <v>367</v>
      </c>
      <c r="AK46" s="133" t="s">
        <v>367</v>
      </c>
      <c r="AL46" s="133" t="s">
        <v>367</v>
      </c>
      <c r="AM46" s="133" t="s">
        <v>367</v>
      </c>
      <c r="AN46" s="142" t="s">
        <v>268</v>
      </c>
      <c r="AO46" s="62">
        <f t="shared" si="30"/>
        <v>22</v>
      </c>
      <c r="AP46" s="62">
        <f t="shared" si="2"/>
        <v>9</v>
      </c>
      <c r="AQ46" s="63">
        <f t="shared" si="33"/>
        <v>0</v>
      </c>
      <c r="AR46" s="63">
        <f t="shared" si="34"/>
        <v>9</v>
      </c>
      <c r="AS46" s="63">
        <f t="shared" si="31"/>
        <v>0</v>
      </c>
      <c r="AT46" s="63">
        <f t="shared" si="35"/>
        <v>0</v>
      </c>
      <c r="AU46" s="63">
        <f t="shared" si="36"/>
        <v>0</v>
      </c>
      <c r="AV46" s="63">
        <f t="shared" si="37"/>
        <v>0</v>
      </c>
      <c r="AW46" s="63">
        <f t="shared" si="38"/>
        <v>0</v>
      </c>
      <c r="AX46" s="63">
        <f t="shared" si="39"/>
        <v>0</v>
      </c>
      <c r="AY46" s="63">
        <f t="shared" si="40"/>
        <v>0</v>
      </c>
      <c r="AZ46" s="63">
        <f t="shared" si="41"/>
        <v>0</v>
      </c>
      <c r="BA46" s="63">
        <f t="shared" si="42"/>
        <v>0</v>
      </c>
      <c r="BB46" s="63">
        <f t="shared" si="43"/>
        <v>0</v>
      </c>
      <c r="BC46" s="63">
        <f t="shared" si="44"/>
        <v>0</v>
      </c>
      <c r="BD46" s="63">
        <f t="shared" si="45"/>
        <v>0</v>
      </c>
      <c r="BE46" s="63">
        <f t="shared" si="46"/>
        <v>0</v>
      </c>
      <c r="BF46" s="63">
        <f t="shared" si="47"/>
        <v>0</v>
      </c>
      <c r="BG46" s="64">
        <f t="shared" si="19"/>
        <v>9</v>
      </c>
      <c r="BH46" s="63">
        <f t="shared" si="48"/>
        <v>0</v>
      </c>
      <c r="BI46" s="63">
        <f t="shared" si="49"/>
        <v>0</v>
      </c>
      <c r="BJ46" s="63">
        <f t="shared" si="50"/>
        <v>0</v>
      </c>
      <c r="BK46" s="63">
        <f t="shared" si="51"/>
        <v>0</v>
      </c>
      <c r="BL46" s="63">
        <f t="shared" si="52"/>
        <v>0</v>
      </c>
      <c r="BM46" s="63">
        <f t="shared" si="53"/>
        <v>0</v>
      </c>
      <c r="BN46" s="63">
        <f t="shared" si="54"/>
        <v>0</v>
      </c>
      <c r="BO46" s="63">
        <f t="shared" si="55"/>
        <v>0</v>
      </c>
      <c r="BP46" s="63">
        <f t="shared" si="56"/>
        <v>0</v>
      </c>
      <c r="BQ46" s="65">
        <f t="shared" si="32"/>
        <v>0</v>
      </c>
      <c r="BR46" s="78"/>
      <c r="BS46" s="66"/>
      <c r="BT46" s="66"/>
      <c r="BU46" s="66"/>
      <c r="BV46" s="66"/>
      <c r="BW46" s="66"/>
      <c r="BX46" s="66"/>
      <c r="BY46" s="66"/>
    </row>
    <row r="47" spans="1:77" ht="22.15" customHeight="1">
      <c r="A47" s="51">
        <v>40</v>
      </c>
      <c r="B47" s="52" t="s">
        <v>81</v>
      </c>
      <c r="C47" s="81" t="s">
        <v>368</v>
      </c>
      <c r="D47" s="53">
        <v>11010</v>
      </c>
      <c r="E47" s="19"/>
      <c r="F47" s="107"/>
      <c r="G47" s="126"/>
      <c r="H47" s="56"/>
      <c r="I47" s="186" t="s">
        <v>277</v>
      </c>
      <c r="J47" s="58" t="s">
        <v>279</v>
      </c>
      <c r="K47" s="58" t="s">
        <v>279</v>
      </c>
      <c r="L47" s="59" t="s">
        <v>268</v>
      </c>
      <c r="M47" s="72" t="s">
        <v>20</v>
      </c>
      <c r="N47" s="58" t="s">
        <v>279</v>
      </c>
      <c r="O47" s="58" t="s">
        <v>279</v>
      </c>
      <c r="P47" s="58" t="s">
        <v>279</v>
      </c>
      <c r="Q47" s="58" t="s">
        <v>268</v>
      </c>
      <c r="R47" s="58" t="s">
        <v>279</v>
      </c>
      <c r="S47" s="72" t="s">
        <v>279</v>
      </c>
      <c r="T47" s="72" t="s">
        <v>20</v>
      </c>
      <c r="U47" s="187" t="s">
        <v>279</v>
      </c>
      <c r="V47" s="146" t="s">
        <v>279</v>
      </c>
      <c r="W47" s="146" t="s">
        <v>279</v>
      </c>
      <c r="X47" s="146" t="s">
        <v>268</v>
      </c>
      <c r="Y47" s="146" t="s">
        <v>279</v>
      </c>
      <c r="Z47" s="59" t="s">
        <v>279</v>
      </c>
      <c r="AA47" s="72" t="s">
        <v>20</v>
      </c>
      <c r="AB47" s="187" t="s">
        <v>279</v>
      </c>
      <c r="AC47" s="187" t="s">
        <v>279</v>
      </c>
      <c r="AD47" s="187" t="s">
        <v>268</v>
      </c>
      <c r="AE47" s="187" t="s">
        <v>279</v>
      </c>
      <c r="AF47" s="187" t="s">
        <v>279</v>
      </c>
      <c r="AG47" s="61" t="s">
        <v>279</v>
      </c>
      <c r="AH47" s="61" t="s">
        <v>268</v>
      </c>
      <c r="AI47" s="188" t="s">
        <v>268</v>
      </c>
      <c r="AJ47" s="187" t="s">
        <v>279</v>
      </c>
      <c r="AK47" s="187" t="s">
        <v>279</v>
      </c>
      <c r="AL47" s="187" t="s">
        <v>279</v>
      </c>
      <c r="AM47" s="187" t="s">
        <v>279</v>
      </c>
      <c r="AN47" s="142" t="s">
        <v>279</v>
      </c>
      <c r="AO47" s="62">
        <f t="shared" si="30"/>
        <v>22</v>
      </c>
      <c r="AP47" s="62">
        <f t="shared" si="2"/>
        <v>9</v>
      </c>
      <c r="AQ47" s="63">
        <f t="shared" si="33"/>
        <v>0</v>
      </c>
      <c r="AR47" s="63">
        <f t="shared" si="34"/>
        <v>9</v>
      </c>
      <c r="AS47" s="63">
        <f t="shared" si="31"/>
        <v>0</v>
      </c>
      <c r="AT47" s="63">
        <f t="shared" si="35"/>
        <v>0</v>
      </c>
      <c r="AU47" s="63">
        <f t="shared" si="36"/>
        <v>0</v>
      </c>
      <c r="AV47" s="63">
        <f t="shared" si="37"/>
        <v>0</v>
      </c>
      <c r="AW47" s="63">
        <f t="shared" si="38"/>
        <v>0</v>
      </c>
      <c r="AX47" s="63">
        <f t="shared" si="39"/>
        <v>0</v>
      </c>
      <c r="AY47" s="63">
        <f t="shared" si="40"/>
        <v>0</v>
      </c>
      <c r="AZ47" s="63">
        <f t="shared" si="41"/>
        <v>0</v>
      </c>
      <c r="BA47" s="63">
        <f t="shared" si="42"/>
        <v>0</v>
      </c>
      <c r="BB47" s="63">
        <f t="shared" si="43"/>
        <v>0</v>
      </c>
      <c r="BC47" s="63">
        <f t="shared" si="44"/>
        <v>0</v>
      </c>
      <c r="BD47" s="63">
        <f t="shared" si="45"/>
        <v>0</v>
      </c>
      <c r="BE47" s="63">
        <f t="shared" si="46"/>
        <v>0</v>
      </c>
      <c r="BF47" s="63">
        <f t="shared" si="47"/>
        <v>0</v>
      </c>
      <c r="BG47" s="64">
        <f t="shared" si="19"/>
        <v>9</v>
      </c>
      <c r="BH47" s="63">
        <f t="shared" si="48"/>
        <v>0</v>
      </c>
      <c r="BI47" s="63">
        <f t="shared" si="49"/>
        <v>0</v>
      </c>
      <c r="BJ47" s="63">
        <f t="shared" si="50"/>
        <v>0</v>
      </c>
      <c r="BK47" s="63">
        <f t="shared" si="51"/>
        <v>0</v>
      </c>
      <c r="BL47" s="63">
        <f t="shared" si="52"/>
        <v>0</v>
      </c>
      <c r="BM47" s="63">
        <f t="shared" si="53"/>
        <v>0</v>
      </c>
      <c r="BN47" s="63">
        <f t="shared" si="54"/>
        <v>0</v>
      </c>
      <c r="BO47" s="63">
        <f t="shared" si="55"/>
        <v>0</v>
      </c>
      <c r="BP47" s="63">
        <f t="shared" si="56"/>
        <v>0</v>
      </c>
      <c r="BQ47" s="65">
        <f t="shared" si="32"/>
        <v>0</v>
      </c>
    </row>
    <row r="48" spans="1:77" ht="22.5" customHeight="1">
      <c r="A48" s="51">
        <v>41</v>
      </c>
      <c r="B48" s="52" t="s">
        <v>81</v>
      </c>
      <c r="C48" s="81" t="s">
        <v>369</v>
      </c>
      <c r="D48" s="53">
        <v>11026</v>
      </c>
      <c r="E48" s="19"/>
      <c r="F48" s="107"/>
      <c r="G48" s="126"/>
      <c r="H48" s="56"/>
      <c r="I48" s="186" t="s">
        <v>370</v>
      </c>
      <c r="J48" s="58" t="s">
        <v>268</v>
      </c>
      <c r="K48" s="147" t="s">
        <v>320</v>
      </c>
      <c r="L48" s="59" t="s">
        <v>279</v>
      </c>
      <c r="M48" s="59" t="s">
        <v>268</v>
      </c>
      <c r="N48" s="146" t="s">
        <v>279</v>
      </c>
      <c r="O48" s="146" t="s">
        <v>284</v>
      </c>
      <c r="P48" s="112" t="s">
        <v>284</v>
      </c>
      <c r="Q48" s="60" t="s">
        <v>284</v>
      </c>
      <c r="R48" s="112" t="s">
        <v>371</v>
      </c>
      <c r="S48" s="72" t="s">
        <v>372</v>
      </c>
      <c r="T48" s="59" t="s">
        <v>372</v>
      </c>
      <c r="U48" s="189" t="s">
        <v>268</v>
      </c>
      <c r="V48" s="146" t="s">
        <v>268</v>
      </c>
      <c r="W48" s="146" t="s">
        <v>279</v>
      </c>
      <c r="X48" s="146" t="s">
        <v>279</v>
      </c>
      <c r="Y48" s="146" t="s">
        <v>279</v>
      </c>
      <c r="Z48" s="59" t="s">
        <v>268</v>
      </c>
      <c r="AA48" s="59" t="s">
        <v>279</v>
      </c>
      <c r="AB48" s="146" t="s">
        <v>279</v>
      </c>
      <c r="AC48" s="146" t="s">
        <v>268</v>
      </c>
      <c r="AD48" s="146" t="s">
        <v>279</v>
      </c>
      <c r="AE48" s="146" t="s">
        <v>268</v>
      </c>
      <c r="AF48" s="146" t="s">
        <v>279</v>
      </c>
      <c r="AG48" s="61" t="s">
        <v>372</v>
      </c>
      <c r="AH48" s="61" t="s">
        <v>372</v>
      </c>
      <c r="AI48" s="111" t="s">
        <v>373</v>
      </c>
      <c r="AJ48" s="77" t="s">
        <v>301</v>
      </c>
      <c r="AK48" s="187" t="s">
        <v>268</v>
      </c>
      <c r="AL48" s="77" t="s">
        <v>301</v>
      </c>
      <c r="AM48" s="77" t="s">
        <v>301</v>
      </c>
      <c r="AN48" s="61" t="s">
        <v>372</v>
      </c>
      <c r="AO48" s="62">
        <f t="shared" si="30"/>
        <v>19</v>
      </c>
      <c r="AP48" s="62">
        <f t="shared" si="2"/>
        <v>12</v>
      </c>
      <c r="AQ48" s="63">
        <f t="shared" si="33"/>
        <v>0</v>
      </c>
      <c r="AR48" s="63">
        <f t="shared" si="34"/>
        <v>9</v>
      </c>
      <c r="AS48" s="63">
        <f t="shared" si="31"/>
        <v>0</v>
      </c>
      <c r="AT48" s="63">
        <f t="shared" si="35"/>
        <v>3</v>
      </c>
      <c r="AU48" s="63">
        <f t="shared" si="36"/>
        <v>0</v>
      </c>
      <c r="AV48" s="63">
        <f t="shared" si="37"/>
        <v>0</v>
      </c>
      <c r="AW48" s="63">
        <f t="shared" si="38"/>
        <v>0</v>
      </c>
      <c r="AX48" s="63">
        <f t="shared" si="39"/>
        <v>0</v>
      </c>
      <c r="AY48" s="63">
        <f t="shared" si="40"/>
        <v>0</v>
      </c>
      <c r="AZ48" s="63">
        <f t="shared" si="41"/>
        <v>0</v>
      </c>
      <c r="BA48" s="63">
        <f t="shared" si="42"/>
        <v>0</v>
      </c>
      <c r="BB48" s="63">
        <f t="shared" si="43"/>
        <v>0</v>
      </c>
      <c r="BC48" s="63">
        <f t="shared" si="44"/>
        <v>0</v>
      </c>
      <c r="BD48" s="63">
        <f t="shared" si="45"/>
        <v>0</v>
      </c>
      <c r="BE48" s="63">
        <f t="shared" si="46"/>
        <v>0</v>
      </c>
      <c r="BF48" s="63">
        <f t="shared" si="47"/>
        <v>0</v>
      </c>
      <c r="BG48" s="64">
        <f t="shared" si="19"/>
        <v>12</v>
      </c>
      <c r="BH48" s="63">
        <f t="shared" si="48"/>
        <v>0</v>
      </c>
      <c r="BI48" s="63">
        <f t="shared" si="49"/>
        <v>0</v>
      </c>
      <c r="BJ48" s="63">
        <f t="shared" si="50"/>
        <v>0</v>
      </c>
      <c r="BK48" s="63">
        <f t="shared" si="51"/>
        <v>0</v>
      </c>
      <c r="BL48" s="63">
        <f t="shared" si="52"/>
        <v>3</v>
      </c>
      <c r="BM48" s="63">
        <f t="shared" si="53"/>
        <v>0</v>
      </c>
      <c r="BN48" s="63">
        <f t="shared" si="54"/>
        <v>0</v>
      </c>
      <c r="BO48" s="63">
        <f t="shared" si="55"/>
        <v>0</v>
      </c>
      <c r="BP48" s="63">
        <f t="shared" si="56"/>
        <v>0</v>
      </c>
      <c r="BQ48" s="65">
        <f t="shared" si="32"/>
        <v>3</v>
      </c>
      <c r="BR48" s="78"/>
      <c r="BS48" s="66"/>
      <c r="BT48" s="66"/>
      <c r="BU48" s="66"/>
      <c r="BV48" s="66"/>
      <c r="BW48" s="66"/>
      <c r="BX48" s="66"/>
      <c r="BY48" s="66"/>
    </row>
    <row r="49" spans="1:78" ht="22.5" customHeight="1">
      <c r="A49" s="51">
        <v>42</v>
      </c>
      <c r="B49" s="52" t="s">
        <v>81</v>
      </c>
      <c r="C49" s="81" t="s">
        <v>374</v>
      </c>
      <c r="D49" s="53">
        <v>11044</v>
      </c>
      <c r="E49" s="19"/>
      <c r="F49" s="107"/>
      <c r="G49" s="55"/>
      <c r="H49" s="56"/>
      <c r="I49" s="185" t="s">
        <v>375</v>
      </c>
      <c r="J49" s="76" t="s">
        <v>278</v>
      </c>
      <c r="K49" s="76" t="s">
        <v>278</v>
      </c>
      <c r="L49" s="61" t="s">
        <v>268</v>
      </c>
      <c r="M49" s="61" t="s">
        <v>268</v>
      </c>
      <c r="N49" s="190" t="s">
        <v>279</v>
      </c>
      <c r="O49" s="76" t="s">
        <v>278</v>
      </c>
      <c r="P49" s="76" t="s">
        <v>278</v>
      </c>
      <c r="Q49" s="76" t="s">
        <v>278</v>
      </c>
      <c r="R49" s="76" t="s">
        <v>278</v>
      </c>
      <c r="S49" s="72" t="s">
        <v>268</v>
      </c>
      <c r="T49" s="61" t="s">
        <v>268</v>
      </c>
      <c r="U49" s="76" t="s">
        <v>278</v>
      </c>
      <c r="V49" s="76" t="s">
        <v>278</v>
      </c>
      <c r="W49" s="76" t="s">
        <v>278</v>
      </c>
      <c r="X49" s="76" t="s">
        <v>278</v>
      </c>
      <c r="Y49" s="76" t="s">
        <v>278</v>
      </c>
      <c r="Z49" s="61" t="s">
        <v>268</v>
      </c>
      <c r="AA49" s="61" t="s">
        <v>268</v>
      </c>
      <c r="AB49" s="76" t="s">
        <v>278</v>
      </c>
      <c r="AC49" s="76" t="s">
        <v>278</v>
      </c>
      <c r="AD49" s="76" t="s">
        <v>278</v>
      </c>
      <c r="AE49" s="76" t="s">
        <v>278</v>
      </c>
      <c r="AF49" s="76" t="s">
        <v>278</v>
      </c>
      <c r="AG49" s="61" t="s">
        <v>268</v>
      </c>
      <c r="AH49" s="61" t="s">
        <v>268</v>
      </c>
      <c r="AI49" s="76" t="s">
        <v>278</v>
      </c>
      <c r="AJ49" s="76" t="s">
        <v>278</v>
      </c>
      <c r="AK49" s="76" t="s">
        <v>278</v>
      </c>
      <c r="AL49" s="76" t="s">
        <v>278</v>
      </c>
      <c r="AM49" s="76" t="s">
        <v>278</v>
      </c>
      <c r="AN49" s="142" t="s">
        <v>268</v>
      </c>
      <c r="AO49" s="62">
        <f t="shared" si="30"/>
        <v>22</v>
      </c>
      <c r="AP49" s="62">
        <f t="shared" si="2"/>
        <v>9</v>
      </c>
      <c r="AQ49" s="63">
        <f t="shared" si="33"/>
        <v>0</v>
      </c>
      <c r="AR49" s="63">
        <f t="shared" si="34"/>
        <v>9</v>
      </c>
      <c r="AS49" s="63">
        <f t="shared" si="31"/>
        <v>0</v>
      </c>
      <c r="AT49" s="63">
        <f t="shared" si="35"/>
        <v>0</v>
      </c>
      <c r="AU49" s="63">
        <f t="shared" si="36"/>
        <v>0</v>
      </c>
      <c r="AV49" s="63">
        <f t="shared" si="37"/>
        <v>0</v>
      </c>
      <c r="AW49" s="63">
        <f t="shared" si="38"/>
        <v>0</v>
      </c>
      <c r="AX49" s="63">
        <f t="shared" si="39"/>
        <v>0</v>
      </c>
      <c r="AY49" s="63">
        <f t="shared" si="40"/>
        <v>0</v>
      </c>
      <c r="AZ49" s="63">
        <f t="shared" si="41"/>
        <v>0</v>
      </c>
      <c r="BA49" s="63">
        <f t="shared" si="42"/>
        <v>0</v>
      </c>
      <c r="BB49" s="63">
        <f t="shared" si="43"/>
        <v>0</v>
      </c>
      <c r="BC49" s="63">
        <f t="shared" si="44"/>
        <v>0</v>
      </c>
      <c r="BD49" s="63">
        <f t="shared" si="45"/>
        <v>0</v>
      </c>
      <c r="BE49" s="63">
        <f t="shared" si="46"/>
        <v>0</v>
      </c>
      <c r="BF49" s="63">
        <f t="shared" si="47"/>
        <v>0</v>
      </c>
      <c r="BG49" s="64">
        <f t="shared" si="19"/>
        <v>9</v>
      </c>
      <c r="BH49" s="63">
        <f t="shared" si="48"/>
        <v>0</v>
      </c>
      <c r="BI49" s="63">
        <f t="shared" si="49"/>
        <v>0</v>
      </c>
      <c r="BJ49" s="63">
        <f t="shared" si="50"/>
        <v>0</v>
      </c>
      <c r="BK49" s="63">
        <f t="shared" si="51"/>
        <v>0</v>
      </c>
      <c r="BL49" s="63">
        <f t="shared" si="52"/>
        <v>0</v>
      </c>
      <c r="BM49" s="63">
        <f t="shared" si="53"/>
        <v>0</v>
      </c>
      <c r="BN49" s="63">
        <f t="shared" si="54"/>
        <v>0</v>
      </c>
      <c r="BO49" s="63">
        <f t="shared" si="55"/>
        <v>0</v>
      </c>
      <c r="BP49" s="63">
        <f t="shared" si="56"/>
        <v>0</v>
      </c>
      <c r="BQ49" s="65">
        <f t="shared" si="32"/>
        <v>0</v>
      </c>
      <c r="BR49" s="78"/>
      <c r="BS49" s="66"/>
      <c r="BT49" s="66"/>
      <c r="BU49" s="66"/>
      <c r="BV49" s="66"/>
      <c r="BW49" s="66"/>
      <c r="BX49" s="66"/>
      <c r="BY49" s="66"/>
    </row>
    <row r="50" spans="1:78" ht="22.5" customHeight="1">
      <c r="A50" s="51">
        <v>43</v>
      </c>
      <c r="B50" s="52" t="s">
        <v>81</v>
      </c>
      <c r="C50" s="81" t="s">
        <v>376</v>
      </c>
      <c r="D50" s="53">
        <v>11020</v>
      </c>
      <c r="E50" s="19"/>
      <c r="F50" s="107"/>
      <c r="G50" s="55"/>
      <c r="H50" s="56"/>
      <c r="I50" s="185" t="s">
        <v>375</v>
      </c>
      <c r="J50" s="60" t="s">
        <v>373</v>
      </c>
      <c r="K50" s="60" t="s">
        <v>373</v>
      </c>
      <c r="L50" s="59" t="s">
        <v>268</v>
      </c>
      <c r="M50" s="59" t="s">
        <v>278</v>
      </c>
      <c r="N50" s="76" t="s">
        <v>279</v>
      </c>
      <c r="O50" s="112" t="s">
        <v>268</v>
      </c>
      <c r="P50" s="60" t="s">
        <v>373</v>
      </c>
      <c r="Q50" s="60" t="s">
        <v>373</v>
      </c>
      <c r="R50" s="135" t="s">
        <v>268</v>
      </c>
      <c r="S50" s="72" t="s">
        <v>268</v>
      </c>
      <c r="T50" s="59" t="s">
        <v>278</v>
      </c>
      <c r="U50" s="76" t="s">
        <v>279</v>
      </c>
      <c r="V50" s="87" t="s">
        <v>278</v>
      </c>
      <c r="W50" s="87" t="s">
        <v>268</v>
      </c>
      <c r="X50" s="60" t="s">
        <v>373</v>
      </c>
      <c r="Y50" s="60" t="s">
        <v>373</v>
      </c>
      <c r="Z50" s="59" t="s">
        <v>278</v>
      </c>
      <c r="AA50" s="59" t="s">
        <v>278</v>
      </c>
      <c r="AB50" s="60" t="s">
        <v>268</v>
      </c>
      <c r="AC50" s="60" t="s">
        <v>373</v>
      </c>
      <c r="AD50" s="60" t="s">
        <v>373</v>
      </c>
      <c r="AE50" s="60" t="s">
        <v>373</v>
      </c>
      <c r="AF50" s="60" t="s">
        <v>373</v>
      </c>
      <c r="AG50" s="61" t="s">
        <v>268</v>
      </c>
      <c r="AH50" s="86" t="s">
        <v>279</v>
      </c>
      <c r="AI50" s="86" t="s">
        <v>279</v>
      </c>
      <c r="AJ50" s="87" t="s">
        <v>268</v>
      </c>
      <c r="AK50" s="60" t="s">
        <v>373</v>
      </c>
      <c r="AL50" s="60" t="s">
        <v>373</v>
      </c>
      <c r="AM50" s="37" t="s">
        <v>268</v>
      </c>
      <c r="AN50" s="142" t="s">
        <v>373</v>
      </c>
      <c r="AO50" s="62">
        <f t="shared" si="30"/>
        <v>22</v>
      </c>
      <c r="AP50" s="191">
        <f t="shared" si="2"/>
        <v>9</v>
      </c>
      <c r="AQ50" s="192">
        <f t="shared" si="33"/>
        <v>0</v>
      </c>
      <c r="AR50" s="192">
        <f t="shared" si="34"/>
        <v>9</v>
      </c>
      <c r="AS50" s="192">
        <f t="shared" si="31"/>
        <v>0</v>
      </c>
      <c r="AT50" s="192">
        <f t="shared" si="35"/>
        <v>0</v>
      </c>
      <c r="AU50" s="192">
        <f t="shared" si="36"/>
        <v>0</v>
      </c>
      <c r="AV50" s="192">
        <f t="shared" si="37"/>
        <v>0</v>
      </c>
      <c r="AW50" s="192">
        <f t="shared" si="38"/>
        <v>0</v>
      </c>
      <c r="AX50" s="192">
        <f t="shared" si="39"/>
        <v>0</v>
      </c>
      <c r="AY50" s="192">
        <f t="shared" si="40"/>
        <v>0</v>
      </c>
      <c r="AZ50" s="192">
        <f t="shared" si="41"/>
        <v>0</v>
      </c>
      <c r="BA50" s="192">
        <f t="shared" si="42"/>
        <v>0</v>
      </c>
      <c r="BB50" s="192">
        <f t="shared" si="43"/>
        <v>0</v>
      </c>
      <c r="BC50" s="192">
        <f t="shared" si="44"/>
        <v>0</v>
      </c>
      <c r="BD50" s="192">
        <f t="shared" si="45"/>
        <v>0</v>
      </c>
      <c r="BE50" s="192">
        <f t="shared" si="46"/>
        <v>0</v>
      </c>
      <c r="BF50" s="192">
        <f t="shared" si="47"/>
        <v>0</v>
      </c>
      <c r="BG50" s="193">
        <f t="shared" si="19"/>
        <v>9</v>
      </c>
      <c r="BH50" s="192">
        <f t="shared" si="48"/>
        <v>0</v>
      </c>
      <c r="BI50" s="63">
        <f t="shared" si="49"/>
        <v>0</v>
      </c>
      <c r="BJ50" s="63">
        <f t="shared" si="50"/>
        <v>0</v>
      </c>
      <c r="BK50" s="63">
        <f t="shared" si="51"/>
        <v>0</v>
      </c>
      <c r="BL50" s="63">
        <f t="shared" si="52"/>
        <v>0</v>
      </c>
      <c r="BM50" s="63">
        <f t="shared" si="53"/>
        <v>0</v>
      </c>
      <c r="BN50" s="63">
        <f t="shared" si="54"/>
        <v>0</v>
      </c>
      <c r="BO50" s="63">
        <f t="shared" si="55"/>
        <v>0</v>
      </c>
      <c r="BP50" s="63">
        <f t="shared" si="56"/>
        <v>0</v>
      </c>
      <c r="BQ50" s="65">
        <f t="shared" si="32"/>
        <v>0</v>
      </c>
      <c r="BR50" s="78"/>
      <c r="BS50" s="66"/>
      <c r="BT50" s="66"/>
      <c r="BU50" s="66"/>
      <c r="BV50" s="66"/>
      <c r="BW50" s="66"/>
      <c r="BX50" s="66"/>
      <c r="BY50" s="66"/>
    </row>
    <row r="51" spans="1:78" s="200" customFormat="1" ht="22.5" customHeight="1">
      <c r="A51" s="51">
        <v>44</v>
      </c>
      <c r="B51" s="52" t="s">
        <v>81</v>
      </c>
      <c r="C51" s="81" t="s">
        <v>377</v>
      </c>
      <c r="D51" s="53">
        <v>11072</v>
      </c>
      <c r="E51" s="19"/>
      <c r="F51" s="107"/>
      <c r="G51" s="55"/>
      <c r="H51" s="56"/>
      <c r="I51" s="179" t="s">
        <v>285</v>
      </c>
      <c r="J51" s="73" t="s">
        <v>20</v>
      </c>
      <c r="K51" s="125" t="s">
        <v>373</v>
      </c>
      <c r="L51" s="59" t="s">
        <v>373</v>
      </c>
      <c r="M51" s="59" t="s">
        <v>373</v>
      </c>
      <c r="N51" s="60" t="s">
        <v>373</v>
      </c>
      <c r="O51" s="112" t="s">
        <v>268</v>
      </c>
      <c r="P51" s="194" t="s">
        <v>268</v>
      </c>
      <c r="Q51" s="60" t="s">
        <v>373</v>
      </c>
      <c r="R51" s="60" t="s">
        <v>373</v>
      </c>
      <c r="S51" s="72" t="s">
        <v>268</v>
      </c>
      <c r="T51" s="59" t="s">
        <v>373</v>
      </c>
      <c r="U51" s="60" t="s">
        <v>373</v>
      </c>
      <c r="V51" s="60" t="s">
        <v>373</v>
      </c>
      <c r="W51" s="60" t="s">
        <v>373</v>
      </c>
      <c r="X51" s="60" t="s">
        <v>373</v>
      </c>
      <c r="Y51" s="71" t="s">
        <v>20</v>
      </c>
      <c r="Z51" s="59" t="s">
        <v>268</v>
      </c>
      <c r="AA51" s="61" t="s">
        <v>373</v>
      </c>
      <c r="AB51" s="60" t="s">
        <v>373</v>
      </c>
      <c r="AC51" s="60" t="s">
        <v>373</v>
      </c>
      <c r="AD51" s="60" t="s">
        <v>373</v>
      </c>
      <c r="AE51" s="37" t="s">
        <v>268</v>
      </c>
      <c r="AF51" s="60" t="s">
        <v>373</v>
      </c>
      <c r="AG51" s="61" t="s">
        <v>373</v>
      </c>
      <c r="AH51" s="61" t="s">
        <v>268</v>
      </c>
      <c r="AI51" s="111" t="s">
        <v>277</v>
      </c>
      <c r="AJ51" s="60" t="s">
        <v>373</v>
      </c>
      <c r="AK51" s="60" t="s">
        <v>373</v>
      </c>
      <c r="AL51" s="37" t="s">
        <v>268</v>
      </c>
      <c r="AM51" s="60" t="s">
        <v>373</v>
      </c>
      <c r="AN51" s="61" t="s">
        <v>373</v>
      </c>
      <c r="AO51" s="62">
        <f t="shared" si="30"/>
        <v>22</v>
      </c>
      <c r="AP51" s="62">
        <f t="shared" si="2"/>
        <v>9</v>
      </c>
      <c r="AQ51" s="63">
        <f>COUNTIF(J51:AN51,'[1]0801-0831呈核'!AR$7)</f>
        <v>0</v>
      </c>
      <c r="AR51" s="63">
        <f>COUNTIF(J51:AN51,'[1]0801-0831呈核'!AS$7)</f>
        <v>9</v>
      </c>
      <c r="AS51" s="63">
        <f t="shared" si="31"/>
        <v>0</v>
      </c>
      <c r="AT51" s="63">
        <f>COUNTIF(J51:AN51,'[1]0801-0831呈核'!AU$7)</f>
        <v>0</v>
      </c>
      <c r="AU51" s="63">
        <f>COUNTIF(J51:AN51,'[1]0801-0831呈核'!AV$7)</f>
        <v>0</v>
      </c>
      <c r="AV51" s="63">
        <f>COUNTIF(J51:AN51,'[1]0801-0831呈核'!AW$7)</f>
        <v>0</v>
      </c>
      <c r="AW51" s="63">
        <f>COUNTIF(J51:AN51,'[1]0801-0831呈核'!AX$7)</f>
        <v>0</v>
      </c>
      <c r="AX51" s="63">
        <f>COUNTIF(H51:AN51,'[1]0801-0831呈核'!AY$7)</f>
        <v>0</v>
      </c>
      <c r="AY51" s="63">
        <f>COUNTIF(I51:AN51,'[1]0801-0831呈核'!AZ$7)</f>
        <v>0</v>
      </c>
      <c r="AZ51" s="63">
        <f>COUNTIF(J51:AN51,'[1]0801-0831呈核'!BA$7)</f>
        <v>0</v>
      </c>
      <c r="BA51" s="63">
        <f>COUNTIF(K51:AN51,'[1]0801-0831呈核'!BB$7)</f>
        <v>0</v>
      </c>
      <c r="BB51" s="63">
        <f>COUNTIF(L51:AN51,'[1]0801-0831呈核'!BC$7)</f>
        <v>0</v>
      </c>
      <c r="BC51" s="63">
        <f>COUNTIF(M51:AN51,'[1]0801-0831呈核'!BD$7)</f>
        <v>0</v>
      </c>
      <c r="BD51" s="63">
        <f>COUNTIF(J51:AN51,'[1]0801-0831呈核'!BE$7)</f>
        <v>0</v>
      </c>
      <c r="BE51" s="63">
        <f>COUNTIF(J51:AN51,'[1]0801-0831呈核'!BF$7)</f>
        <v>0</v>
      </c>
      <c r="BF51" s="63">
        <f>COUNTIF(J51:AN51,'[1]0801-0831呈核'!BG$7)</f>
        <v>0</v>
      </c>
      <c r="BG51" s="64">
        <f t="shared" si="19"/>
        <v>9</v>
      </c>
      <c r="BH51" s="63">
        <f>COUNTIF(I51:AN51,'[1]0801-0831呈核'!BI$7)</f>
        <v>0</v>
      </c>
      <c r="BI51" s="195">
        <f>COUNTIF(J51:AN51,'[1]0801-0831呈核'!BJ$7)</f>
        <v>0</v>
      </c>
      <c r="BJ51" s="196">
        <f>COUNTIF(J51:AN51,'[1]0801-0831呈核'!BK$7)</f>
        <v>0</v>
      </c>
      <c r="BK51" s="196">
        <f>COUNTIF(J51:AN51,'[1]0801-0831呈核'!BL$7)</f>
        <v>0</v>
      </c>
      <c r="BL51" s="196">
        <f>COUNTIF(J51:AN51,'[1]0801-0831呈核'!BM$7)</f>
        <v>0</v>
      </c>
      <c r="BM51" s="196">
        <f>COUNTIF(J51:AN51,'[1]0801-0831呈核'!BN$7)</f>
        <v>0</v>
      </c>
      <c r="BN51" s="196">
        <f>COUNTIF(J51:AN51,'[1]0801-0831呈核'!BO$7)</f>
        <v>0</v>
      </c>
      <c r="BO51" s="196">
        <f>COUNTIF(J51:AN51,'[1]0801-0831呈核'!BP$7)</f>
        <v>0</v>
      </c>
      <c r="BP51" s="196">
        <f>COUNTIF(J51:AN51,'[1]0801-0831呈核'!BQ$7)</f>
        <v>0</v>
      </c>
      <c r="BQ51" s="197">
        <f t="shared" si="32"/>
        <v>0</v>
      </c>
      <c r="BR51" s="198"/>
      <c r="BS51" s="199"/>
      <c r="BT51" s="199"/>
      <c r="BU51" s="199"/>
      <c r="BV51" s="199"/>
      <c r="BW51" s="199"/>
      <c r="BX51" s="199"/>
      <c r="BY51" s="199"/>
    </row>
    <row r="52" spans="1:78" ht="22.5" customHeight="1">
      <c r="A52" s="51">
        <v>45</v>
      </c>
      <c r="B52" s="52" t="s">
        <v>81</v>
      </c>
      <c r="C52" s="81" t="s">
        <v>378</v>
      </c>
      <c r="D52" s="53">
        <v>11073</v>
      </c>
      <c r="E52" s="19"/>
      <c r="F52" s="54" t="s">
        <v>379</v>
      </c>
      <c r="G52" s="201" t="s">
        <v>278</v>
      </c>
      <c r="H52" s="56"/>
      <c r="I52" s="171" t="s">
        <v>277</v>
      </c>
      <c r="J52" s="76" t="s">
        <v>278</v>
      </c>
      <c r="K52" s="76" t="s">
        <v>278</v>
      </c>
      <c r="L52" s="61" t="s">
        <v>268</v>
      </c>
      <c r="M52" s="61" t="s">
        <v>268</v>
      </c>
      <c r="N52" s="76" t="s">
        <v>278</v>
      </c>
      <c r="O52" s="76" t="s">
        <v>278</v>
      </c>
      <c r="P52" s="76" t="s">
        <v>278</v>
      </c>
      <c r="Q52" s="76" t="s">
        <v>278</v>
      </c>
      <c r="R52" s="76" t="s">
        <v>278</v>
      </c>
      <c r="S52" s="72" t="s">
        <v>268</v>
      </c>
      <c r="T52" s="61" t="s">
        <v>268</v>
      </c>
      <c r="U52" s="76" t="s">
        <v>278</v>
      </c>
      <c r="V52" s="76" t="s">
        <v>278</v>
      </c>
      <c r="W52" s="76" t="s">
        <v>278</v>
      </c>
      <c r="X52" s="76" t="s">
        <v>278</v>
      </c>
      <c r="Y52" s="76" t="s">
        <v>278</v>
      </c>
      <c r="Z52" s="61" t="s">
        <v>268</v>
      </c>
      <c r="AA52" s="61" t="s">
        <v>268</v>
      </c>
      <c r="AB52" s="76" t="s">
        <v>278</v>
      </c>
      <c r="AC52" s="76" t="s">
        <v>278</v>
      </c>
      <c r="AD52" s="76" t="s">
        <v>278</v>
      </c>
      <c r="AE52" s="76" t="s">
        <v>380</v>
      </c>
      <c r="AF52" s="76" t="s">
        <v>278</v>
      </c>
      <c r="AG52" s="202" t="s">
        <v>20</v>
      </c>
      <c r="AH52" s="203" t="s">
        <v>20</v>
      </c>
      <c r="AI52" s="76" t="s">
        <v>278</v>
      </c>
      <c r="AJ52" s="76" t="s">
        <v>278</v>
      </c>
      <c r="AK52" s="76" t="s">
        <v>278</v>
      </c>
      <c r="AL52" s="76" t="s">
        <v>278</v>
      </c>
      <c r="AM52" s="76" t="s">
        <v>278</v>
      </c>
      <c r="AN52" s="202" t="s">
        <v>20</v>
      </c>
      <c r="AO52" s="62">
        <f t="shared" si="30"/>
        <v>22</v>
      </c>
      <c r="AP52" s="204">
        <f t="shared" si="2"/>
        <v>9</v>
      </c>
      <c r="AQ52" s="205">
        <f t="shared" ref="AQ52:AQ64" si="57">COUNTIF(J52:AN52,AQ$7)</f>
        <v>0</v>
      </c>
      <c r="AR52" s="205">
        <f t="shared" ref="AR52:AR64" si="58">COUNTIF(J52:AN52,AR$7)</f>
        <v>9</v>
      </c>
      <c r="AS52" s="205">
        <f t="shared" si="31"/>
        <v>0</v>
      </c>
      <c r="AT52" s="205">
        <f t="shared" ref="AT52:AT64" si="59">COUNTIF(J52:AN52,AT$7)</f>
        <v>0</v>
      </c>
      <c r="AU52" s="205">
        <f t="shared" ref="AU52:AU64" si="60">COUNTIF(J52:AN52,AU$7)</f>
        <v>0</v>
      </c>
      <c r="AV52" s="205">
        <f t="shared" ref="AV52:AV64" si="61">COUNTIF(J52:AN52,AV$7)</f>
        <v>0</v>
      </c>
      <c r="AW52" s="205">
        <f t="shared" ref="AW52:AW64" si="62">COUNTIF(J52:AN52,AW$7)</f>
        <v>0</v>
      </c>
      <c r="AX52" s="205">
        <f t="shared" ref="AX52:AX64" si="63">COUNTIF(H52:AN52,AX$7)</f>
        <v>0</v>
      </c>
      <c r="AY52" s="205">
        <f t="shared" ref="AY52:AY64" si="64">COUNTIF(I52:AN52,AY$7)</f>
        <v>0</v>
      </c>
      <c r="AZ52" s="205">
        <f t="shared" ref="AZ52:AZ64" si="65">COUNTIF(J52:AN52,AZ$7)</f>
        <v>0</v>
      </c>
      <c r="BA52" s="205">
        <f t="shared" ref="BA52:BA59" si="66">COUNTIF(K52:AN52,BA$7)</f>
        <v>0</v>
      </c>
      <c r="BB52" s="205">
        <f t="shared" ref="BB52:BB64" si="67">COUNTIF(L52:AN52,BB$7)</f>
        <v>0</v>
      </c>
      <c r="BC52" s="205">
        <f t="shared" ref="BC52:BC64" si="68">COUNTIF(M52:AN52,BC$7)</f>
        <v>0</v>
      </c>
      <c r="BD52" s="205">
        <f t="shared" ref="BD52:BD64" si="69">COUNTIF(J52:AN52,BD$7)</f>
        <v>0</v>
      </c>
      <c r="BE52" s="205">
        <f t="shared" ref="BE52:BE64" si="70">COUNTIF(J52:AN52,BE$7)</f>
        <v>0</v>
      </c>
      <c r="BF52" s="205">
        <f t="shared" ref="BF52:BF64" si="71">COUNTIF(J52:AN52,BF$7)</f>
        <v>0</v>
      </c>
      <c r="BG52" s="206">
        <f t="shared" si="19"/>
        <v>9</v>
      </c>
      <c r="BH52" s="205">
        <f t="shared" ref="BH52:BH64" si="72">COUNTIF(I52:AN52,BH$7)</f>
        <v>0</v>
      </c>
      <c r="BI52" s="63">
        <f t="shared" ref="BI52:BI64" si="73">COUNTIF(J52:AN52,BI$7)</f>
        <v>0</v>
      </c>
      <c r="BJ52" s="63">
        <f t="shared" ref="BJ52:BJ64" si="74">COUNTIF(J52:AN52,BJ$7)</f>
        <v>0</v>
      </c>
      <c r="BK52" s="63">
        <f t="shared" ref="BK52:BK64" si="75">COUNTIF(J52:AN52,BK$7)</f>
        <v>0</v>
      </c>
      <c r="BL52" s="63">
        <f t="shared" ref="BL52:BL64" si="76">COUNTIF(J52:AN52,BL$7)</f>
        <v>0</v>
      </c>
      <c r="BM52" s="63">
        <f t="shared" ref="BM52:BM64" si="77">COUNTIF(J52:AN52,BM$7)</f>
        <v>0</v>
      </c>
      <c r="BN52" s="63">
        <f t="shared" ref="BN52:BN64" si="78">COUNTIF(J52:AN52,BN$7)</f>
        <v>0</v>
      </c>
      <c r="BO52" s="63">
        <f t="shared" ref="BO52:BO64" si="79">COUNTIF(J52:AN52,BO$7)</f>
        <v>0</v>
      </c>
      <c r="BP52" s="63">
        <f t="shared" ref="BP52:BP64" si="80">COUNTIF(J52:AN52,BP$7)</f>
        <v>0</v>
      </c>
      <c r="BQ52" s="65">
        <f t="shared" si="32"/>
        <v>0</v>
      </c>
      <c r="BR52" s="66"/>
      <c r="BS52" s="66"/>
      <c r="BT52" s="66"/>
      <c r="BU52" s="66"/>
      <c r="BV52" s="66"/>
      <c r="BW52" s="66"/>
      <c r="BX52" s="66"/>
      <c r="BY52" s="66"/>
    </row>
    <row r="53" spans="1:78" ht="22.5" customHeight="1">
      <c r="A53" s="51">
        <v>46</v>
      </c>
      <c r="B53" s="52" t="s">
        <v>81</v>
      </c>
      <c r="C53" s="81" t="s">
        <v>381</v>
      </c>
      <c r="D53" s="53">
        <v>11081</v>
      </c>
      <c r="E53" s="19"/>
      <c r="F53" s="107"/>
      <c r="G53" s="55"/>
      <c r="H53" s="108"/>
      <c r="I53" s="207" t="s">
        <v>20</v>
      </c>
      <c r="J53" s="71" t="s">
        <v>306</v>
      </c>
      <c r="K53" s="71" t="s">
        <v>23</v>
      </c>
      <c r="L53" s="142" t="s">
        <v>23</v>
      </c>
      <c r="M53" s="142" t="s">
        <v>284</v>
      </c>
      <c r="N53" s="140" t="s">
        <v>268</v>
      </c>
      <c r="O53" s="73" t="s">
        <v>382</v>
      </c>
      <c r="P53" s="73" t="s">
        <v>382</v>
      </c>
      <c r="Q53" s="139" t="s">
        <v>268</v>
      </c>
      <c r="R53" s="73" t="s">
        <v>382</v>
      </c>
      <c r="S53" s="72" t="s">
        <v>383</v>
      </c>
      <c r="T53" s="72" t="s">
        <v>383</v>
      </c>
      <c r="U53" s="73" t="s">
        <v>382</v>
      </c>
      <c r="V53" s="154" t="s">
        <v>268</v>
      </c>
      <c r="W53" s="73" t="s">
        <v>382</v>
      </c>
      <c r="X53" s="71" t="s">
        <v>268</v>
      </c>
      <c r="Y53" s="73" t="s">
        <v>382</v>
      </c>
      <c r="Z53" s="72" t="s">
        <v>384</v>
      </c>
      <c r="AA53" s="72" t="s">
        <v>383</v>
      </c>
      <c r="AB53" s="73" t="s">
        <v>382</v>
      </c>
      <c r="AC53" s="154" t="s">
        <v>268</v>
      </c>
      <c r="AD53" s="73" t="s">
        <v>382</v>
      </c>
      <c r="AE53" s="37" t="s">
        <v>268</v>
      </c>
      <c r="AF53" s="73" t="s">
        <v>382</v>
      </c>
      <c r="AG53" s="167" t="s">
        <v>268</v>
      </c>
      <c r="AH53" s="72" t="s">
        <v>383</v>
      </c>
      <c r="AI53" s="73" t="s">
        <v>382</v>
      </c>
      <c r="AJ53" s="154" t="s">
        <v>268</v>
      </c>
      <c r="AK53" s="73" t="s">
        <v>382</v>
      </c>
      <c r="AL53" s="73" t="s">
        <v>382</v>
      </c>
      <c r="AM53" s="73" t="s">
        <v>382</v>
      </c>
      <c r="AN53" s="167" t="s">
        <v>268</v>
      </c>
      <c r="AO53" s="62">
        <f t="shared" si="30"/>
        <v>18</v>
      </c>
      <c r="AP53" s="62">
        <f t="shared" si="2"/>
        <v>13</v>
      </c>
      <c r="AQ53" s="63">
        <f t="shared" si="57"/>
        <v>0</v>
      </c>
      <c r="AR53" s="63">
        <f t="shared" si="58"/>
        <v>9</v>
      </c>
      <c r="AS53" s="63">
        <f t="shared" si="31"/>
        <v>0</v>
      </c>
      <c r="AT53" s="63">
        <f t="shared" si="59"/>
        <v>1</v>
      </c>
      <c r="AU53" s="63">
        <f t="shared" si="60"/>
        <v>3</v>
      </c>
      <c r="AV53" s="63">
        <f t="shared" si="61"/>
        <v>0</v>
      </c>
      <c r="AW53" s="63">
        <f t="shared" si="62"/>
        <v>0</v>
      </c>
      <c r="AX53" s="63">
        <f t="shared" si="63"/>
        <v>0</v>
      </c>
      <c r="AY53" s="63">
        <f t="shared" si="64"/>
        <v>0</v>
      </c>
      <c r="AZ53" s="63">
        <f t="shared" si="65"/>
        <v>0</v>
      </c>
      <c r="BA53" s="63">
        <f t="shared" si="66"/>
        <v>0</v>
      </c>
      <c r="BB53" s="63">
        <f t="shared" si="67"/>
        <v>0</v>
      </c>
      <c r="BC53" s="63">
        <f t="shared" si="68"/>
        <v>0</v>
      </c>
      <c r="BD53" s="63">
        <f t="shared" si="69"/>
        <v>0</v>
      </c>
      <c r="BE53" s="63">
        <f t="shared" si="70"/>
        <v>0</v>
      </c>
      <c r="BF53" s="63">
        <f t="shared" si="71"/>
        <v>1</v>
      </c>
      <c r="BG53" s="64">
        <f t="shared" si="19"/>
        <v>13</v>
      </c>
      <c r="BH53" s="63">
        <f t="shared" si="72"/>
        <v>0</v>
      </c>
      <c r="BI53" s="63">
        <f t="shared" si="73"/>
        <v>0</v>
      </c>
      <c r="BJ53" s="63">
        <f t="shared" si="74"/>
        <v>0</v>
      </c>
      <c r="BK53" s="63">
        <f t="shared" si="75"/>
        <v>0</v>
      </c>
      <c r="BL53" s="63">
        <f t="shared" si="76"/>
        <v>0</v>
      </c>
      <c r="BM53" s="63">
        <f t="shared" si="77"/>
        <v>0</v>
      </c>
      <c r="BN53" s="63">
        <f t="shared" si="78"/>
        <v>0</v>
      </c>
      <c r="BO53" s="63">
        <f t="shared" si="79"/>
        <v>0</v>
      </c>
      <c r="BP53" s="63">
        <f t="shared" si="80"/>
        <v>0</v>
      </c>
      <c r="BQ53" s="65">
        <f t="shared" si="32"/>
        <v>0</v>
      </c>
      <c r="BR53" s="66"/>
      <c r="BS53" s="66"/>
      <c r="BT53" s="66"/>
      <c r="BU53" s="66"/>
      <c r="BV53" s="66"/>
      <c r="BW53" s="66"/>
      <c r="BX53" s="66"/>
      <c r="BY53" s="66"/>
    </row>
    <row r="54" spans="1:78" ht="21.75" customHeight="1">
      <c r="A54" s="51">
        <v>47</v>
      </c>
      <c r="B54" s="52" t="s">
        <v>81</v>
      </c>
      <c r="C54" s="81" t="s">
        <v>385</v>
      </c>
      <c r="D54" s="53">
        <v>11011</v>
      </c>
      <c r="E54" s="19"/>
      <c r="F54" s="107"/>
      <c r="G54" s="55"/>
      <c r="H54" s="108"/>
      <c r="I54" s="179" t="s">
        <v>375</v>
      </c>
      <c r="J54" s="133" t="s">
        <v>280</v>
      </c>
      <c r="K54" s="87" t="s">
        <v>268</v>
      </c>
      <c r="L54" s="59" t="s">
        <v>280</v>
      </c>
      <c r="M54" s="59" t="s">
        <v>280</v>
      </c>
      <c r="N54" s="76" t="s">
        <v>280</v>
      </c>
      <c r="O54" s="87" t="s">
        <v>268</v>
      </c>
      <c r="P54" s="74" t="s">
        <v>20</v>
      </c>
      <c r="Q54" s="76" t="s">
        <v>280</v>
      </c>
      <c r="R54" s="76" t="s">
        <v>280</v>
      </c>
      <c r="S54" s="59" t="s">
        <v>268</v>
      </c>
      <c r="T54" s="59" t="s">
        <v>280</v>
      </c>
      <c r="U54" s="133" t="s">
        <v>280</v>
      </c>
      <c r="V54" s="133" t="s">
        <v>280</v>
      </c>
      <c r="W54" s="73" t="s">
        <v>20</v>
      </c>
      <c r="X54" s="135" t="s">
        <v>268</v>
      </c>
      <c r="Y54" s="133" t="s">
        <v>280</v>
      </c>
      <c r="Z54" s="155" t="s">
        <v>280</v>
      </c>
      <c r="AA54" s="155" t="s">
        <v>280</v>
      </c>
      <c r="AB54" s="133" t="s">
        <v>280</v>
      </c>
      <c r="AC54" s="58" t="s">
        <v>268</v>
      </c>
      <c r="AD54" s="133" t="s">
        <v>280</v>
      </c>
      <c r="AE54" s="133" t="s">
        <v>280</v>
      </c>
      <c r="AF54" s="133" t="s">
        <v>280</v>
      </c>
      <c r="AG54" s="167" t="s">
        <v>268</v>
      </c>
      <c r="AH54" s="155" t="s">
        <v>280</v>
      </c>
      <c r="AI54" s="133" t="s">
        <v>280</v>
      </c>
      <c r="AJ54" s="133" t="s">
        <v>280</v>
      </c>
      <c r="AK54" s="87" t="s">
        <v>268</v>
      </c>
      <c r="AL54" s="133" t="s">
        <v>280</v>
      </c>
      <c r="AM54" s="133" t="s">
        <v>280</v>
      </c>
      <c r="AN54" s="155" t="s">
        <v>280</v>
      </c>
      <c r="AO54" s="62">
        <f t="shared" si="30"/>
        <v>22</v>
      </c>
      <c r="AP54" s="62">
        <f t="shared" si="2"/>
        <v>9</v>
      </c>
      <c r="AQ54" s="63">
        <f t="shared" si="57"/>
        <v>0</v>
      </c>
      <c r="AR54" s="63">
        <f t="shared" si="58"/>
        <v>9</v>
      </c>
      <c r="AS54" s="63">
        <f t="shared" si="31"/>
        <v>0</v>
      </c>
      <c r="AT54" s="63">
        <f t="shared" si="59"/>
        <v>0</v>
      </c>
      <c r="AU54" s="63">
        <f t="shared" si="60"/>
        <v>0</v>
      </c>
      <c r="AV54" s="63">
        <f t="shared" si="61"/>
        <v>0</v>
      </c>
      <c r="AW54" s="63">
        <f t="shared" si="62"/>
        <v>0</v>
      </c>
      <c r="AX54" s="63">
        <f t="shared" si="63"/>
        <v>0</v>
      </c>
      <c r="AY54" s="63">
        <f t="shared" si="64"/>
        <v>0</v>
      </c>
      <c r="AZ54" s="63">
        <f t="shared" si="65"/>
        <v>0</v>
      </c>
      <c r="BA54" s="63">
        <f t="shared" si="66"/>
        <v>0</v>
      </c>
      <c r="BB54" s="63">
        <f t="shared" si="67"/>
        <v>0</v>
      </c>
      <c r="BC54" s="63">
        <f t="shared" si="68"/>
        <v>0</v>
      </c>
      <c r="BD54" s="63">
        <f t="shared" si="69"/>
        <v>0</v>
      </c>
      <c r="BE54" s="63">
        <f t="shared" si="70"/>
        <v>0</v>
      </c>
      <c r="BF54" s="63">
        <f t="shared" si="71"/>
        <v>0</v>
      </c>
      <c r="BG54" s="64">
        <f t="shared" si="19"/>
        <v>9</v>
      </c>
      <c r="BH54" s="63">
        <f t="shared" si="72"/>
        <v>0</v>
      </c>
      <c r="BI54" s="63">
        <f t="shared" si="73"/>
        <v>0</v>
      </c>
      <c r="BJ54" s="63">
        <f t="shared" si="74"/>
        <v>22</v>
      </c>
      <c r="BK54" s="63">
        <f t="shared" si="75"/>
        <v>0</v>
      </c>
      <c r="BL54" s="63">
        <f t="shared" si="76"/>
        <v>0</v>
      </c>
      <c r="BM54" s="63">
        <f t="shared" si="77"/>
        <v>0</v>
      </c>
      <c r="BN54" s="63">
        <f t="shared" si="78"/>
        <v>0</v>
      </c>
      <c r="BO54" s="63">
        <f t="shared" si="79"/>
        <v>0</v>
      </c>
      <c r="BP54" s="63">
        <f t="shared" si="80"/>
        <v>0</v>
      </c>
      <c r="BQ54" s="65">
        <f t="shared" si="32"/>
        <v>22</v>
      </c>
      <c r="BR54" s="66"/>
      <c r="BS54" s="66"/>
      <c r="BT54" s="66"/>
      <c r="BU54" s="66"/>
      <c r="BV54" s="66"/>
      <c r="BW54" s="66"/>
      <c r="BX54" s="66"/>
      <c r="BY54" s="66"/>
    </row>
    <row r="55" spans="1:78" ht="22.5" customHeight="1">
      <c r="A55" s="51">
        <v>48</v>
      </c>
      <c r="B55" s="52" t="s">
        <v>275</v>
      </c>
      <c r="C55" s="81" t="s">
        <v>386</v>
      </c>
      <c r="D55" s="53">
        <v>11029</v>
      </c>
      <c r="E55" s="19"/>
      <c r="F55" s="54" t="s">
        <v>379</v>
      </c>
      <c r="G55" s="201" t="s">
        <v>278</v>
      </c>
      <c r="H55" s="208"/>
      <c r="I55" s="186" t="s">
        <v>277</v>
      </c>
      <c r="J55" s="77" t="s">
        <v>335</v>
      </c>
      <c r="K55" s="77" t="s">
        <v>335</v>
      </c>
      <c r="L55" s="59" t="s">
        <v>335</v>
      </c>
      <c r="M55" s="59" t="s">
        <v>268</v>
      </c>
      <c r="N55" s="77" t="s">
        <v>335</v>
      </c>
      <c r="O55" s="77" t="s">
        <v>335</v>
      </c>
      <c r="P55" s="77" t="s">
        <v>335</v>
      </c>
      <c r="Q55" s="60" t="s">
        <v>268</v>
      </c>
      <c r="R55" s="135" t="s">
        <v>268</v>
      </c>
      <c r="S55" s="111" t="s">
        <v>277</v>
      </c>
      <c r="T55" s="111" t="s">
        <v>277</v>
      </c>
      <c r="U55" s="77" t="s">
        <v>335</v>
      </c>
      <c r="V55" s="77" t="s">
        <v>335</v>
      </c>
      <c r="W55" s="110" t="s">
        <v>335</v>
      </c>
      <c r="X55" s="88" t="s">
        <v>268</v>
      </c>
      <c r="Y55" s="37" t="s">
        <v>268</v>
      </c>
      <c r="Z55" s="59" t="s">
        <v>268</v>
      </c>
      <c r="AA55" s="59" t="s">
        <v>335</v>
      </c>
      <c r="AB55" s="77" t="s">
        <v>335</v>
      </c>
      <c r="AC55" s="111" t="s">
        <v>277</v>
      </c>
      <c r="AD55" s="111" t="s">
        <v>277</v>
      </c>
      <c r="AE55" s="111" t="s">
        <v>277</v>
      </c>
      <c r="AF55" s="37" t="s">
        <v>268</v>
      </c>
      <c r="AG55" s="59" t="s">
        <v>335</v>
      </c>
      <c r="AH55" s="111" t="s">
        <v>277</v>
      </c>
      <c r="AI55" s="111" t="s">
        <v>277</v>
      </c>
      <c r="AJ55" s="110" t="s">
        <v>20</v>
      </c>
      <c r="AK55" s="87" t="s">
        <v>268</v>
      </c>
      <c r="AL55" s="77" t="s">
        <v>335</v>
      </c>
      <c r="AM55" s="77" t="s">
        <v>335</v>
      </c>
      <c r="AN55" s="111" t="s">
        <v>350</v>
      </c>
      <c r="AO55" s="62">
        <f t="shared" si="30"/>
        <v>22</v>
      </c>
      <c r="AP55" s="62">
        <f t="shared" si="2"/>
        <v>9</v>
      </c>
      <c r="AQ55" s="63">
        <f t="shared" si="57"/>
        <v>0</v>
      </c>
      <c r="AR55" s="63">
        <f t="shared" si="58"/>
        <v>9</v>
      </c>
      <c r="AS55" s="63">
        <f t="shared" si="31"/>
        <v>0</v>
      </c>
      <c r="AT55" s="63">
        <f t="shared" si="59"/>
        <v>0</v>
      </c>
      <c r="AU55" s="63">
        <f t="shared" si="60"/>
        <v>0</v>
      </c>
      <c r="AV55" s="63">
        <f t="shared" si="61"/>
        <v>0</v>
      </c>
      <c r="AW55" s="63">
        <f t="shared" si="62"/>
        <v>0</v>
      </c>
      <c r="AX55" s="63">
        <f t="shared" si="63"/>
        <v>0</v>
      </c>
      <c r="AY55" s="63">
        <f t="shared" si="64"/>
        <v>0</v>
      </c>
      <c r="AZ55" s="63">
        <f t="shared" si="65"/>
        <v>0</v>
      </c>
      <c r="BA55" s="63">
        <f t="shared" si="66"/>
        <v>0</v>
      </c>
      <c r="BB55" s="63">
        <f t="shared" si="67"/>
        <v>0</v>
      </c>
      <c r="BC55" s="63">
        <f t="shared" si="68"/>
        <v>0</v>
      </c>
      <c r="BD55" s="63">
        <f t="shared" si="69"/>
        <v>0</v>
      </c>
      <c r="BE55" s="63">
        <f t="shared" si="70"/>
        <v>0</v>
      </c>
      <c r="BF55" s="63">
        <f t="shared" si="71"/>
        <v>0</v>
      </c>
      <c r="BG55" s="64">
        <f t="shared" si="19"/>
        <v>9</v>
      </c>
      <c r="BH55" s="63">
        <f t="shared" si="72"/>
        <v>0</v>
      </c>
      <c r="BI55" s="63">
        <f t="shared" si="73"/>
        <v>0</v>
      </c>
      <c r="BJ55" s="63">
        <f t="shared" si="74"/>
        <v>0</v>
      </c>
      <c r="BK55" s="63">
        <f t="shared" si="75"/>
        <v>0</v>
      </c>
      <c r="BL55" s="63">
        <f t="shared" si="76"/>
        <v>0</v>
      </c>
      <c r="BM55" s="63">
        <f t="shared" si="77"/>
        <v>0</v>
      </c>
      <c r="BN55" s="63">
        <f t="shared" si="78"/>
        <v>0</v>
      </c>
      <c r="BO55" s="63">
        <f t="shared" si="79"/>
        <v>0</v>
      </c>
      <c r="BP55" s="63">
        <f t="shared" si="80"/>
        <v>0</v>
      </c>
      <c r="BQ55" s="65">
        <f t="shared" si="32"/>
        <v>0</v>
      </c>
      <c r="BR55" s="66"/>
      <c r="BS55" s="66"/>
      <c r="BT55" s="66"/>
      <c r="BU55" s="66"/>
      <c r="BV55" s="66"/>
      <c r="BW55" s="66"/>
      <c r="BX55" s="66"/>
      <c r="BY55" s="66"/>
    </row>
    <row r="56" spans="1:78" ht="22.5" customHeight="1">
      <c r="A56" s="51">
        <v>49</v>
      </c>
      <c r="B56" s="52" t="s">
        <v>81</v>
      </c>
      <c r="C56" s="81" t="s">
        <v>387</v>
      </c>
      <c r="D56" s="53">
        <v>11043</v>
      </c>
      <c r="E56" s="19"/>
      <c r="F56" s="54" t="s">
        <v>379</v>
      </c>
      <c r="G56" s="201" t="s">
        <v>382</v>
      </c>
      <c r="H56" s="56"/>
      <c r="I56" s="209" t="s">
        <v>388</v>
      </c>
      <c r="J56" s="77" t="s">
        <v>335</v>
      </c>
      <c r="K56" s="110" t="s">
        <v>335</v>
      </c>
      <c r="L56" s="111" t="s">
        <v>20</v>
      </c>
      <c r="M56" s="59" t="s">
        <v>268</v>
      </c>
      <c r="N56" s="77" t="s">
        <v>335</v>
      </c>
      <c r="O56" s="77" t="s">
        <v>335</v>
      </c>
      <c r="P56" s="112" t="s">
        <v>268</v>
      </c>
      <c r="Q56" s="194" t="s">
        <v>268</v>
      </c>
      <c r="R56" s="110" t="s">
        <v>335</v>
      </c>
      <c r="S56" s="111" t="s">
        <v>277</v>
      </c>
      <c r="T56" s="111" t="s">
        <v>277</v>
      </c>
      <c r="U56" s="77" t="s">
        <v>335</v>
      </c>
      <c r="V56" s="77" t="s">
        <v>335</v>
      </c>
      <c r="W56" s="77" t="s">
        <v>335</v>
      </c>
      <c r="X56" s="77" t="s">
        <v>335</v>
      </c>
      <c r="Y56" s="37" t="s">
        <v>268</v>
      </c>
      <c r="Z56" s="59" t="s">
        <v>268</v>
      </c>
      <c r="AA56" s="59" t="s">
        <v>335</v>
      </c>
      <c r="AB56" s="77" t="s">
        <v>335</v>
      </c>
      <c r="AC56" s="111" t="s">
        <v>277</v>
      </c>
      <c r="AD56" s="111" t="s">
        <v>277</v>
      </c>
      <c r="AE56" s="111" t="s">
        <v>277</v>
      </c>
      <c r="AF56" s="37" t="s">
        <v>268</v>
      </c>
      <c r="AG56" s="59" t="s">
        <v>268</v>
      </c>
      <c r="AH56" s="111" t="s">
        <v>277</v>
      </c>
      <c r="AI56" s="111" t="s">
        <v>277</v>
      </c>
      <c r="AJ56" s="77" t="s">
        <v>335</v>
      </c>
      <c r="AK56" s="87" t="s">
        <v>268</v>
      </c>
      <c r="AL56" s="77" t="s">
        <v>335</v>
      </c>
      <c r="AM56" s="110" t="s">
        <v>335</v>
      </c>
      <c r="AN56" s="59" t="s">
        <v>335</v>
      </c>
      <c r="AO56" s="62">
        <f t="shared" si="30"/>
        <v>22</v>
      </c>
      <c r="AP56" s="62">
        <f t="shared" si="2"/>
        <v>9</v>
      </c>
      <c r="AQ56" s="63">
        <f t="shared" si="57"/>
        <v>0</v>
      </c>
      <c r="AR56" s="63">
        <f t="shared" si="58"/>
        <v>9</v>
      </c>
      <c r="AS56" s="63">
        <f t="shared" si="31"/>
        <v>0</v>
      </c>
      <c r="AT56" s="63">
        <f t="shared" si="59"/>
        <v>0</v>
      </c>
      <c r="AU56" s="63">
        <f t="shared" si="60"/>
        <v>0</v>
      </c>
      <c r="AV56" s="63">
        <f t="shared" si="61"/>
        <v>0</v>
      </c>
      <c r="AW56" s="63">
        <f t="shared" si="62"/>
        <v>0</v>
      </c>
      <c r="AX56" s="63">
        <f t="shared" si="63"/>
        <v>0</v>
      </c>
      <c r="AY56" s="63">
        <f t="shared" si="64"/>
        <v>0</v>
      </c>
      <c r="AZ56" s="63">
        <f t="shared" si="65"/>
        <v>0</v>
      </c>
      <c r="BA56" s="63">
        <f t="shared" si="66"/>
        <v>0</v>
      </c>
      <c r="BB56" s="63">
        <f t="shared" si="67"/>
        <v>0</v>
      </c>
      <c r="BC56" s="63">
        <f t="shared" si="68"/>
        <v>0</v>
      </c>
      <c r="BD56" s="63">
        <f t="shared" si="69"/>
        <v>0</v>
      </c>
      <c r="BE56" s="63">
        <f t="shared" si="70"/>
        <v>0</v>
      </c>
      <c r="BF56" s="63">
        <f t="shared" si="71"/>
        <v>0</v>
      </c>
      <c r="BG56" s="64">
        <f t="shared" si="19"/>
        <v>9</v>
      </c>
      <c r="BH56" s="63">
        <f t="shared" si="72"/>
        <v>0</v>
      </c>
      <c r="BI56" s="63">
        <f t="shared" si="73"/>
        <v>0</v>
      </c>
      <c r="BJ56" s="63">
        <f t="shared" si="74"/>
        <v>0</v>
      </c>
      <c r="BK56" s="63">
        <f t="shared" si="75"/>
        <v>0</v>
      </c>
      <c r="BL56" s="63">
        <f t="shared" si="76"/>
        <v>0</v>
      </c>
      <c r="BM56" s="63">
        <f t="shared" si="77"/>
        <v>0</v>
      </c>
      <c r="BN56" s="63">
        <f t="shared" si="78"/>
        <v>0</v>
      </c>
      <c r="BO56" s="63">
        <f t="shared" si="79"/>
        <v>0</v>
      </c>
      <c r="BP56" s="63">
        <f t="shared" si="80"/>
        <v>0</v>
      </c>
      <c r="BQ56" s="65">
        <f t="shared" si="32"/>
        <v>0</v>
      </c>
      <c r="BR56" s="66"/>
      <c r="BS56" s="66"/>
      <c r="BT56" s="66" t="s">
        <v>389</v>
      </c>
      <c r="BU56" s="66">
        <f>COUNTIF($J$8:$AN$84,"特")</f>
        <v>0</v>
      </c>
      <c r="BV56" s="66">
        <f>BU56*8</f>
        <v>0</v>
      </c>
      <c r="BW56" s="66"/>
      <c r="BX56" s="66"/>
      <c r="BY56" s="66"/>
    </row>
    <row r="57" spans="1:78" ht="24" customHeight="1">
      <c r="A57" s="51">
        <v>50</v>
      </c>
      <c r="B57" s="52" t="s">
        <v>81</v>
      </c>
      <c r="C57" s="81" t="s">
        <v>390</v>
      </c>
      <c r="D57" s="53">
        <v>11022</v>
      </c>
      <c r="E57" s="19"/>
      <c r="F57" s="107"/>
      <c r="G57" s="55"/>
      <c r="H57" s="108"/>
      <c r="I57" s="210" t="s">
        <v>278</v>
      </c>
      <c r="J57" s="37" t="s">
        <v>268</v>
      </c>
      <c r="K57" s="77" t="s">
        <v>335</v>
      </c>
      <c r="L57" s="59" t="s">
        <v>335</v>
      </c>
      <c r="M57" s="59" t="s">
        <v>335</v>
      </c>
      <c r="N57" s="77" t="s">
        <v>335</v>
      </c>
      <c r="O57" s="87" t="s">
        <v>268</v>
      </c>
      <c r="P57" s="77" t="s">
        <v>335</v>
      </c>
      <c r="Q57" s="60" t="s">
        <v>268</v>
      </c>
      <c r="R57" s="77" t="s">
        <v>335</v>
      </c>
      <c r="S57" s="72" t="s">
        <v>335</v>
      </c>
      <c r="T57" s="59" t="s">
        <v>335</v>
      </c>
      <c r="U57" s="77" t="s">
        <v>335</v>
      </c>
      <c r="V57" s="87" t="s">
        <v>268</v>
      </c>
      <c r="W57" s="77" t="s">
        <v>335</v>
      </c>
      <c r="X57" s="60" t="s">
        <v>268</v>
      </c>
      <c r="Y57" s="77" t="s">
        <v>335</v>
      </c>
      <c r="Z57" s="59" t="s">
        <v>335</v>
      </c>
      <c r="AA57" s="59" t="s">
        <v>335</v>
      </c>
      <c r="AB57" s="77" t="s">
        <v>335</v>
      </c>
      <c r="AC57" s="87" t="s">
        <v>268</v>
      </c>
      <c r="AD57" s="77" t="s">
        <v>335</v>
      </c>
      <c r="AE57" s="60" t="s">
        <v>268</v>
      </c>
      <c r="AF57" s="77" t="s">
        <v>335</v>
      </c>
      <c r="AG57" s="59" t="s">
        <v>335</v>
      </c>
      <c r="AH57" s="111" t="s">
        <v>277</v>
      </c>
      <c r="AI57" s="111" t="s">
        <v>277</v>
      </c>
      <c r="AJ57" s="87" t="s">
        <v>268</v>
      </c>
      <c r="AK57" s="77" t="s">
        <v>335</v>
      </c>
      <c r="AL57" s="37" t="s">
        <v>268</v>
      </c>
      <c r="AM57" s="77" t="s">
        <v>335</v>
      </c>
      <c r="AN57" s="111" t="s">
        <v>277</v>
      </c>
      <c r="AO57" s="62">
        <f t="shared" si="30"/>
        <v>22</v>
      </c>
      <c r="AP57" s="62">
        <f t="shared" ref="AP57:AP64" si="81">SUM(AQ57:BC57)</f>
        <v>9</v>
      </c>
      <c r="AQ57" s="63">
        <f t="shared" si="57"/>
        <v>0</v>
      </c>
      <c r="AR57" s="63">
        <f t="shared" si="58"/>
        <v>9</v>
      </c>
      <c r="AS57" s="63">
        <f t="shared" si="31"/>
        <v>0</v>
      </c>
      <c r="AT57" s="63">
        <f t="shared" si="59"/>
        <v>0</v>
      </c>
      <c r="AU57" s="63">
        <f t="shared" si="60"/>
        <v>0</v>
      </c>
      <c r="AV57" s="63">
        <f t="shared" si="61"/>
        <v>0</v>
      </c>
      <c r="AW57" s="63">
        <f t="shared" si="62"/>
        <v>0</v>
      </c>
      <c r="AX57" s="63">
        <f t="shared" si="63"/>
        <v>0</v>
      </c>
      <c r="AY57" s="63">
        <f t="shared" si="64"/>
        <v>0</v>
      </c>
      <c r="AZ57" s="63">
        <f t="shared" si="65"/>
        <v>0</v>
      </c>
      <c r="BA57" s="63">
        <f t="shared" si="66"/>
        <v>0</v>
      </c>
      <c r="BB57" s="63">
        <f t="shared" si="67"/>
        <v>0</v>
      </c>
      <c r="BC57" s="63">
        <f t="shared" si="68"/>
        <v>0</v>
      </c>
      <c r="BD57" s="63">
        <f t="shared" si="69"/>
        <v>0</v>
      </c>
      <c r="BE57" s="63">
        <f t="shared" si="70"/>
        <v>0</v>
      </c>
      <c r="BF57" s="63">
        <f t="shared" si="71"/>
        <v>0</v>
      </c>
      <c r="BG57" s="64">
        <f t="shared" si="19"/>
        <v>9</v>
      </c>
      <c r="BH57" s="63">
        <f t="shared" si="72"/>
        <v>0</v>
      </c>
      <c r="BI57" s="63">
        <f t="shared" si="73"/>
        <v>0</v>
      </c>
      <c r="BJ57" s="63">
        <f t="shared" si="74"/>
        <v>0</v>
      </c>
      <c r="BK57" s="63">
        <f t="shared" si="75"/>
        <v>0</v>
      </c>
      <c r="BL57" s="63">
        <f t="shared" si="76"/>
        <v>0</v>
      </c>
      <c r="BM57" s="63">
        <f t="shared" si="77"/>
        <v>0</v>
      </c>
      <c r="BN57" s="63">
        <f t="shared" si="78"/>
        <v>0</v>
      </c>
      <c r="BO57" s="63">
        <f t="shared" si="79"/>
        <v>0</v>
      </c>
      <c r="BP57" s="63">
        <f t="shared" si="80"/>
        <v>0</v>
      </c>
      <c r="BQ57" s="65">
        <f t="shared" ref="BQ57:BQ64" si="82">SUM(BH57:BP57)</f>
        <v>0</v>
      </c>
      <c r="BR57" s="211"/>
      <c r="BS57" s="66"/>
      <c r="BT57" s="66"/>
      <c r="BU57" s="66"/>
      <c r="BV57" s="66"/>
      <c r="BW57" s="66"/>
      <c r="BX57" s="66"/>
      <c r="BY57" s="66"/>
      <c r="BZ57" s="66"/>
    </row>
    <row r="58" spans="1:78" s="232" customFormat="1" ht="24" customHeight="1">
      <c r="A58" s="212">
        <v>51</v>
      </c>
      <c r="B58" s="213" t="s">
        <v>81</v>
      </c>
      <c r="C58" s="214" t="s">
        <v>391</v>
      </c>
      <c r="D58" s="215">
        <v>11014</v>
      </c>
      <c r="E58" s="216" t="s">
        <v>392</v>
      </c>
      <c r="F58" s="217"/>
      <c r="G58" s="218"/>
      <c r="H58" s="219"/>
      <c r="I58" s="220" t="s">
        <v>278</v>
      </c>
      <c r="J58" s="221" t="s">
        <v>335</v>
      </c>
      <c r="K58" s="221" t="s">
        <v>335</v>
      </c>
      <c r="L58" s="222" t="s">
        <v>268</v>
      </c>
      <c r="M58" s="222" t="s">
        <v>335</v>
      </c>
      <c r="N58" s="221" t="s">
        <v>335</v>
      </c>
      <c r="O58" s="221" t="s">
        <v>335</v>
      </c>
      <c r="P58" s="223" t="s">
        <v>268</v>
      </c>
      <c r="Q58" s="221" t="s">
        <v>335</v>
      </c>
      <c r="R58" s="221" t="s">
        <v>335</v>
      </c>
      <c r="S58" s="222" t="s">
        <v>335</v>
      </c>
      <c r="T58" s="222" t="s">
        <v>268</v>
      </c>
      <c r="U58" s="221" t="s">
        <v>335</v>
      </c>
      <c r="V58" s="224" t="s">
        <v>268</v>
      </c>
      <c r="W58" s="221" t="s">
        <v>268</v>
      </c>
      <c r="X58" s="221" t="s">
        <v>335</v>
      </c>
      <c r="Y58" s="221" t="s">
        <v>335</v>
      </c>
      <c r="Z58" s="225" t="s">
        <v>301</v>
      </c>
      <c r="AA58" s="226" t="s">
        <v>20</v>
      </c>
      <c r="AB58" s="221" t="s">
        <v>335</v>
      </c>
      <c r="AC58" s="225" t="s">
        <v>277</v>
      </c>
      <c r="AD58" s="224" t="s">
        <v>268</v>
      </c>
      <c r="AE58" s="221" t="s">
        <v>335</v>
      </c>
      <c r="AF58" s="221" t="s">
        <v>335</v>
      </c>
      <c r="AG58" s="222" t="s">
        <v>335</v>
      </c>
      <c r="AH58" s="225" t="s">
        <v>277</v>
      </c>
      <c r="AI58" s="224" t="s">
        <v>268</v>
      </c>
      <c r="AJ58" s="221" t="s">
        <v>335</v>
      </c>
      <c r="AK58" s="221" t="s">
        <v>335</v>
      </c>
      <c r="AL58" s="221" t="s">
        <v>268</v>
      </c>
      <c r="AM58" s="221" t="s">
        <v>335</v>
      </c>
      <c r="AN58" s="225" t="s">
        <v>277</v>
      </c>
      <c r="AO58" s="227">
        <f t="shared" si="30"/>
        <v>22</v>
      </c>
      <c r="AP58" s="227">
        <f t="shared" si="81"/>
        <v>9</v>
      </c>
      <c r="AQ58" s="228">
        <f t="shared" si="57"/>
        <v>0</v>
      </c>
      <c r="AR58" s="228">
        <f t="shared" si="58"/>
        <v>9</v>
      </c>
      <c r="AS58" s="228">
        <f t="shared" si="31"/>
        <v>0</v>
      </c>
      <c r="AT58" s="228">
        <f t="shared" si="59"/>
        <v>0</v>
      </c>
      <c r="AU58" s="228">
        <f t="shared" si="60"/>
        <v>0</v>
      </c>
      <c r="AV58" s="228">
        <f t="shared" si="61"/>
        <v>0</v>
      </c>
      <c r="AW58" s="228">
        <f t="shared" si="62"/>
        <v>0</v>
      </c>
      <c r="AX58" s="228">
        <f t="shared" si="63"/>
        <v>0</v>
      </c>
      <c r="AY58" s="228">
        <f t="shared" si="64"/>
        <v>0</v>
      </c>
      <c r="AZ58" s="228">
        <f t="shared" si="65"/>
        <v>0</v>
      </c>
      <c r="BA58" s="228">
        <f t="shared" si="66"/>
        <v>0</v>
      </c>
      <c r="BB58" s="228">
        <f t="shared" si="67"/>
        <v>0</v>
      </c>
      <c r="BC58" s="228">
        <f t="shared" si="68"/>
        <v>0</v>
      </c>
      <c r="BD58" s="228">
        <f t="shared" si="69"/>
        <v>0</v>
      </c>
      <c r="BE58" s="228">
        <f t="shared" si="70"/>
        <v>0</v>
      </c>
      <c r="BF58" s="228">
        <f t="shared" si="71"/>
        <v>0</v>
      </c>
      <c r="BG58" s="229">
        <f t="shared" si="19"/>
        <v>9</v>
      </c>
      <c r="BH58" s="228">
        <f t="shared" si="72"/>
        <v>0</v>
      </c>
      <c r="BI58" s="228">
        <f t="shared" si="73"/>
        <v>0</v>
      </c>
      <c r="BJ58" s="228">
        <f t="shared" si="74"/>
        <v>0</v>
      </c>
      <c r="BK58" s="228">
        <f t="shared" si="75"/>
        <v>0</v>
      </c>
      <c r="BL58" s="228">
        <f t="shared" si="76"/>
        <v>1</v>
      </c>
      <c r="BM58" s="228">
        <f t="shared" si="77"/>
        <v>0</v>
      </c>
      <c r="BN58" s="228">
        <f t="shared" si="78"/>
        <v>0</v>
      </c>
      <c r="BO58" s="228">
        <f t="shared" si="79"/>
        <v>0</v>
      </c>
      <c r="BP58" s="228">
        <f t="shared" si="80"/>
        <v>0</v>
      </c>
      <c r="BQ58" s="228">
        <f t="shared" si="82"/>
        <v>1</v>
      </c>
      <c r="BR58" s="230"/>
      <c r="BS58" s="231"/>
      <c r="BT58" s="231"/>
      <c r="BU58" s="231"/>
      <c r="BV58" s="231"/>
      <c r="BW58" s="231"/>
      <c r="BX58" s="231"/>
      <c r="BY58" s="231"/>
      <c r="BZ58" s="231"/>
    </row>
    <row r="59" spans="1:78" ht="22.5" customHeight="1">
      <c r="A59" s="51">
        <v>52</v>
      </c>
      <c r="B59" s="52" t="s">
        <v>81</v>
      </c>
      <c r="C59" s="81" t="s">
        <v>393</v>
      </c>
      <c r="D59" s="53">
        <v>11021</v>
      </c>
      <c r="E59" s="19"/>
      <c r="F59" s="54" t="s">
        <v>394</v>
      </c>
      <c r="G59" s="55"/>
      <c r="H59" s="56"/>
      <c r="I59" s="233" t="s">
        <v>288</v>
      </c>
      <c r="J59" s="77" t="s">
        <v>279</v>
      </c>
      <c r="K59" s="77" t="s">
        <v>279</v>
      </c>
      <c r="L59" s="72" t="s">
        <v>20</v>
      </c>
      <c r="M59" s="72" t="s">
        <v>20</v>
      </c>
      <c r="N59" s="77" t="s">
        <v>279</v>
      </c>
      <c r="O59" s="77" t="s">
        <v>279</v>
      </c>
      <c r="P59" s="77" t="s">
        <v>279</v>
      </c>
      <c r="Q59" s="77" t="s">
        <v>279</v>
      </c>
      <c r="R59" s="77" t="s">
        <v>279</v>
      </c>
      <c r="S59" s="72" t="s">
        <v>20</v>
      </c>
      <c r="T59" s="72" t="s">
        <v>20</v>
      </c>
      <c r="U59" s="77" t="s">
        <v>279</v>
      </c>
      <c r="V59" s="77" t="s">
        <v>279</v>
      </c>
      <c r="W59" s="77" t="s">
        <v>279</v>
      </c>
      <c r="X59" s="77" t="s">
        <v>279</v>
      </c>
      <c r="Y59" s="77" t="s">
        <v>279</v>
      </c>
      <c r="Z59" s="72" t="s">
        <v>20</v>
      </c>
      <c r="AA59" s="72" t="s">
        <v>20</v>
      </c>
      <c r="AB59" s="77" t="s">
        <v>279</v>
      </c>
      <c r="AC59" s="77" t="s">
        <v>279</v>
      </c>
      <c r="AD59" s="77" t="s">
        <v>279</v>
      </c>
      <c r="AE59" s="37" t="s">
        <v>345</v>
      </c>
      <c r="AF59" s="37" t="s">
        <v>284</v>
      </c>
      <c r="AG59" s="72" t="s">
        <v>20</v>
      </c>
      <c r="AH59" s="72" t="s">
        <v>20</v>
      </c>
      <c r="AI59" s="77" t="s">
        <v>279</v>
      </c>
      <c r="AJ59" s="77" t="s">
        <v>279</v>
      </c>
      <c r="AK59" s="77" t="s">
        <v>279</v>
      </c>
      <c r="AL59" s="77" t="s">
        <v>279</v>
      </c>
      <c r="AM59" s="77" t="s">
        <v>279</v>
      </c>
      <c r="AN59" s="61" t="s">
        <v>268</v>
      </c>
      <c r="AO59" s="62">
        <f t="shared" si="30"/>
        <v>20</v>
      </c>
      <c r="AP59" s="62">
        <f t="shared" si="81"/>
        <v>11</v>
      </c>
      <c r="AQ59" s="63">
        <f t="shared" si="57"/>
        <v>1</v>
      </c>
      <c r="AR59" s="63">
        <f t="shared" si="58"/>
        <v>9</v>
      </c>
      <c r="AS59" s="63">
        <f t="shared" si="31"/>
        <v>0</v>
      </c>
      <c r="AT59" s="63">
        <f t="shared" si="59"/>
        <v>1</v>
      </c>
      <c r="AU59" s="63">
        <f t="shared" si="60"/>
        <v>0</v>
      </c>
      <c r="AV59" s="63">
        <f t="shared" si="61"/>
        <v>0</v>
      </c>
      <c r="AW59" s="63">
        <f t="shared" si="62"/>
        <v>0</v>
      </c>
      <c r="AX59" s="63">
        <f t="shared" si="63"/>
        <v>0</v>
      </c>
      <c r="AY59" s="63">
        <f t="shared" si="64"/>
        <v>0</v>
      </c>
      <c r="AZ59" s="63">
        <f t="shared" si="65"/>
        <v>0</v>
      </c>
      <c r="BA59" s="63">
        <f t="shared" si="66"/>
        <v>0</v>
      </c>
      <c r="BB59" s="63">
        <f t="shared" si="67"/>
        <v>0</v>
      </c>
      <c r="BC59" s="63">
        <f t="shared" si="68"/>
        <v>0</v>
      </c>
      <c r="BD59" s="63">
        <f t="shared" si="69"/>
        <v>0</v>
      </c>
      <c r="BE59" s="63">
        <f t="shared" si="70"/>
        <v>0</v>
      </c>
      <c r="BF59" s="63">
        <f t="shared" si="71"/>
        <v>0</v>
      </c>
      <c r="BG59" s="64">
        <f t="shared" si="19"/>
        <v>11</v>
      </c>
      <c r="BH59" s="63">
        <f t="shared" si="72"/>
        <v>0</v>
      </c>
      <c r="BI59" s="63">
        <f t="shared" si="73"/>
        <v>0</v>
      </c>
      <c r="BJ59" s="63">
        <f t="shared" si="74"/>
        <v>0</v>
      </c>
      <c r="BK59" s="63">
        <f t="shared" si="75"/>
        <v>0</v>
      </c>
      <c r="BL59" s="63">
        <f t="shared" si="76"/>
        <v>0</v>
      </c>
      <c r="BM59" s="63">
        <f t="shared" si="77"/>
        <v>0</v>
      </c>
      <c r="BN59" s="63">
        <f t="shared" si="78"/>
        <v>0</v>
      </c>
      <c r="BO59" s="63">
        <f t="shared" si="79"/>
        <v>0</v>
      </c>
      <c r="BP59" s="63">
        <f t="shared" si="80"/>
        <v>0</v>
      </c>
      <c r="BQ59" s="65">
        <f t="shared" si="82"/>
        <v>0</v>
      </c>
      <c r="BR59" s="66"/>
      <c r="BS59" s="66"/>
      <c r="BT59" s="66"/>
      <c r="BU59" s="66"/>
      <c r="BV59" s="66"/>
      <c r="BW59" s="66"/>
      <c r="BX59" s="66"/>
      <c r="BY59" s="66"/>
    </row>
    <row r="60" spans="1:78" ht="22.5" customHeight="1">
      <c r="A60" s="51">
        <v>53</v>
      </c>
      <c r="B60" s="52" t="s">
        <v>81</v>
      </c>
      <c r="C60" s="81" t="s">
        <v>395</v>
      </c>
      <c r="D60" s="53">
        <v>11016</v>
      </c>
      <c r="E60" s="19" t="s">
        <v>396</v>
      </c>
      <c r="F60" s="107"/>
      <c r="G60" s="55"/>
      <c r="H60" s="108"/>
      <c r="I60" s="210" t="s">
        <v>278</v>
      </c>
      <c r="J60" s="77" t="s">
        <v>290</v>
      </c>
      <c r="K60" s="77" t="s">
        <v>290</v>
      </c>
      <c r="L60" s="72" t="s">
        <v>20</v>
      </c>
      <c r="M60" s="72" t="s">
        <v>20</v>
      </c>
      <c r="N60" s="77" t="s">
        <v>290</v>
      </c>
      <c r="O60" s="77" t="s">
        <v>290</v>
      </c>
      <c r="P60" s="77" t="s">
        <v>290</v>
      </c>
      <c r="Q60" s="77" t="s">
        <v>268</v>
      </c>
      <c r="R60" s="77" t="s">
        <v>268</v>
      </c>
      <c r="S60" s="72" t="s">
        <v>290</v>
      </c>
      <c r="T60" s="72" t="s">
        <v>290</v>
      </c>
      <c r="U60" s="77" t="s">
        <v>290</v>
      </c>
      <c r="V60" s="77" t="s">
        <v>268</v>
      </c>
      <c r="W60" s="77" t="s">
        <v>268</v>
      </c>
      <c r="X60" s="77" t="s">
        <v>290</v>
      </c>
      <c r="Y60" s="77" t="s">
        <v>290</v>
      </c>
      <c r="Z60" s="72" t="s">
        <v>290</v>
      </c>
      <c r="AA60" s="72" t="s">
        <v>20</v>
      </c>
      <c r="AB60" s="77" t="s">
        <v>268</v>
      </c>
      <c r="AC60" s="77" t="s">
        <v>268</v>
      </c>
      <c r="AD60" s="77" t="s">
        <v>284</v>
      </c>
      <c r="AE60" s="37" t="s">
        <v>284</v>
      </c>
      <c r="AF60" s="37" t="s">
        <v>290</v>
      </c>
      <c r="AG60" s="72" t="s">
        <v>290</v>
      </c>
      <c r="AH60" s="72" t="s">
        <v>290</v>
      </c>
      <c r="AI60" s="77" t="s">
        <v>290</v>
      </c>
      <c r="AJ60" s="77" t="s">
        <v>345</v>
      </c>
      <c r="AK60" s="77" t="s">
        <v>345</v>
      </c>
      <c r="AL60" s="77" t="s">
        <v>345</v>
      </c>
      <c r="AM60" s="77" t="s">
        <v>345</v>
      </c>
      <c r="AN60" s="61" t="s">
        <v>345</v>
      </c>
      <c r="AO60" s="62">
        <f t="shared" si="30"/>
        <v>15</v>
      </c>
      <c r="AP60" s="62">
        <f t="shared" si="81"/>
        <v>16</v>
      </c>
      <c r="AQ60" s="63">
        <f t="shared" si="57"/>
        <v>5</v>
      </c>
      <c r="AR60" s="63">
        <f t="shared" si="58"/>
        <v>9</v>
      </c>
      <c r="AS60" s="63">
        <f t="shared" si="31"/>
        <v>0</v>
      </c>
      <c r="AT60" s="63">
        <f t="shared" si="59"/>
        <v>2</v>
      </c>
      <c r="AU60" s="63">
        <f t="shared" si="60"/>
        <v>0</v>
      </c>
      <c r="AV60" s="63">
        <f t="shared" si="61"/>
        <v>0</v>
      </c>
      <c r="AW60" s="63">
        <f t="shared" si="62"/>
        <v>0</v>
      </c>
      <c r="AX60" s="63">
        <f t="shared" si="63"/>
        <v>0</v>
      </c>
      <c r="AY60" s="63">
        <f t="shared" si="64"/>
        <v>0</v>
      </c>
      <c r="AZ60" s="63">
        <f t="shared" si="65"/>
        <v>0</v>
      </c>
      <c r="BA60" s="63">
        <f>COUNTIF(J60:AN60,BA$7)</f>
        <v>0</v>
      </c>
      <c r="BB60" s="63">
        <f t="shared" si="67"/>
        <v>0</v>
      </c>
      <c r="BC60" s="63">
        <f t="shared" si="68"/>
        <v>0</v>
      </c>
      <c r="BD60" s="63">
        <f t="shared" si="69"/>
        <v>0</v>
      </c>
      <c r="BE60" s="63">
        <f t="shared" si="70"/>
        <v>0</v>
      </c>
      <c r="BF60" s="63">
        <f t="shared" si="71"/>
        <v>0</v>
      </c>
      <c r="BG60" s="64">
        <f t="shared" si="19"/>
        <v>16</v>
      </c>
      <c r="BH60" s="63">
        <f t="shared" si="72"/>
        <v>0</v>
      </c>
      <c r="BI60" s="63">
        <f t="shared" si="73"/>
        <v>0</v>
      </c>
      <c r="BJ60" s="63">
        <f t="shared" si="74"/>
        <v>0</v>
      </c>
      <c r="BK60" s="63">
        <f t="shared" si="75"/>
        <v>0</v>
      </c>
      <c r="BL60" s="63">
        <f t="shared" si="76"/>
        <v>0</v>
      </c>
      <c r="BM60" s="63">
        <f t="shared" si="77"/>
        <v>0</v>
      </c>
      <c r="BN60" s="63">
        <f t="shared" si="78"/>
        <v>0</v>
      </c>
      <c r="BO60" s="63">
        <f t="shared" si="79"/>
        <v>0</v>
      </c>
      <c r="BP60" s="63">
        <f t="shared" si="80"/>
        <v>0</v>
      </c>
      <c r="BQ60" s="65">
        <f t="shared" si="82"/>
        <v>0</v>
      </c>
      <c r="BR60" s="78"/>
      <c r="BS60" s="66"/>
      <c r="BT60" s="66"/>
      <c r="BW60" s="66"/>
      <c r="BX60" s="66"/>
      <c r="BY60" s="66"/>
    </row>
    <row r="61" spans="1:78" ht="22.5" customHeight="1">
      <c r="A61" s="51">
        <v>54</v>
      </c>
      <c r="B61" s="52" t="s">
        <v>81</v>
      </c>
      <c r="C61" s="81" t="s">
        <v>397</v>
      </c>
      <c r="D61" s="53">
        <v>11013</v>
      </c>
      <c r="E61" s="19" t="s">
        <v>396</v>
      </c>
      <c r="F61" s="107"/>
      <c r="G61" s="55"/>
      <c r="H61" s="108"/>
      <c r="I61" s="210" t="s">
        <v>278</v>
      </c>
      <c r="J61" s="77" t="s">
        <v>290</v>
      </c>
      <c r="K61" s="77" t="s">
        <v>290</v>
      </c>
      <c r="L61" s="72" t="s">
        <v>290</v>
      </c>
      <c r="M61" s="72" t="s">
        <v>284</v>
      </c>
      <c r="N61" s="77" t="s">
        <v>268</v>
      </c>
      <c r="O61" s="77" t="s">
        <v>290</v>
      </c>
      <c r="P61" s="77" t="s">
        <v>290</v>
      </c>
      <c r="Q61" s="77" t="s">
        <v>290</v>
      </c>
      <c r="R61" s="77" t="s">
        <v>290</v>
      </c>
      <c r="S61" s="72" t="s">
        <v>290</v>
      </c>
      <c r="T61" s="72" t="s">
        <v>20</v>
      </c>
      <c r="U61" s="77" t="s">
        <v>268</v>
      </c>
      <c r="V61" s="77" t="s">
        <v>290</v>
      </c>
      <c r="W61" s="77" t="s">
        <v>290</v>
      </c>
      <c r="X61" s="77" t="s">
        <v>268</v>
      </c>
      <c r="Y61" s="77" t="s">
        <v>268</v>
      </c>
      <c r="Z61" s="72" t="s">
        <v>290</v>
      </c>
      <c r="AA61" s="72" t="s">
        <v>290</v>
      </c>
      <c r="AB61" s="77" t="s">
        <v>290</v>
      </c>
      <c r="AC61" s="77" t="s">
        <v>290</v>
      </c>
      <c r="AD61" s="77" t="s">
        <v>268</v>
      </c>
      <c r="AE61" s="37" t="s">
        <v>268</v>
      </c>
      <c r="AF61" s="37" t="s">
        <v>290</v>
      </c>
      <c r="AG61" s="72" t="s">
        <v>290</v>
      </c>
      <c r="AH61" s="72" t="s">
        <v>290</v>
      </c>
      <c r="AI61" s="77" t="s">
        <v>268</v>
      </c>
      <c r="AJ61" s="77" t="s">
        <v>268</v>
      </c>
      <c r="AK61" s="77" t="s">
        <v>290</v>
      </c>
      <c r="AL61" s="77" t="s">
        <v>290</v>
      </c>
      <c r="AM61" s="77" t="s">
        <v>290</v>
      </c>
      <c r="AN61" s="61" t="s">
        <v>290</v>
      </c>
      <c r="AO61" s="62">
        <f t="shared" si="30"/>
        <v>21</v>
      </c>
      <c r="AP61" s="62">
        <f t="shared" si="81"/>
        <v>10</v>
      </c>
      <c r="AQ61" s="63">
        <f t="shared" si="57"/>
        <v>0</v>
      </c>
      <c r="AR61" s="63">
        <f t="shared" si="58"/>
        <v>9</v>
      </c>
      <c r="AS61" s="63">
        <f t="shared" si="31"/>
        <v>0</v>
      </c>
      <c r="AT61" s="63">
        <f t="shared" si="59"/>
        <v>1</v>
      </c>
      <c r="AU61" s="63">
        <f t="shared" si="60"/>
        <v>0</v>
      </c>
      <c r="AV61" s="63">
        <f t="shared" si="61"/>
        <v>0</v>
      </c>
      <c r="AW61" s="63">
        <f t="shared" si="62"/>
        <v>0</v>
      </c>
      <c r="AX61" s="63">
        <f t="shared" si="63"/>
        <v>0</v>
      </c>
      <c r="AY61" s="63">
        <f t="shared" si="64"/>
        <v>0</v>
      </c>
      <c r="AZ61" s="63">
        <f t="shared" si="65"/>
        <v>0</v>
      </c>
      <c r="BA61" s="63">
        <f t="shared" ref="BA61:BA64" si="83">COUNTIF(K61:AN61,BA$7)</f>
        <v>0</v>
      </c>
      <c r="BB61" s="63">
        <f t="shared" si="67"/>
        <v>0</v>
      </c>
      <c r="BC61" s="63">
        <f t="shared" si="68"/>
        <v>0</v>
      </c>
      <c r="BD61" s="63">
        <f t="shared" si="69"/>
        <v>0</v>
      </c>
      <c r="BE61" s="63">
        <f t="shared" si="70"/>
        <v>0</v>
      </c>
      <c r="BF61" s="63">
        <f t="shared" si="71"/>
        <v>0</v>
      </c>
      <c r="BG61" s="64">
        <f t="shared" si="19"/>
        <v>10</v>
      </c>
      <c r="BH61" s="63">
        <f t="shared" si="72"/>
        <v>0</v>
      </c>
      <c r="BI61" s="63">
        <f t="shared" si="73"/>
        <v>0</v>
      </c>
      <c r="BJ61" s="63">
        <f t="shared" si="74"/>
        <v>0</v>
      </c>
      <c r="BK61" s="63">
        <f t="shared" si="75"/>
        <v>0</v>
      </c>
      <c r="BL61" s="63">
        <f t="shared" si="76"/>
        <v>0</v>
      </c>
      <c r="BM61" s="63">
        <f t="shared" si="77"/>
        <v>0</v>
      </c>
      <c r="BN61" s="63">
        <f t="shared" si="78"/>
        <v>0</v>
      </c>
      <c r="BO61" s="63">
        <f t="shared" si="79"/>
        <v>0</v>
      </c>
      <c r="BP61" s="63">
        <f t="shared" si="80"/>
        <v>0</v>
      </c>
      <c r="BQ61" s="65">
        <f t="shared" si="82"/>
        <v>0</v>
      </c>
      <c r="BR61" s="66"/>
      <c r="BS61" s="66"/>
      <c r="BT61" s="66"/>
      <c r="BU61" s="66"/>
      <c r="BV61" s="66"/>
      <c r="BW61" s="66"/>
      <c r="BX61" s="66"/>
      <c r="BY61" s="66"/>
    </row>
    <row r="62" spans="1:78" ht="22.5" customHeight="1">
      <c r="A62" s="51">
        <v>55</v>
      </c>
      <c r="B62" s="52" t="s">
        <v>81</v>
      </c>
      <c r="C62" s="81" t="s">
        <v>398</v>
      </c>
      <c r="D62" s="53">
        <v>11070</v>
      </c>
      <c r="E62" s="19" t="s">
        <v>399</v>
      </c>
      <c r="F62" s="107"/>
      <c r="G62" s="55"/>
      <c r="H62" s="108"/>
      <c r="I62" s="109"/>
      <c r="J62" s="77" t="s">
        <v>290</v>
      </c>
      <c r="K62" s="77" t="s">
        <v>290</v>
      </c>
      <c r="L62" s="72" t="s">
        <v>290</v>
      </c>
      <c r="M62" s="72" t="s">
        <v>284</v>
      </c>
      <c r="N62" s="77" t="s">
        <v>268</v>
      </c>
      <c r="O62" s="77" t="s">
        <v>290</v>
      </c>
      <c r="P62" s="77" t="s">
        <v>290</v>
      </c>
      <c r="Q62" s="77" t="s">
        <v>290</v>
      </c>
      <c r="R62" s="77" t="s">
        <v>290</v>
      </c>
      <c r="S62" s="72" t="s">
        <v>290</v>
      </c>
      <c r="T62" s="72" t="s">
        <v>20</v>
      </c>
      <c r="U62" s="77" t="s">
        <v>268</v>
      </c>
      <c r="V62" s="77" t="s">
        <v>290</v>
      </c>
      <c r="W62" s="77" t="s">
        <v>290</v>
      </c>
      <c r="X62" s="77" t="s">
        <v>268</v>
      </c>
      <c r="Y62" s="77" t="s">
        <v>268</v>
      </c>
      <c r="Z62" s="72" t="s">
        <v>290</v>
      </c>
      <c r="AA62" s="72" t="s">
        <v>290</v>
      </c>
      <c r="AB62" s="77" t="s">
        <v>290</v>
      </c>
      <c r="AC62" s="77" t="s">
        <v>290</v>
      </c>
      <c r="AD62" s="77" t="s">
        <v>268</v>
      </c>
      <c r="AE62" s="37" t="s">
        <v>268</v>
      </c>
      <c r="AF62" s="37" t="s">
        <v>290</v>
      </c>
      <c r="AG62" s="72" t="s">
        <v>290</v>
      </c>
      <c r="AH62" s="72" t="s">
        <v>290</v>
      </c>
      <c r="AI62" s="77" t="s">
        <v>268</v>
      </c>
      <c r="AJ62" s="77" t="s">
        <v>268</v>
      </c>
      <c r="AK62" s="77" t="s">
        <v>290</v>
      </c>
      <c r="AL62" s="77" t="s">
        <v>290</v>
      </c>
      <c r="AM62" s="77" t="s">
        <v>290</v>
      </c>
      <c r="AN62" s="61" t="s">
        <v>290</v>
      </c>
      <c r="AO62" s="62">
        <f t="shared" si="30"/>
        <v>21</v>
      </c>
      <c r="AP62" s="62">
        <f t="shared" si="81"/>
        <v>10</v>
      </c>
      <c r="AQ62" s="63">
        <f t="shared" si="57"/>
        <v>0</v>
      </c>
      <c r="AR62" s="63">
        <f t="shared" si="58"/>
        <v>9</v>
      </c>
      <c r="AS62" s="63">
        <f t="shared" si="31"/>
        <v>0</v>
      </c>
      <c r="AT62" s="63">
        <f t="shared" si="59"/>
        <v>1</v>
      </c>
      <c r="AU62" s="63">
        <f t="shared" si="60"/>
        <v>0</v>
      </c>
      <c r="AV62" s="63">
        <f t="shared" si="61"/>
        <v>0</v>
      </c>
      <c r="AW62" s="63">
        <f t="shared" si="62"/>
        <v>0</v>
      </c>
      <c r="AX62" s="63">
        <f t="shared" si="63"/>
        <v>0</v>
      </c>
      <c r="AY62" s="63">
        <f t="shared" si="64"/>
        <v>0</v>
      </c>
      <c r="AZ62" s="63">
        <f t="shared" si="65"/>
        <v>0</v>
      </c>
      <c r="BA62" s="63">
        <f t="shared" si="83"/>
        <v>0</v>
      </c>
      <c r="BB62" s="63">
        <f t="shared" si="67"/>
        <v>0</v>
      </c>
      <c r="BC62" s="63">
        <f t="shared" si="68"/>
        <v>0</v>
      </c>
      <c r="BD62" s="63">
        <f t="shared" si="69"/>
        <v>0</v>
      </c>
      <c r="BE62" s="63">
        <f t="shared" si="70"/>
        <v>0</v>
      </c>
      <c r="BF62" s="63">
        <f t="shared" si="71"/>
        <v>0</v>
      </c>
      <c r="BG62" s="64">
        <f t="shared" si="19"/>
        <v>10</v>
      </c>
      <c r="BH62" s="63">
        <f t="shared" si="72"/>
        <v>0</v>
      </c>
      <c r="BI62" s="63">
        <f t="shared" si="73"/>
        <v>0</v>
      </c>
      <c r="BJ62" s="63">
        <f t="shared" si="74"/>
        <v>0</v>
      </c>
      <c r="BK62" s="63">
        <f t="shared" si="75"/>
        <v>0</v>
      </c>
      <c r="BL62" s="63">
        <f t="shared" si="76"/>
        <v>0</v>
      </c>
      <c r="BM62" s="63">
        <f t="shared" si="77"/>
        <v>0</v>
      </c>
      <c r="BN62" s="63">
        <f t="shared" si="78"/>
        <v>0</v>
      </c>
      <c r="BO62" s="63">
        <f t="shared" si="79"/>
        <v>0</v>
      </c>
      <c r="BP62" s="63">
        <f t="shared" si="80"/>
        <v>0</v>
      </c>
      <c r="BQ62" s="65">
        <f t="shared" si="82"/>
        <v>0</v>
      </c>
      <c r="BR62" s="234"/>
      <c r="BS62" s="66"/>
      <c r="BT62" s="66"/>
      <c r="BU62" s="66"/>
      <c r="BV62" s="66"/>
      <c r="BW62" s="66"/>
      <c r="BX62" s="66"/>
      <c r="BY62" s="66"/>
    </row>
    <row r="63" spans="1:78" ht="22.5" customHeight="1">
      <c r="A63" s="51">
        <v>56</v>
      </c>
      <c r="B63" s="52" t="s">
        <v>81</v>
      </c>
      <c r="C63" s="81" t="s">
        <v>400</v>
      </c>
      <c r="D63" s="53">
        <v>11071</v>
      </c>
      <c r="E63" s="19" t="s">
        <v>401</v>
      </c>
      <c r="F63" s="235" t="s">
        <v>394</v>
      </c>
      <c r="G63" s="126"/>
      <c r="H63" s="56"/>
      <c r="I63" s="152" t="s">
        <v>288</v>
      </c>
      <c r="J63" s="77" t="s">
        <v>402</v>
      </c>
      <c r="K63" s="77" t="s">
        <v>268</v>
      </c>
      <c r="L63" s="72" t="s">
        <v>20</v>
      </c>
      <c r="M63" s="72" t="s">
        <v>402</v>
      </c>
      <c r="N63" s="77" t="s">
        <v>402</v>
      </c>
      <c r="O63" s="77" t="s">
        <v>268</v>
      </c>
      <c r="P63" s="77" t="s">
        <v>268</v>
      </c>
      <c r="Q63" s="77" t="s">
        <v>402</v>
      </c>
      <c r="R63" s="77" t="s">
        <v>402</v>
      </c>
      <c r="S63" s="72" t="s">
        <v>20</v>
      </c>
      <c r="T63" s="72" t="s">
        <v>284</v>
      </c>
      <c r="U63" s="77" t="s">
        <v>402</v>
      </c>
      <c r="V63" s="77" t="s">
        <v>402</v>
      </c>
      <c r="W63" s="77" t="s">
        <v>268</v>
      </c>
      <c r="X63" s="77" t="s">
        <v>402</v>
      </c>
      <c r="Y63" s="77" t="s">
        <v>402</v>
      </c>
      <c r="Z63" s="72" t="s">
        <v>20</v>
      </c>
      <c r="AA63" s="72" t="s">
        <v>402</v>
      </c>
      <c r="AB63" s="77" t="s">
        <v>402</v>
      </c>
      <c r="AC63" s="77" t="s">
        <v>268</v>
      </c>
      <c r="AD63" s="77" t="s">
        <v>402</v>
      </c>
      <c r="AE63" s="37" t="s">
        <v>402</v>
      </c>
      <c r="AF63" s="37" t="s">
        <v>284</v>
      </c>
      <c r="AG63" s="72" t="s">
        <v>284</v>
      </c>
      <c r="AH63" s="72" t="s">
        <v>284</v>
      </c>
      <c r="AI63" s="77" t="s">
        <v>284</v>
      </c>
      <c r="AJ63" s="77" t="s">
        <v>402</v>
      </c>
      <c r="AK63" s="77" t="s">
        <v>402</v>
      </c>
      <c r="AL63" s="77" t="s">
        <v>402</v>
      </c>
      <c r="AM63" s="77" t="s">
        <v>402</v>
      </c>
      <c r="AN63" s="61" t="s">
        <v>268</v>
      </c>
      <c r="AO63" s="62">
        <f t="shared" si="30"/>
        <v>17</v>
      </c>
      <c r="AP63" s="62">
        <f t="shared" si="81"/>
        <v>14</v>
      </c>
      <c r="AQ63" s="63">
        <f t="shared" si="57"/>
        <v>0</v>
      </c>
      <c r="AR63" s="63">
        <f t="shared" si="58"/>
        <v>9</v>
      </c>
      <c r="AS63" s="63">
        <f>COUNTIF(K63:AN63,AS$7)</f>
        <v>0</v>
      </c>
      <c r="AT63" s="63">
        <f t="shared" si="59"/>
        <v>5</v>
      </c>
      <c r="AU63" s="63">
        <f t="shared" si="60"/>
        <v>0</v>
      </c>
      <c r="AV63" s="63">
        <f t="shared" si="61"/>
        <v>0</v>
      </c>
      <c r="AW63" s="63">
        <f t="shared" si="62"/>
        <v>0</v>
      </c>
      <c r="AX63" s="63">
        <f t="shared" si="63"/>
        <v>0</v>
      </c>
      <c r="AY63" s="63">
        <f t="shared" si="64"/>
        <v>0</v>
      </c>
      <c r="AZ63" s="63">
        <f t="shared" si="65"/>
        <v>0</v>
      </c>
      <c r="BA63" s="63">
        <f t="shared" si="83"/>
        <v>0</v>
      </c>
      <c r="BB63" s="63">
        <f t="shared" si="67"/>
        <v>0</v>
      </c>
      <c r="BC63" s="63">
        <f t="shared" si="68"/>
        <v>0</v>
      </c>
      <c r="BD63" s="63">
        <f t="shared" si="69"/>
        <v>0</v>
      </c>
      <c r="BE63" s="63">
        <f t="shared" si="70"/>
        <v>0</v>
      </c>
      <c r="BF63" s="63">
        <f t="shared" si="71"/>
        <v>0</v>
      </c>
      <c r="BG63" s="64">
        <f t="shared" si="19"/>
        <v>14</v>
      </c>
      <c r="BH63" s="63">
        <f t="shared" si="72"/>
        <v>0</v>
      </c>
      <c r="BI63" s="63">
        <f t="shared" si="73"/>
        <v>0</v>
      </c>
      <c r="BJ63" s="63">
        <f t="shared" si="74"/>
        <v>0</v>
      </c>
      <c r="BK63" s="63">
        <f t="shared" si="75"/>
        <v>0</v>
      </c>
      <c r="BL63" s="63">
        <f t="shared" si="76"/>
        <v>0</v>
      </c>
      <c r="BM63" s="63">
        <f t="shared" si="77"/>
        <v>0</v>
      </c>
      <c r="BN63" s="63">
        <f t="shared" si="78"/>
        <v>0</v>
      </c>
      <c r="BO63" s="63">
        <f t="shared" si="79"/>
        <v>0</v>
      </c>
      <c r="BP63" s="63">
        <f t="shared" si="80"/>
        <v>0</v>
      </c>
      <c r="BQ63" s="65">
        <f t="shared" si="82"/>
        <v>0</v>
      </c>
      <c r="BR63" s="66"/>
      <c r="BS63" s="66"/>
      <c r="BT63" s="66" t="s">
        <v>84</v>
      </c>
      <c r="BU63" s="66">
        <v>0</v>
      </c>
      <c r="BV63" s="66">
        <v>0</v>
      </c>
      <c r="BW63" s="66">
        <v>0</v>
      </c>
      <c r="BX63" s="66"/>
      <c r="BY63" s="66"/>
    </row>
    <row r="64" spans="1:78" ht="22.5" customHeight="1">
      <c r="A64" s="51">
        <v>57</v>
      </c>
      <c r="B64" s="52" t="s">
        <v>81</v>
      </c>
      <c r="C64" s="81" t="s">
        <v>403</v>
      </c>
      <c r="D64" s="53">
        <v>11022</v>
      </c>
      <c r="E64" s="19" t="s">
        <v>401</v>
      </c>
      <c r="F64" s="235" t="s">
        <v>394</v>
      </c>
      <c r="G64" s="126"/>
      <c r="H64" s="56"/>
      <c r="I64" s="152" t="s">
        <v>288</v>
      </c>
      <c r="J64" s="77" t="s">
        <v>284</v>
      </c>
      <c r="K64" s="77" t="s">
        <v>290</v>
      </c>
      <c r="L64" s="72" t="s">
        <v>290</v>
      </c>
      <c r="M64" s="72" t="s">
        <v>290</v>
      </c>
      <c r="N64" s="77" t="s">
        <v>290</v>
      </c>
      <c r="O64" s="77" t="s">
        <v>268</v>
      </c>
      <c r="P64" s="77" t="s">
        <v>268</v>
      </c>
      <c r="Q64" s="77" t="s">
        <v>290</v>
      </c>
      <c r="R64" s="77" t="s">
        <v>290</v>
      </c>
      <c r="S64" s="72" t="s">
        <v>290</v>
      </c>
      <c r="T64" s="72" t="s">
        <v>290</v>
      </c>
      <c r="U64" s="77" t="s">
        <v>268</v>
      </c>
      <c r="V64" s="77" t="s">
        <v>268</v>
      </c>
      <c r="W64" s="77" t="s">
        <v>290</v>
      </c>
      <c r="X64" s="77" t="s">
        <v>290</v>
      </c>
      <c r="Y64" s="77" t="s">
        <v>290</v>
      </c>
      <c r="Z64" s="72" t="s">
        <v>20</v>
      </c>
      <c r="AA64" s="72" t="s">
        <v>20</v>
      </c>
      <c r="AB64" s="77" t="s">
        <v>290</v>
      </c>
      <c r="AC64" s="77" t="s">
        <v>290</v>
      </c>
      <c r="AD64" s="77" t="s">
        <v>290</v>
      </c>
      <c r="AE64" s="37" t="s">
        <v>290</v>
      </c>
      <c r="AF64" s="37" t="s">
        <v>268</v>
      </c>
      <c r="AG64" s="72" t="s">
        <v>20</v>
      </c>
      <c r="AH64" s="72" t="s">
        <v>290</v>
      </c>
      <c r="AI64" s="77" t="s">
        <v>290</v>
      </c>
      <c r="AJ64" s="77" t="s">
        <v>290</v>
      </c>
      <c r="AK64" s="77" t="s">
        <v>268</v>
      </c>
      <c r="AL64" s="77" t="s">
        <v>290</v>
      </c>
      <c r="AM64" s="77" t="s">
        <v>290</v>
      </c>
      <c r="AN64" s="61" t="s">
        <v>345</v>
      </c>
      <c r="AO64" s="62">
        <f t="shared" si="30"/>
        <v>20</v>
      </c>
      <c r="AP64" s="62">
        <f t="shared" si="81"/>
        <v>11</v>
      </c>
      <c r="AQ64" s="63">
        <f t="shared" si="57"/>
        <v>1</v>
      </c>
      <c r="AR64" s="63">
        <f t="shared" si="58"/>
        <v>9</v>
      </c>
      <c r="AS64" s="63">
        <f t="shared" ref="AS64" si="84">COUNTIF(J64:AN64,AS$7)</f>
        <v>0</v>
      </c>
      <c r="AT64" s="63">
        <f t="shared" si="59"/>
        <v>1</v>
      </c>
      <c r="AU64" s="63">
        <f t="shared" si="60"/>
        <v>0</v>
      </c>
      <c r="AV64" s="63">
        <f t="shared" si="61"/>
        <v>0</v>
      </c>
      <c r="AW64" s="63">
        <f t="shared" si="62"/>
        <v>0</v>
      </c>
      <c r="AX64" s="63">
        <f t="shared" si="63"/>
        <v>0</v>
      </c>
      <c r="AY64" s="63">
        <f t="shared" si="64"/>
        <v>0</v>
      </c>
      <c r="AZ64" s="63">
        <f t="shared" si="65"/>
        <v>0</v>
      </c>
      <c r="BA64" s="63">
        <f t="shared" si="83"/>
        <v>0</v>
      </c>
      <c r="BB64" s="63">
        <f t="shared" si="67"/>
        <v>0</v>
      </c>
      <c r="BC64" s="63">
        <f t="shared" si="68"/>
        <v>0</v>
      </c>
      <c r="BD64" s="63">
        <f t="shared" si="69"/>
        <v>0</v>
      </c>
      <c r="BE64" s="63">
        <f t="shared" si="70"/>
        <v>0</v>
      </c>
      <c r="BF64" s="63">
        <f t="shared" si="71"/>
        <v>0</v>
      </c>
      <c r="BG64" s="64">
        <f t="shared" si="19"/>
        <v>11</v>
      </c>
      <c r="BH64" s="63">
        <f t="shared" si="72"/>
        <v>0</v>
      </c>
      <c r="BI64" s="63">
        <f t="shared" si="73"/>
        <v>0</v>
      </c>
      <c r="BJ64" s="63">
        <f t="shared" si="74"/>
        <v>0</v>
      </c>
      <c r="BK64" s="63">
        <f t="shared" si="75"/>
        <v>0</v>
      </c>
      <c r="BL64" s="63">
        <f t="shared" si="76"/>
        <v>0</v>
      </c>
      <c r="BM64" s="63">
        <f t="shared" si="77"/>
        <v>0</v>
      </c>
      <c r="BN64" s="63">
        <f t="shared" si="78"/>
        <v>0</v>
      </c>
      <c r="BO64" s="63">
        <f t="shared" si="79"/>
        <v>0</v>
      </c>
      <c r="BP64" s="63">
        <f t="shared" si="80"/>
        <v>0</v>
      </c>
      <c r="BQ64" s="65">
        <f t="shared" si="82"/>
        <v>0</v>
      </c>
      <c r="BR64" s="78"/>
      <c r="BS64" s="66"/>
      <c r="BT64" s="66"/>
      <c r="BU64" s="66"/>
      <c r="BV64" s="66"/>
      <c r="BW64" s="66"/>
      <c r="BX64" s="66"/>
      <c r="BY64" s="66"/>
    </row>
    <row r="65" spans="1:78" ht="24" customHeight="1">
      <c r="A65" s="51">
        <v>58</v>
      </c>
      <c r="B65" s="52" t="s">
        <v>81</v>
      </c>
      <c r="C65" s="81" t="s">
        <v>404</v>
      </c>
      <c r="D65" s="53">
        <v>11066</v>
      </c>
      <c r="E65" s="19"/>
      <c r="F65" s="235" t="s">
        <v>394</v>
      </c>
      <c r="G65" s="55"/>
      <c r="H65" s="56"/>
      <c r="I65" s="177" t="s">
        <v>20</v>
      </c>
      <c r="J65" s="77" t="s">
        <v>284</v>
      </c>
      <c r="K65" s="77" t="s">
        <v>290</v>
      </c>
      <c r="L65" s="72" t="s">
        <v>290</v>
      </c>
      <c r="M65" s="72" t="s">
        <v>290</v>
      </c>
      <c r="N65" s="77" t="s">
        <v>290</v>
      </c>
      <c r="O65" s="77" t="s">
        <v>268</v>
      </c>
      <c r="P65" s="77" t="s">
        <v>290</v>
      </c>
      <c r="Q65" s="77" t="s">
        <v>290</v>
      </c>
      <c r="R65" s="77" t="s">
        <v>268</v>
      </c>
      <c r="S65" s="72" t="s">
        <v>290</v>
      </c>
      <c r="T65" s="72" t="s">
        <v>290</v>
      </c>
      <c r="U65" s="77" t="s">
        <v>290</v>
      </c>
      <c r="V65" s="77" t="s">
        <v>268</v>
      </c>
      <c r="W65" s="77" t="s">
        <v>290</v>
      </c>
      <c r="X65" s="77" t="s">
        <v>284</v>
      </c>
      <c r="Y65" s="77" t="s">
        <v>268</v>
      </c>
      <c r="Z65" s="72" t="s">
        <v>20</v>
      </c>
      <c r="AA65" s="72" t="s">
        <v>20</v>
      </c>
      <c r="AB65" s="77" t="s">
        <v>268</v>
      </c>
      <c r="AC65" s="77" t="s">
        <v>268</v>
      </c>
      <c r="AD65" s="77" t="s">
        <v>290</v>
      </c>
      <c r="AE65" s="37" t="s">
        <v>290</v>
      </c>
      <c r="AF65" s="37" t="s">
        <v>284</v>
      </c>
      <c r="AG65" s="72" t="s">
        <v>290</v>
      </c>
      <c r="AH65" s="72" t="s">
        <v>290</v>
      </c>
      <c r="AI65" s="77" t="s">
        <v>290</v>
      </c>
      <c r="AJ65" s="77" t="s">
        <v>290</v>
      </c>
      <c r="AK65" s="77" t="s">
        <v>268</v>
      </c>
      <c r="AL65" s="77" t="s">
        <v>290</v>
      </c>
      <c r="AM65" s="77" t="s">
        <v>290</v>
      </c>
      <c r="AN65" s="61" t="s">
        <v>290</v>
      </c>
      <c r="AO65" s="62">
        <f>31-AP65</f>
        <v>19</v>
      </c>
      <c r="AP65" s="62">
        <f>SUM(AQ65:BC65)</f>
        <v>12</v>
      </c>
      <c r="AQ65" s="63">
        <f>COUNTIF(J65:AN65,AQ$7)</f>
        <v>0</v>
      </c>
      <c r="AR65" s="63">
        <f>COUNTIF(J65:AN65,AR$7)</f>
        <v>9</v>
      </c>
      <c r="AS65" s="63">
        <f>COUNTIF(J65:AN65,AS$7)</f>
        <v>0</v>
      </c>
      <c r="AT65" s="63">
        <f>COUNTIF(J65:AN65,AT$7)</f>
        <v>3</v>
      </c>
      <c r="AU65" s="63">
        <f>COUNTIF(J65:AN65,AU$7)</f>
        <v>0</v>
      </c>
      <c r="AV65" s="63">
        <f>COUNTIF(J65:AN65,AV$7)</f>
        <v>0</v>
      </c>
      <c r="AW65" s="63">
        <f>COUNTIF(J65:AN65,AW$7)</f>
        <v>0</v>
      </c>
      <c r="AX65" s="63">
        <f>COUNTIF(H65:AN65,AX$7)</f>
        <v>0</v>
      </c>
      <c r="AY65" s="63">
        <f>COUNTIF(I65:AN65,AY$7)</f>
        <v>0</v>
      </c>
      <c r="AZ65" s="63">
        <f>COUNTIF(J65:AN65,AZ$7)</f>
        <v>0</v>
      </c>
      <c r="BA65" s="63">
        <f>COUNTIF(K65:AN65,BA$7)</f>
        <v>0</v>
      </c>
      <c r="BB65" s="63">
        <f>COUNTIF(L65:AN65,BB$7)</f>
        <v>0</v>
      </c>
      <c r="BC65" s="63">
        <f>COUNTIF(M65:AN65,BC$7)</f>
        <v>0</v>
      </c>
      <c r="BD65" s="63">
        <f>COUNTIF(J65:AN65,BD$7)</f>
        <v>0</v>
      </c>
      <c r="BE65" s="63">
        <f>COUNTIF(J65:AN65,BE$7)</f>
        <v>0</v>
      </c>
      <c r="BF65" s="63">
        <f>COUNTIF(J65:AN65,BF$7)</f>
        <v>0</v>
      </c>
      <c r="BG65" s="64">
        <f>SUM(AQ65:BC65)+BD65/2+BE65/2</f>
        <v>12</v>
      </c>
      <c r="BH65" s="63">
        <f>COUNTIF(I65:AN65,BH$7)</f>
        <v>0</v>
      </c>
      <c r="BI65" s="63">
        <f>COUNTIF(J65:AN65,BI$7)</f>
        <v>0</v>
      </c>
      <c r="BJ65" s="63">
        <f>COUNTIF(J65:AN65,BJ$7)</f>
        <v>0</v>
      </c>
      <c r="BK65" s="63">
        <f>COUNTIF(J65:AN65,BK$7)</f>
        <v>0</v>
      </c>
      <c r="BL65" s="63">
        <f>COUNTIF(J65:AN65,BL$7)</f>
        <v>0</v>
      </c>
      <c r="BM65" s="63">
        <f>COUNTIF(J65:AN65,BM$7)</f>
        <v>0</v>
      </c>
      <c r="BN65" s="63">
        <f>COUNTIF(J65:AN65,BN$7)</f>
        <v>0</v>
      </c>
      <c r="BO65" s="63">
        <f>COUNTIF(J65:AN65,BO$7)</f>
        <v>0</v>
      </c>
      <c r="BP65" s="63">
        <f>COUNTIF(J65:AN65,BP$7)</f>
        <v>0</v>
      </c>
      <c r="BQ65" s="65">
        <f>SUM(BH65:BP65)</f>
        <v>0</v>
      </c>
      <c r="BR65" s="211"/>
      <c r="BS65" s="66"/>
      <c r="BT65" s="66"/>
      <c r="BU65" s="66"/>
      <c r="BV65" s="66"/>
      <c r="BW65" s="66"/>
      <c r="BX65" s="66"/>
      <c r="BY65" s="66"/>
      <c r="BZ65" s="66"/>
    </row>
    <row r="66" spans="1:78" ht="22.5" customHeight="1">
      <c r="A66" s="51">
        <v>59</v>
      </c>
      <c r="B66" s="52" t="s">
        <v>81</v>
      </c>
      <c r="C66" s="81" t="s">
        <v>405</v>
      </c>
      <c r="D66" s="53">
        <v>11023</v>
      </c>
      <c r="E66" s="19" t="s">
        <v>406</v>
      </c>
      <c r="F66" s="235" t="s">
        <v>394</v>
      </c>
      <c r="G66" s="126"/>
      <c r="H66" s="56"/>
      <c r="I66" s="152" t="s">
        <v>288</v>
      </c>
      <c r="J66" s="77" t="s">
        <v>278</v>
      </c>
      <c r="K66" s="77" t="s">
        <v>278</v>
      </c>
      <c r="L66" s="111" t="s">
        <v>268</v>
      </c>
      <c r="M66" s="86" t="s">
        <v>278</v>
      </c>
      <c r="N66" s="190" t="s">
        <v>279</v>
      </c>
      <c r="O66" s="77" t="s">
        <v>278</v>
      </c>
      <c r="P66" s="77" t="s">
        <v>278</v>
      </c>
      <c r="Q66" s="77" t="s">
        <v>278</v>
      </c>
      <c r="R66" s="77" t="s">
        <v>278</v>
      </c>
      <c r="S66" s="59" t="s">
        <v>268</v>
      </c>
      <c r="T66" s="59" t="s">
        <v>268</v>
      </c>
      <c r="U66" s="76" t="s">
        <v>268</v>
      </c>
      <c r="V66" s="77" t="s">
        <v>278</v>
      </c>
      <c r="W66" s="77" t="s">
        <v>278</v>
      </c>
      <c r="X66" s="77" t="s">
        <v>268</v>
      </c>
      <c r="Y66" s="37" t="s">
        <v>268</v>
      </c>
      <c r="Z66" s="156" t="s">
        <v>280</v>
      </c>
      <c r="AA66" s="156" t="s">
        <v>280</v>
      </c>
      <c r="AB66" s="156" t="s">
        <v>280</v>
      </c>
      <c r="AC66" s="87" t="s">
        <v>268</v>
      </c>
      <c r="AD66" s="77" t="s">
        <v>278</v>
      </c>
      <c r="AE66" s="77" t="s">
        <v>278</v>
      </c>
      <c r="AF66" s="77" t="s">
        <v>268</v>
      </c>
      <c r="AG66" s="61" t="s">
        <v>278</v>
      </c>
      <c r="AH66" s="61" t="s">
        <v>278</v>
      </c>
      <c r="AI66" s="86" t="s">
        <v>279</v>
      </c>
      <c r="AJ66" s="86" t="s">
        <v>279</v>
      </c>
      <c r="AK66" s="86" t="s">
        <v>279</v>
      </c>
      <c r="AL66" s="37" t="s">
        <v>268</v>
      </c>
      <c r="AM66" s="86" t="s">
        <v>279</v>
      </c>
      <c r="AN66" s="86" t="s">
        <v>283</v>
      </c>
      <c r="AO66" s="62">
        <f t="shared" ref="AO66:AO84" si="85">31-AP66</f>
        <v>22</v>
      </c>
      <c r="AP66" s="62">
        <f t="shared" ref="AP66:AP84" si="86">SUM(AQ66:BC66)</f>
        <v>9</v>
      </c>
      <c r="AQ66" s="63">
        <f t="shared" ref="AQ66:AQ84" si="87">COUNTIF(J66:AN66,AQ$7)</f>
        <v>0</v>
      </c>
      <c r="AR66" s="63">
        <f t="shared" ref="AR66:AR84" si="88">COUNTIF(J66:AN66,AR$7)</f>
        <v>9</v>
      </c>
      <c r="AS66" s="63">
        <f t="shared" ref="AS66:AS84" si="89">COUNTIF(J66:AN66,AS$7)</f>
        <v>0</v>
      </c>
      <c r="AT66" s="63">
        <f t="shared" ref="AT66:AT84" si="90">COUNTIF(J66:AN66,AT$7)</f>
        <v>0</v>
      </c>
      <c r="AU66" s="63">
        <f t="shared" ref="AU66:AU84" si="91">COUNTIF(J66:AN66,AU$7)</f>
        <v>0</v>
      </c>
      <c r="AV66" s="63">
        <f t="shared" ref="AV66:AV84" si="92">COUNTIF(J66:AN66,AV$7)</f>
        <v>0</v>
      </c>
      <c r="AW66" s="63">
        <f t="shared" ref="AW66:AW84" si="93">COUNTIF(J66:AN66,AW$7)</f>
        <v>0</v>
      </c>
      <c r="AX66" s="63">
        <f t="shared" ref="AX66:AX84" si="94">COUNTIF(H66:AN66,AX$7)</f>
        <v>0</v>
      </c>
      <c r="AY66" s="63">
        <f t="shared" ref="AY66:AY84" si="95">COUNTIF(I66:AN66,AY$7)</f>
        <v>0</v>
      </c>
      <c r="AZ66" s="63">
        <f t="shared" ref="AZ66:AZ84" si="96">COUNTIF(J66:AN66,AZ$7)</f>
        <v>0</v>
      </c>
      <c r="BA66" s="63">
        <f t="shared" ref="BA66:BA84" si="97">COUNTIF(K66:AN66,BA$7)</f>
        <v>0</v>
      </c>
      <c r="BB66" s="63">
        <f t="shared" ref="BB66:BB84" si="98">COUNTIF(L66:AN66,BB$7)</f>
        <v>0</v>
      </c>
      <c r="BC66" s="63">
        <f t="shared" ref="BC66:BC84" si="99">COUNTIF(M66:AN66,BC$7)</f>
        <v>0</v>
      </c>
      <c r="BD66" s="63">
        <f t="shared" ref="BD66:BD84" si="100">COUNTIF(J66:AN66,BD$7)</f>
        <v>0</v>
      </c>
      <c r="BE66" s="63">
        <f t="shared" ref="BE66:BE84" si="101">COUNTIF(J66:AN66,BE$7)</f>
        <v>0</v>
      </c>
      <c r="BF66" s="63">
        <f t="shared" ref="BF66:BF84" si="102">COUNTIF(J66:AN66,BF$7)</f>
        <v>0</v>
      </c>
      <c r="BG66" s="64">
        <f t="shared" ref="BG66:BG84" si="103">SUM(AQ66:BC66)+BD66/2+BE66/2</f>
        <v>9</v>
      </c>
      <c r="BH66" s="63">
        <f t="shared" ref="BH66:BH84" si="104">COUNTIF(I66:AN66,BH$7)</f>
        <v>0</v>
      </c>
      <c r="BI66" s="63">
        <f t="shared" ref="BI66:BI84" si="105">COUNTIF(J66:AN66,BI$7)</f>
        <v>0</v>
      </c>
      <c r="BJ66" s="63">
        <f t="shared" ref="BJ66:BJ84" si="106">COUNTIF(J66:AN66,BJ$7)</f>
        <v>3</v>
      </c>
      <c r="BK66" s="63">
        <f t="shared" ref="BK66:BK84" si="107">COUNTIF(J66:AN66,BK$7)</f>
        <v>0</v>
      </c>
      <c r="BL66" s="63">
        <f t="shared" ref="BL66:BL84" si="108">COUNTIF(J66:AN66,BL$7)</f>
        <v>0</v>
      </c>
      <c r="BM66" s="63">
        <f t="shared" ref="BM66:BM84" si="109">COUNTIF(J66:AN66,BM$7)</f>
        <v>0</v>
      </c>
      <c r="BN66" s="63">
        <f t="shared" ref="BN66:BN84" si="110">COUNTIF(J66:AN66,BN$7)</f>
        <v>0</v>
      </c>
      <c r="BO66" s="63">
        <f t="shared" ref="BO66:BO84" si="111">COUNTIF(J66:AN66,BO$7)</f>
        <v>0</v>
      </c>
      <c r="BP66" s="63">
        <f t="shared" ref="BP66:BP84" si="112">COUNTIF(J66:AN66,BP$7)</f>
        <v>0</v>
      </c>
      <c r="BQ66" s="65">
        <f t="shared" ref="BQ66:BQ84" si="113">SUM(BH66:BP66)</f>
        <v>3</v>
      </c>
      <c r="BR66" s="66"/>
      <c r="BS66" s="66"/>
      <c r="BT66" s="66"/>
      <c r="BU66" s="66"/>
      <c r="BV66" s="66"/>
      <c r="BW66" s="66"/>
      <c r="BX66" s="66"/>
      <c r="BY66" s="66"/>
    </row>
    <row r="67" spans="1:78" ht="22.5" customHeight="1">
      <c r="A67" s="51">
        <v>60</v>
      </c>
      <c r="B67" s="52" t="s">
        <v>275</v>
      </c>
      <c r="C67" s="81" t="s">
        <v>407</v>
      </c>
      <c r="D67" s="53">
        <v>11065</v>
      </c>
      <c r="E67" s="19" t="s">
        <v>406</v>
      </c>
      <c r="F67" s="54" t="s">
        <v>408</v>
      </c>
      <c r="G67" s="136" t="s">
        <v>338</v>
      </c>
      <c r="H67" s="56"/>
      <c r="I67" s="236" t="s">
        <v>29</v>
      </c>
      <c r="J67" s="77" t="s">
        <v>278</v>
      </c>
      <c r="K67" s="77" t="s">
        <v>268</v>
      </c>
      <c r="L67" s="59" t="s">
        <v>268</v>
      </c>
      <c r="M67" s="61" t="s">
        <v>278</v>
      </c>
      <c r="N67" s="77" t="s">
        <v>278</v>
      </c>
      <c r="O67" s="77" t="s">
        <v>268</v>
      </c>
      <c r="P67" s="77" t="s">
        <v>278</v>
      </c>
      <c r="Q67" s="77" t="s">
        <v>278</v>
      </c>
      <c r="R67" s="87" t="s">
        <v>268</v>
      </c>
      <c r="S67" s="61" t="s">
        <v>278</v>
      </c>
      <c r="T67" s="61" t="s">
        <v>278</v>
      </c>
      <c r="U67" s="77" t="s">
        <v>278</v>
      </c>
      <c r="V67" s="87" t="s">
        <v>268</v>
      </c>
      <c r="W67" s="77" t="s">
        <v>278</v>
      </c>
      <c r="X67" s="77" t="s">
        <v>278</v>
      </c>
      <c r="Y67" s="77" t="s">
        <v>278</v>
      </c>
      <c r="Z67" s="59" t="s">
        <v>268</v>
      </c>
      <c r="AA67" s="59" t="s">
        <v>268</v>
      </c>
      <c r="AB67" s="77" t="s">
        <v>278</v>
      </c>
      <c r="AC67" s="77" t="s">
        <v>278</v>
      </c>
      <c r="AD67" s="88" t="s">
        <v>268</v>
      </c>
      <c r="AE67" s="110" t="s">
        <v>278</v>
      </c>
      <c r="AF67" s="77" t="s">
        <v>278</v>
      </c>
      <c r="AG67" s="61" t="s">
        <v>278</v>
      </c>
      <c r="AH67" s="61" t="s">
        <v>278</v>
      </c>
      <c r="AI67" s="86" t="s">
        <v>279</v>
      </c>
      <c r="AJ67" s="87" t="s">
        <v>268</v>
      </c>
      <c r="AK67" s="86" t="s">
        <v>279</v>
      </c>
      <c r="AL67" s="86" t="s">
        <v>279</v>
      </c>
      <c r="AM67" s="86" t="s">
        <v>279</v>
      </c>
      <c r="AN67" s="86" t="s">
        <v>283</v>
      </c>
      <c r="AO67" s="62">
        <f t="shared" si="85"/>
        <v>22</v>
      </c>
      <c r="AP67" s="62">
        <f t="shared" si="86"/>
        <v>9</v>
      </c>
      <c r="AQ67" s="63">
        <f t="shared" si="87"/>
        <v>0</v>
      </c>
      <c r="AR67" s="63">
        <f t="shared" si="88"/>
        <v>9</v>
      </c>
      <c r="AS67" s="63">
        <f t="shared" si="89"/>
        <v>0</v>
      </c>
      <c r="AT67" s="63">
        <f t="shared" si="90"/>
        <v>0</v>
      </c>
      <c r="AU67" s="63">
        <f t="shared" si="91"/>
        <v>0</v>
      </c>
      <c r="AV67" s="63">
        <f t="shared" si="92"/>
        <v>0</v>
      </c>
      <c r="AW67" s="63">
        <f t="shared" si="93"/>
        <v>0</v>
      </c>
      <c r="AX67" s="63">
        <f t="shared" si="94"/>
        <v>0</v>
      </c>
      <c r="AY67" s="63">
        <f t="shared" si="95"/>
        <v>0</v>
      </c>
      <c r="AZ67" s="63">
        <f t="shared" si="96"/>
        <v>0</v>
      </c>
      <c r="BA67" s="63">
        <f t="shared" si="97"/>
        <v>0</v>
      </c>
      <c r="BB67" s="63">
        <f t="shared" si="98"/>
        <v>0</v>
      </c>
      <c r="BC67" s="63">
        <f t="shared" si="99"/>
        <v>0</v>
      </c>
      <c r="BD67" s="63">
        <f t="shared" si="100"/>
        <v>0</v>
      </c>
      <c r="BE67" s="63">
        <f t="shared" si="101"/>
        <v>0</v>
      </c>
      <c r="BF67" s="63">
        <f t="shared" si="102"/>
        <v>0</v>
      </c>
      <c r="BG67" s="64">
        <f t="shared" si="103"/>
        <v>9</v>
      </c>
      <c r="BH67" s="63">
        <f t="shared" si="104"/>
        <v>0</v>
      </c>
      <c r="BI67" s="63">
        <f t="shared" si="105"/>
        <v>0</v>
      </c>
      <c r="BJ67" s="63">
        <f t="shared" si="106"/>
        <v>0</v>
      </c>
      <c r="BK67" s="63">
        <f t="shared" si="107"/>
        <v>0</v>
      </c>
      <c r="BL67" s="63">
        <f t="shared" si="108"/>
        <v>0</v>
      </c>
      <c r="BM67" s="63">
        <f t="shared" si="109"/>
        <v>0</v>
      </c>
      <c r="BN67" s="63">
        <f t="shared" si="110"/>
        <v>0</v>
      </c>
      <c r="BO67" s="63">
        <f t="shared" si="111"/>
        <v>0</v>
      </c>
      <c r="BP67" s="63">
        <f t="shared" si="112"/>
        <v>0</v>
      </c>
      <c r="BQ67" s="65">
        <f t="shared" si="113"/>
        <v>0</v>
      </c>
      <c r="BR67" s="78"/>
      <c r="BS67" s="66"/>
      <c r="BT67" s="66"/>
      <c r="BU67" s="66"/>
      <c r="BV67" s="66"/>
      <c r="BW67" s="66"/>
      <c r="BX67" s="66"/>
      <c r="BY67" s="66"/>
    </row>
    <row r="68" spans="1:78" ht="22.5" customHeight="1">
      <c r="A68" s="51">
        <v>61</v>
      </c>
      <c r="B68" s="52" t="s">
        <v>81</v>
      </c>
      <c r="C68" s="81" t="s">
        <v>409</v>
      </c>
      <c r="D68" s="53">
        <v>11080</v>
      </c>
      <c r="E68" s="19" t="s">
        <v>406</v>
      </c>
      <c r="F68" s="237"/>
      <c r="G68" s="238"/>
      <c r="H68" s="56"/>
      <c r="I68" s="239" t="s">
        <v>342</v>
      </c>
      <c r="J68" s="77" t="s">
        <v>268</v>
      </c>
      <c r="K68" s="77" t="s">
        <v>278</v>
      </c>
      <c r="L68" s="61" t="s">
        <v>278</v>
      </c>
      <c r="M68" s="61" t="s">
        <v>278</v>
      </c>
      <c r="N68" s="77" t="s">
        <v>278</v>
      </c>
      <c r="O68" s="77" t="s">
        <v>278</v>
      </c>
      <c r="P68" s="60" t="s">
        <v>268</v>
      </c>
      <c r="Q68" s="60" t="s">
        <v>268</v>
      </c>
      <c r="R68" s="77" t="s">
        <v>278</v>
      </c>
      <c r="S68" s="61" t="s">
        <v>278</v>
      </c>
      <c r="T68" s="61" t="s">
        <v>278</v>
      </c>
      <c r="U68" s="77" t="s">
        <v>278</v>
      </c>
      <c r="V68" s="77" t="s">
        <v>278</v>
      </c>
      <c r="W68" s="87" t="s">
        <v>268</v>
      </c>
      <c r="X68" s="77" t="s">
        <v>278</v>
      </c>
      <c r="Y68" s="77" t="s">
        <v>278</v>
      </c>
      <c r="Z68" s="156" t="s">
        <v>280</v>
      </c>
      <c r="AA68" s="156" t="s">
        <v>280</v>
      </c>
      <c r="AB68" s="156" t="s">
        <v>280</v>
      </c>
      <c r="AC68" s="87" t="s">
        <v>284</v>
      </c>
      <c r="AD68" s="87" t="s">
        <v>268</v>
      </c>
      <c r="AE68" s="37" t="s">
        <v>268</v>
      </c>
      <c r="AF68" s="37" t="s">
        <v>268</v>
      </c>
      <c r="AG68" s="61" t="s">
        <v>278</v>
      </c>
      <c r="AH68" s="61" t="s">
        <v>278</v>
      </c>
      <c r="AI68" s="86" t="s">
        <v>279</v>
      </c>
      <c r="AJ68" s="86" t="s">
        <v>279</v>
      </c>
      <c r="AK68" s="87" t="s">
        <v>268</v>
      </c>
      <c r="AL68" s="86" t="s">
        <v>279</v>
      </c>
      <c r="AM68" s="86" t="s">
        <v>279</v>
      </c>
      <c r="AN68" s="61" t="s">
        <v>268</v>
      </c>
      <c r="AO68" s="62">
        <f t="shared" si="85"/>
        <v>21</v>
      </c>
      <c r="AP68" s="62">
        <f t="shared" si="86"/>
        <v>10</v>
      </c>
      <c r="AQ68" s="63">
        <f t="shared" si="87"/>
        <v>0</v>
      </c>
      <c r="AR68" s="63">
        <f t="shared" si="88"/>
        <v>9</v>
      </c>
      <c r="AS68" s="63">
        <f t="shared" si="89"/>
        <v>0</v>
      </c>
      <c r="AT68" s="63">
        <f t="shared" si="90"/>
        <v>1</v>
      </c>
      <c r="AU68" s="63">
        <f t="shared" si="91"/>
        <v>0</v>
      </c>
      <c r="AV68" s="63">
        <f t="shared" si="92"/>
        <v>0</v>
      </c>
      <c r="AW68" s="63">
        <f t="shared" si="93"/>
        <v>0</v>
      </c>
      <c r="AX68" s="63">
        <f t="shared" si="94"/>
        <v>0</v>
      </c>
      <c r="AY68" s="63">
        <f t="shared" si="95"/>
        <v>0</v>
      </c>
      <c r="AZ68" s="63">
        <f t="shared" si="96"/>
        <v>0</v>
      </c>
      <c r="BA68" s="63">
        <f t="shared" si="97"/>
        <v>0</v>
      </c>
      <c r="BB68" s="63">
        <f t="shared" si="98"/>
        <v>0</v>
      </c>
      <c r="BC68" s="63">
        <f t="shared" si="99"/>
        <v>0</v>
      </c>
      <c r="BD68" s="63">
        <f t="shared" si="100"/>
        <v>0</v>
      </c>
      <c r="BE68" s="63">
        <f t="shared" si="101"/>
        <v>0</v>
      </c>
      <c r="BF68" s="63">
        <f t="shared" si="102"/>
        <v>0</v>
      </c>
      <c r="BG68" s="64">
        <f t="shared" si="103"/>
        <v>10</v>
      </c>
      <c r="BH68" s="63">
        <f t="shared" si="104"/>
        <v>0</v>
      </c>
      <c r="BI68" s="63">
        <f t="shared" si="105"/>
        <v>0</v>
      </c>
      <c r="BJ68" s="63">
        <f t="shared" si="106"/>
        <v>3</v>
      </c>
      <c r="BK68" s="63">
        <f t="shared" si="107"/>
        <v>0</v>
      </c>
      <c r="BL68" s="63">
        <f t="shared" si="108"/>
        <v>0</v>
      </c>
      <c r="BM68" s="63">
        <f t="shared" si="109"/>
        <v>0</v>
      </c>
      <c r="BN68" s="63">
        <f t="shared" si="110"/>
        <v>0</v>
      </c>
      <c r="BO68" s="63">
        <f t="shared" si="111"/>
        <v>0</v>
      </c>
      <c r="BP68" s="63">
        <f t="shared" si="112"/>
        <v>0</v>
      </c>
      <c r="BQ68" s="65">
        <f t="shared" si="113"/>
        <v>3</v>
      </c>
      <c r="BR68" s="78"/>
      <c r="BS68" s="66"/>
      <c r="BT68" s="66"/>
      <c r="BU68" s="66"/>
      <c r="BV68" s="66"/>
      <c r="BW68" s="66"/>
      <c r="BX68" s="66"/>
      <c r="BY68" s="66"/>
    </row>
    <row r="69" spans="1:78" ht="22.5" customHeight="1" thickBot="1">
      <c r="A69" s="89">
        <v>62</v>
      </c>
      <c r="B69" s="90" t="s">
        <v>81</v>
      </c>
      <c r="C69" s="240" t="s">
        <v>410</v>
      </c>
      <c r="D69" s="92"/>
      <c r="E69" s="241" t="s">
        <v>406</v>
      </c>
      <c r="F69" s="242" t="s">
        <v>394</v>
      </c>
      <c r="G69" s="243"/>
      <c r="H69" s="158"/>
      <c r="I69" s="244" t="s">
        <v>289</v>
      </c>
      <c r="J69" s="245" t="s">
        <v>278</v>
      </c>
      <c r="K69" s="245" t="s">
        <v>278</v>
      </c>
      <c r="L69" s="246" t="s">
        <v>268</v>
      </c>
      <c r="M69" s="246" t="s">
        <v>268</v>
      </c>
      <c r="N69" s="245" t="s">
        <v>278</v>
      </c>
      <c r="O69" s="245" t="s">
        <v>278</v>
      </c>
      <c r="P69" s="245" t="s">
        <v>278</v>
      </c>
      <c r="Q69" s="245" t="s">
        <v>278</v>
      </c>
      <c r="R69" s="245" t="s">
        <v>278</v>
      </c>
      <c r="S69" s="246" t="s">
        <v>268</v>
      </c>
      <c r="T69" s="246" t="s">
        <v>268</v>
      </c>
      <c r="U69" s="245" t="s">
        <v>278</v>
      </c>
      <c r="V69" s="245" t="s">
        <v>278</v>
      </c>
      <c r="W69" s="245" t="s">
        <v>278</v>
      </c>
      <c r="X69" s="245" t="s">
        <v>278</v>
      </c>
      <c r="Y69" s="245" t="s">
        <v>278</v>
      </c>
      <c r="Z69" s="246" t="s">
        <v>268</v>
      </c>
      <c r="AA69" s="246" t="s">
        <v>268</v>
      </c>
      <c r="AB69" s="245" t="s">
        <v>278</v>
      </c>
      <c r="AC69" s="245" t="s">
        <v>278</v>
      </c>
      <c r="AD69" s="247" t="s">
        <v>268</v>
      </c>
      <c r="AE69" s="245" t="s">
        <v>278</v>
      </c>
      <c r="AF69" s="245" t="s">
        <v>278</v>
      </c>
      <c r="AG69" s="246" t="s">
        <v>278</v>
      </c>
      <c r="AH69" s="246" t="s">
        <v>268</v>
      </c>
      <c r="AI69" s="247" t="s">
        <v>268</v>
      </c>
      <c r="AJ69" s="245" t="s">
        <v>278</v>
      </c>
      <c r="AK69" s="245" t="s">
        <v>278</v>
      </c>
      <c r="AL69" s="245" t="s">
        <v>278</v>
      </c>
      <c r="AM69" s="247" t="s">
        <v>284</v>
      </c>
      <c r="AN69" s="246" t="s">
        <v>278</v>
      </c>
      <c r="AO69" s="62">
        <f t="shared" si="85"/>
        <v>21</v>
      </c>
      <c r="AP69" s="62">
        <f t="shared" si="86"/>
        <v>10</v>
      </c>
      <c r="AQ69" s="63">
        <f t="shared" si="87"/>
        <v>0</v>
      </c>
      <c r="AR69" s="63">
        <f t="shared" si="88"/>
        <v>9</v>
      </c>
      <c r="AS69" s="63">
        <f t="shared" si="89"/>
        <v>0</v>
      </c>
      <c r="AT69" s="63">
        <f t="shared" si="90"/>
        <v>1</v>
      </c>
      <c r="AU69" s="63">
        <f t="shared" si="91"/>
        <v>0</v>
      </c>
      <c r="AV69" s="63">
        <f t="shared" si="92"/>
        <v>0</v>
      </c>
      <c r="AW69" s="63">
        <f t="shared" si="93"/>
        <v>0</v>
      </c>
      <c r="AX69" s="63">
        <f t="shared" si="94"/>
        <v>0</v>
      </c>
      <c r="AY69" s="63">
        <f t="shared" si="95"/>
        <v>0</v>
      </c>
      <c r="AZ69" s="63">
        <f t="shared" si="96"/>
        <v>0</v>
      </c>
      <c r="BA69" s="63">
        <f t="shared" si="97"/>
        <v>0</v>
      </c>
      <c r="BB69" s="63">
        <f t="shared" si="98"/>
        <v>0</v>
      </c>
      <c r="BC69" s="63">
        <f t="shared" si="99"/>
        <v>0</v>
      </c>
      <c r="BD69" s="63">
        <f t="shared" si="100"/>
        <v>0</v>
      </c>
      <c r="BE69" s="63">
        <f t="shared" si="101"/>
        <v>0</v>
      </c>
      <c r="BF69" s="63">
        <f t="shared" si="102"/>
        <v>0</v>
      </c>
      <c r="BG69" s="64">
        <f t="shared" si="103"/>
        <v>10</v>
      </c>
      <c r="BH69" s="63">
        <f t="shared" si="104"/>
        <v>0</v>
      </c>
      <c r="BI69" s="63">
        <f t="shared" si="105"/>
        <v>0</v>
      </c>
      <c r="BJ69" s="63">
        <f t="shared" si="106"/>
        <v>0</v>
      </c>
      <c r="BK69" s="63">
        <f t="shared" si="107"/>
        <v>0</v>
      </c>
      <c r="BL69" s="63">
        <f t="shared" si="108"/>
        <v>0</v>
      </c>
      <c r="BM69" s="63">
        <f t="shared" si="109"/>
        <v>0</v>
      </c>
      <c r="BN69" s="63">
        <f t="shared" si="110"/>
        <v>0</v>
      </c>
      <c r="BO69" s="63">
        <f t="shared" si="111"/>
        <v>0</v>
      </c>
      <c r="BP69" s="63">
        <f t="shared" si="112"/>
        <v>0</v>
      </c>
      <c r="BQ69" s="65">
        <f t="shared" si="113"/>
        <v>0</v>
      </c>
      <c r="BR69" s="78"/>
      <c r="BS69" s="66"/>
      <c r="BT69" s="66"/>
      <c r="BU69" s="66"/>
      <c r="BV69" s="66"/>
      <c r="BW69" s="66"/>
      <c r="BX69" s="66"/>
      <c r="BY69" s="66"/>
    </row>
    <row r="70" spans="1:78" ht="22.5" customHeight="1" thickTop="1">
      <c r="A70" s="106">
        <v>63</v>
      </c>
      <c r="B70" s="19" t="s">
        <v>411</v>
      </c>
      <c r="C70" s="19" t="s">
        <v>412</v>
      </c>
      <c r="D70" s="248" t="s">
        <v>413</v>
      </c>
      <c r="E70" s="19" t="s">
        <v>299</v>
      </c>
      <c r="F70" s="249" t="s">
        <v>379</v>
      </c>
      <c r="G70" s="250" t="s">
        <v>414</v>
      </c>
      <c r="H70" s="251"/>
      <c r="I70" s="252" t="s">
        <v>20</v>
      </c>
      <c r="J70" s="253" t="s">
        <v>342</v>
      </c>
      <c r="K70" s="253" t="s">
        <v>28</v>
      </c>
      <c r="L70" s="163" t="s">
        <v>342</v>
      </c>
      <c r="M70" s="163" t="s">
        <v>342</v>
      </c>
      <c r="N70" s="253" t="s">
        <v>342</v>
      </c>
      <c r="O70" s="253" t="s">
        <v>28</v>
      </c>
      <c r="P70" s="253" t="s">
        <v>28</v>
      </c>
      <c r="Q70" s="253" t="s">
        <v>28</v>
      </c>
      <c r="R70" s="253" t="s">
        <v>28</v>
      </c>
      <c r="S70" s="163" t="s">
        <v>342</v>
      </c>
      <c r="T70" s="163" t="s">
        <v>342</v>
      </c>
      <c r="U70" s="253" t="s">
        <v>342</v>
      </c>
      <c r="V70" s="253" t="s">
        <v>28</v>
      </c>
      <c r="W70" s="253" t="s">
        <v>28</v>
      </c>
      <c r="X70" s="253" t="s">
        <v>28</v>
      </c>
      <c r="Y70" s="253" t="s">
        <v>28</v>
      </c>
      <c r="Z70" s="163" t="s">
        <v>342</v>
      </c>
      <c r="AA70" s="163" t="s">
        <v>342</v>
      </c>
      <c r="AB70" s="253" t="s">
        <v>342</v>
      </c>
      <c r="AC70" s="253" t="s">
        <v>28</v>
      </c>
      <c r="AD70" s="253" t="s">
        <v>28</v>
      </c>
      <c r="AE70" s="253" t="s">
        <v>28</v>
      </c>
      <c r="AF70" s="253" t="s">
        <v>28</v>
      </c>
      <c r="AG70" s="165" t="s">
        <v>28</v>
      </c>
      <c r="AH70" s="163" t="s">
        <v>342</v>
      </c>
      <c r="AI70" s="253" t="s">
        <v>342</v>
      </c>
      <c r="AJ70" s="253" t="s">
        <v>28</v>
      </c>
      <c r="AK70" s="253" t="s">
        <v>28</v>
      </c>
      <c r="AL70" s="253" t="s">
        <v>28</v>
      </c>
      <c r="AM70" s="253" t="s">
        <v>28</v>
      </c>
      <c r="AN70" s="165" t="s">
        <v>28</v>
      </c>
      <c r="AO70" s="62">
        <f t="shared" si="85"/>
        <v>0</v>
      </c>
      <c r="AP70" s="62">
        <f t="shared" si="86"/>
        <v>31</v>
      </c>
      <c r="AQ70" s="63">
        <f t="shared" si="87"/>
        <v>0</v>
      </c>
      <c r="AR70" s="63">
        <f t="shared" si="88"/>
        <v>0</v>
      </c>
      <c r="AS70" s="63">
        <f t="shared" si="89"/>
        <v>0</v>
      </c>
      <c r="AT70" s="63">
        <f t="shared" si="90"/>
        <v>0</v>
      </c>
      <c r="AU70" s="63">
        <f t="shared" si="91"/>
        <v>0</v>
      </c>
      <c r="AV70" s="63">
        <f t="shared" si="92"/>
        <v>0</v>
      </c>
      <c r="AW70" s="63">
        <f t="shared" si="93"/>
        <v>0</v>
      </c>
      <c r="AX70" s="63">
        <f t="shared" si="94"/>
        <v>0</v>
      </c>
      <c r="AY70" s="63">
        <f t="shared" si="95"/>
        <v>0</v>
      </c>
      <c r="AZ70" s="63">
        <f t="shared" si="96"/>
        <v>31</v>
      </c>
      <c r="BA70" s="63">
        <f t="shared" si="97"/>
        <v>0</v>
      </c>
      <c r="BB70" s="63">
        <f t="shared" si="98"/>
        <v>0</v>
      </c>
      <c r="BC70" s="63">
        <f t="shared" si="99"/>
        <v>0</v>
      </c>
      <c r="BD70" s="63">
        <f t="shared" si="100"/>
        <v>0</v>
      </c>
      <c r="BE70" s="63">
        <f t="shared" si="101"/>
        <v>0</v>
      </c>
      <c r="BF70" s="63">
        <f t="shared" si="102"/>
        <v>0</v>
      </c>
      <c r="BG70" s="64">
        <f t="shared" si="103"/>
        <v>31</v>
      </c>
      <c r="BH70" s="63">
        <f t="shared" si="104"/>
        <v>0</v>
      </c>
      <c r="BI70" s="63">
        <f t="shared" si="105"/>
        <v>0</v>
      </c>
      <c r="BJ70" s="63">
        <f t="shared" si="106"/>
        <v>0</v>
      </c>
      <c r="BK70" s="63">
        <f t="shared" si="107"/>
        <v>0</v>
      </c>
      <c r="BL70" s="63">
        <f t="shared" si="108"/>
        <v>0</v>
      </c>
      <c r="BM70" s="63">
        <f t="shared" si="109"/>
        <v>0</v>
      </c>
      <c r="BN70" s="63">
        <f t="shared" si="110"/>
        <v>0</v>
      </c>
      <c r="BO70" s="63">
        <f t="shared" si="111"/>
        <v>0</v>
      </c>
      <c r="BP70" s="63">
        <f t="shared" si="112"/>
        <v>0</v>
      </c>
      <c r="BQ70" s="65">
        <f t="shared" si="113"/>
        <v>0</v>
      </c>
      <c r="BR70" s="78"/>
      <c r="BS70" s="66"/>
      <c r="BT70" s="66"/>
      <c r="BU70" s="66"/>
      <c r="BV70" s="66"/>
      <c r="BW70" s="66"/>
      <c r="BX70" s="66"/>
      <c r="BY70" s="66"/>
    </row>
    <row r="71" spans="1:78" ht="22.5" customHeight="1">
      <c r="A71" s="51">
        <v>64</v>
      </c>
      <c r="B71" s="254" t="s">
        <v>411</v>
      </c>
      <c r="C71" s="254" t="s">
        <v>415</v>
      </c>
      <c r="D71" s="255" t="s">
        <v>413</v>
      </c>
      <c r="E71" s="255" t="s">
        <v>416</v>
      </c>
      <c r="F71" s="256" t="s">
        <v>379</v>
      </c>
      <c r="G71" s="257" t="s">
        <v>279</v>
      </c>
      <c r="H71" s="258"/>
      <c r="I71" s="259" t="s">
        <v>279</v>
      </c>
      <c r="J71" s="260" t="s">
        <v>28</v>
      </c>
      <c r="K71" s="261" t="s">
        <v>28</v>
      </c>
      <c r="L71" s="142" t="s">
        <v>342</v>
      </c>
      <c r="M71" s="142" t="s">
        <v>342</v>
      </c>
      <c r="N71" s="261" t="s">
        <v>342</v>
      </c>
      <c r="O71" s="261" t="s">
        <v>28</v>
      </c>
      <c r="P71" s="261" t="s">
        <v>28</v>
      </c>
      <c r="Q71" s="261" t="s">
        <v>28</v>
      </c>
      <c r="R71" s="261" t="s">
        <v>28</v>
      </c>
      <c r="S71" s="142" t="s">
        <v>342</v>
      </c>
      <c r="T71" s="142" t="s">
        <v>342</v>
      </c>
      <c r="U71" s="261" t="s">
        <v>342</v>
      </c>
      <c r="V71" s="261" t="s">
        <v>28</v>
      </c>
      <c r="W71" s="261" t="s">
        <v>28</v>
      </c>
      <c r="X71" s="261" t="s">
        <v>28</v>
      </c>
      <c r="Y71" s="261" t="s">
        <v>28</v>
      </c>
      <c r="Z71" s="142" t="s">
        <v>342</v>
      </c>
      <c r="AA71" s="142" t="s">
        <v>342</v>
      </c>
      <c r="AB71" s="261" t="s">
        <v>342</v>
      </c>
      <c r="AC71" s="261" t="s">
        <v>28</v>
      </c>
      <c r="AD71" s="261" t="s">
        <v>28</v>
      </c>
      <c r="AE71" s="261" t="s">
        <v>28</v>
      </c>
      <c r="AF71" s="261" t="s">
        <v>28</v>
      </c>
      <c r="AG71" s="155" t="s">
        <v>28</v>
      </c>
      <c r="AH71" s="142" t="s">
        <v>342</v>
      </c>
      <c r="AI71" s="261" t="s">
        <v>342</v>
      </c>
      <c r="AJ71" s="261" t="s">
        <v>28</v>
      </c>
      <c r="AK71" s="261" t="s">
        <v>28</v>
      </c>
      <c r="AL71" s="261" t="s">
        <v>28</v>
      </c>
      <c r="AM71" s="261" t="s">
        <v>28</v>
      </c>
      <c r="AN71" s="155" t="s">
        <v>28</v>
      </c>
      <c r="AO71" s="62">
        <f t="shared" si="85"/>
        <v>0</v>
      </c>
      <c r="AP71" s="62">
        <f t="shared" si="86"/>
        <v>31</v>
      </c>
      <c r="AQ71" s="63">
        <f t="shared" si="87"/>
        <v>0</v>
      </c>
      <c r="AR71" s="63">
        <f t="shared" si="88"/>
        <v>0</v>
      </c>
      <c r="AS71" s="63">
        <f t="shared" si="89"/>
        <v>0</v>
      </c>
      <c r="AT71" s="63">
        <f t="shared" si="90"/>
        <v>0</v>
      </c>
      <c r="AU71" s="63">
        <f t="shared" si="91"/>
        <v>0</v>
      </c>
      <c r="AV71" s="63">
        <f t="shared" si="92"/>
        <v>0</v>
      </c>
      <c r="AW71" s="63">
        <f t="shared" si="93"/>
        <v>0</v>
      </c>
      <c r="AX71" s="63">
        <f t="shared" si="94"/>
        <v>0</v>
      </c>
      <c r="AY71" s="63">
        <f t="shared" si="95"/>
        <v>0</v>
      </c>
      <c r="AZ71" s="63">
        <f t="shared" si="96"/>
        <v>31</v>
      </c>
      <c r="BA71" s="63">
        <f t="shared" si="97"/>
        <v>0</v>
      </c>
      <c r="BB71" s="63">
        <f t="shared" si="98"/>
        <v>0</v>
      </c>
      <c r="BC71" s="63">
        <f t="shared" si="99"/>
        <v>0</v>
      </c>
      <c r="BD71" s="63">
        <f t="shared" si="100"/>
        <v>0</v>
      </c>
      <c r="BE71" s="63">
        <f t="shared" si="101"/>
        <v>0</v>
      </c>
      <c r="BF71" s="63">
        <f t="shared" si="102"/>
        <v>0</v>
      </c>
      <c r="BG71" s="64">
        <f t="shared" si="103"/>
        <v>31</v>
      </c>
      <c r="BH71" s="63">
        <f t="shared" si="104"/>
        <v>0</v>
      </c>
      <c r="BI71" s="63">
        <f t="shared" si="105"/>
        <v>0</v>
      </c>
      <c r="BJ71" s="63">
        <f t="shared" si="106"/>
        <v>0</v>
      </c>
      <c r="BK71" s="63">
        <f t="shared" si="107"/>
        <v>0</v>
      </c>
      <c r="BL71" s="63">
        <f t="shared" si="108"/>
        <v>0</v>
      </c>
      <c r="BM71" s="63">
        <f t="shared" si="109"/>
        <v>0</v>
      </c>
      <c r="BN71" s="63">
        <f t="shared" si="110"/>
        <v>0</v>
      </c>
      <c r="BO71" s="63">
        <f t="shared" si="111"/>
        <v>0</v>
      </c>
      <c r="BP71" s="63">
        <f t="shared" si="112"/>
        <v>0</v>
      </c>
      <c r="BQ71" s="65">
        <f t="shared" si="113"/>
        <v>0</v>
      </c>
      <c r="BR71" s="78"/>
      <c r="BS71" s="66"/>
      <c r="BT71" s="66"/>
      <c r="BU71" s="66"/>
      <c r="BV71" s="66"/>
      <c r="BW71" s="66"/>
      <c r="BX71" s="66"/>
      <c r="BY71" s="66"/>
    </row>
    <row r="72" spans="1:78" ht="22.5" customHeight="1" thickBot="1">
      <c r="A72" s="89">
        <v>65</v>
      </c>
      <c r="B72" s="90" t="s">
        <v>411</v>
      </c>
      <c r="C72" s="90" t="s">
        <v>417</v>
      </c>
      <c r="D72" s="262" t="s">
        <v>413</v>
      </c>
      <c r="E72" s="262" t="s">
        <v>413</v>
      </c>
      <c r="F72" s="263" t="s">
        <v>379</v>
      </c>
      <c r="G72" s="264" t="s">
        <v>382</v>
      </c>
      <c r="H72" s="265"/>
      <c r="I72" s="266" t="s">
        <v>382</v>
      </c>
      <c r="J72" s="267" t="s">
        <v>28</v>
      </c>
      <c r="K72" s="267" t="s">
        <v>28</v>
      </c>
      <c r="L72" s="268" t="s">
        <v>342</v>
      </c>
      <c r="M72" s="268" t="s">
        <v>342</v>
      </c>
      <c r="N72" s="267" t="s">
        <v>342</v>
      </c>
      <c r="O72" s="267" t="s">
        <v>28</v>
      </c>
      <c r="P72" s="267" t="s">
        <v>28</v>
      </c>
      <c r="Q72" s="267" t="s">
        <v>28</v>
      </c>
      <c r="R72" s="267" t="s">
        <v>28</v>
      </c>
      <c r="S72" s="268" t="s">
        <v>342</v>
      </c>
      <c r="T72" s="268" t="s">
        <v>342</v>
      </c>
      <c r="U72" s="267" t="s">
        <v>342</v>
      </c>
      <c r="V72" s="267" t="s">
        <v>28</v>
      </c>
      <c r="W72" s="267" t="s">
        <v>28</v>
      </c>
      <c r="X72" s="267" t="s">
        <v>28</v>
      </c>
      <c r="Y72" s="267" t="s">
        <v>28</v>
      </c>
      <c r="Z72" s="268" t="s">
        <v>342</v>
      </c>
      <c r="AA72" s="268" t="s">
        <v>342</v>
      </c>
      <c r="AB72" s="267" t="s">
        <v>342</v>
      </c>
      <c r="AC72" s="267" t="s">
        <v>28</v>
      </c>
      <c r="AD72" s="267" t="s">
        <v>28</v>
      </c>
      <c r="AE72" s="267" t="s">
        <v>28</v>
      </c>
      <c r="AF72" s="267" t="s">
        <v>28</v>
      </c>
      <c r="AG72" s="269" t="s">
        <v>28</v>
      </c>
      <c r="AH72" s="268" t="s">
        <v>342</v>
      </c>
      <c r="AI72" s="267" t="s">
        <v>342</v>
      </c>
      <c r="AJ72" s="267" t="s">
        <v>28</v>
      </c>
      <c r="AK72" s="267" t="s">
        <v>28</v>
      </c>
      <c r="AL72" s="267" t="s">
        <v>28</v>
      </c>
      <c r="AM72" s="267" t="s">
        <v>28</v>
      </c>
      <c r="AN72" s="155" t="s">
        <v>28</v>
      </c>
      <c r="AO72" s="62">
        <f t="shared" si="85"/>
        <v>0</v>
      </c>
      <c r="AP72" s="62">
        <f t="shared" si="86"/>
        <v>31</v>
      </c>
      <c r="AQ72" s="63">
        <f t="shared" si="87"/>
        <v>0</v>
      </c>
      <c r="AR72" s="63">
        <f t="shared" si="88"/>
        <v>0</v>
      </c>
      <c r="AS72" s="63">
        <f t="shared" si="89"/>
        <v>0</v>
      </c>
      <c r="AT72" s="63">
        <f t="shared" si="90"/>
        <v>0</v>
      </c>
      <c r="AU72" s="63">
        <f t="shared" si="91"/>
        <v>0</v>
      </c>
      <c r="AV72" s="63">
        <f t="shared" si="92"/>
        <v>0</v>
      </c>
      <c r="AW72" s="63">
        <f t="shared" si="93"/>
        <v>0</v>
      </c>
      <c r="AX72" s="63">
        <f t="shared" si="94"/>
        <v>0</v>
      </c>
      <c r="AY72" s="63">
        <f t="shared" si="95"/>
        <v>0</v>
      </c>
      <c r="AZ72" s="63">
        <f t="shared" si="96"/>
        <v>31</v>
      </c>
      <c r="BA72" s="63">
        <f t="shared" si="97"/>
        <v>0</v>
      </c>
      <c r="BB72" s="63">
        <f t="shared" si="98"/>
        <v>0</v>
      </c>
      <c r="BC72" s="63">
        <f t="shared" si="99"/>
        <v>0</v>
      </c>
      <c r="BD72" s="63">
        <f t="shared" si="100"/>
        <v>0</v>
      </c>
      <c r="BE72" s="63">
        <f t="shared" si="101"/>
        <v>0</v>
      </c>
      <c r="BF72" s="63">
        <f t="shared" si="102"/>
        <v>0</v>
      </c>
      <c r="BG72" s="64">
        <f t="shared" si="103"/>
        <v>31</v>
      </c>
      <c r="BH72" s="63">
        <f t="shared" si="104"/>
        <v>0</v>
      </c>
      <c r="BI72" s="63">
        <f t="shared" si="105"/>
        <v>0</v>
      </c>
      <c r="BJ72" s="63">
        <f t="shared" si="106"/>
        <v>0</v>
      </c>
      <c r="BK72" s="63">
        <f t="shared" si="107"/>
        <v>0</v>
      </c>
      <c r="BL72" s="63">
        <f t="shared" si="108"/>
        <v>0</v>
      </c>
      <c r="BM72" s="63">
        <f t="shared" si="109"/>
        <v>0</v>
      </c>
      <c r="BN72" s="63">
        <f t="shared" si="110"/>
        <v>0</v>
      </c>
      <c r="BO72" s="63">
        <f t="shared" si="111"/>
        <v>0</v>
      </c>
      <c r="BP72" s="63">
        <f t="shared" si="112"/>
        <v>0</v>
      </c>
      <c r="BQ72" s="65">
        <f t="shared" si="113"/>
        <v>0</v>
      </c>
      <c r="BR72" s="78"/>
      <c r="BS72" s="66"/>
      <c r="BT72" s="66"/>
      <c r="BU72" s="66"/>
      <c r="BV72" s="66"/>
      <c r="BW72" s="66"/>
      <c r="BX72" s="66"/>
      <c r="BY72" s="66"/>
    </row>
    <row r="73" spans="1:78" ht="24" customHeight="1" thickTop="1">
      <c r="A73" s="106">
        <v>66</v>
      </c>
      <c r="B73" s="19" t="s">
        <v>411</v>
      </c>
      <c r="C73" s="19" t="s">
        <v>418</v>
      </c>
      <c r="D73" s="19">
        <v>11078</v>
      </c>
      <c r="E73" s="248"/>
      <c r="F73" s="249" t="s">
        <v>379</v>
      </c>
      <c r="G73" s="250" t="s">
        <v>419</v>
      </c>
      <c r="H73" s="251"/>
      <c r="I73" s="270" t="s">
        <v>420</v>
      </c>
      <c r="J73" s="271" t="s">
        <v>421</v>
      </c>
      <c r="K73" s="253" t="s">
        <v>422</v>
      </c>
      <c r="L73" s="163" t="s">
        <v>421</v>
      </c>
      <c r="M73" s="163" t="s">
        <v>421</v>
      </c>
      <c r="N73" s="272" t="s">
        <v>423</v>
      </c>
      <c r="O73" s="253" t="s">
        <v>422</v>
      </c>
      <c r="P73" s="271" t="s">
        <v>421</v>
      </c>
      <c r="Q73" s="253" t="s">
        <v>422</v>
      </c>
      <c r="R73" s="253" t="s">
        <v>422</v>
      </c>
      <c r="S73" s="163" t="s">
        <v>421</v>
      </c>
      <c r="T73" s="163" t="s">
        <v>421</v>
      </c>
      <c r="U73" s="273" t="s">
        <v>421</v>
      </c>
      <c r="V73" s="159" t="s">
        <v>421</v>
      </c>
      <c r="W73" s="253" t="s">
        <v>422</v>
      </c>
      <c r="X73" s="253" t="s">
        <v>422</v>
      </c>
      <c r="Y73" s="271" t="s">
        <v>421</v>
      </c>
      <c r="Z73" s="163" t="s">
        <v>421</v>
      </c>
      <c r="AA73" s="163" t="s">
        <v>421</v>
      </c>
      <c r="AB73" s="139" t="s">
        <v>421</v>
      </c>
      <c r="AC73" s="159" t="s">
        <v>421</v>
      </c>
      <c r="AD73" s="274" t="s">
        <v>422</v>
      </c>
      <c r="AE73" s="271" t="s">
        <v>421</v>
      </c>
      <c r="AF73" s="253" t="s">
        <v>422</v>
      </c>
      <c r="AG73" s="166" t="s">
        <v>421</v>
      </c>
      <c r="AH73" s="163" t="s">
        <v>421</v>
      </c>
      <c r="AI73" s="139" t="s">
        <v>421</v>
      </c>
      <c r="AJ73" s="253" t="s">
        <v>422</v>
      </c>
      <c r="AK73" s="271" t="s">
        <v>421</v>
      </c>
      <c r="AL73" s="271" t="s">
        <v>421</v>
      </c>
      <c r="AM73" s="253" t="s">
        <v>422</v>
      </c>
      <c r="AN73" s="167" t="s">
        <v>421</v>
      </c>
      <c r="AO73" s="62">
        <f t="shared" si="85"/>
        <v>31</v>
      </c>
      <c r="AP73" s="62">
        <f t="shared" si="86"/>
        <v>0</v>
      </c>
      <c r="AQ73" s="63">
        <f t="shared" si="87"/>
        <v>0</v>
      </c>
      <c r="AR73" s="63">
        <f t="shared" si="88"/>
        <v>0</v>
      </c>
      <c r="AS73" s="63">
        <f t="shared" si="89"/>
        <v>0</v>
      </c>
      <c r="AT73" s="63">
        <f t="shared" si="90"/>
        <v>0</v>
      </c>
      <c r="AU73" s="63">
        <f t="shared" si="91"/>
        <v>0</v>
      </c>
      <c r="AV73" s="63">
        <f t="shared" si="92"/>
        <v>0</v>
      </c>
      <c r="AW73" s="63">
        <f t="shared" si="93"/>
        <v>0</v>
      </c>
      <c r="AX73" s="63">
        <f t="shared" si="94"/>
        <v>0</v>
      </c>
      <c r="AY73" s="63">
        <f t="shared" si="95"/>
        <v>0</v>
      </c>
      <c r="AZ73" s="63">
        <f t="shared" si="96"/>
        <v>0</v>
      </c>
      <c r="BA73" s="63">
        <f t="shared" si="97"/>
        <v>0</v>
      </c>
      <c r="BB73" s="63">
        <f t="shared" si="98"/>
        <v>0</v>
      </c>
      <c r="BC73" s="63">
        <f t="shared" si="99"/>
        <v>0</v>
      </c>
      <c r="BD73" s="63">
        <f t="shared" si="100"/>
        <v>0</v>
      </c>
      <c r="BE73" s="63">
        <f t="shared" si="101"/>
        <v>0</v>
      </c>
      <c r="BF73" s="63">
        <f t="shared" si="102"/>
        <v>0</v>
      </c>
      <c r="BG73" s="64">
        <f t="shared" si="103"/>
        <v>0</v>
      </c>
      <c r="BH73" s="63">
        <f t="shared" si="104"/>
        <v>0</v>
      </c>
      <c r="BI73" s="63">
        <f t="shared" si="105"/>
        <v>0</v>
      </c>
      <c r="BJ73" s="63">
        <f t="shared" si="106"/>
        <v>0</v>
      </c>
      <c r="BK73" s="63">
        <f t="shared" si="107"/>
        <v>0</v>
      </c>
      <c r="BL73" s="63">
        <f t="shared" si="108"/>
        <v>0</v>
      </c>
      <c r="BM73" s="63">
        <f t="shared" si="109"/>
        <v>0</v>
      </c>
      <c r="BN73" s="63">
        <f t="shared" si="110"/>
        <v>0</v>
      </c>
      <c r="BO73" s="63">
        <f t="shared" si="111"/>
        <v>0</v>
      </c>
      <c r="BP73" s="63">
        <f t="shared" si="112"/>
        <v>0</v>
      </c>
      <c r="BQ73" s="65">
        <f t="shared" si="113"/>
        <v>0</v>
      </c>
      <c r="BR73" s="211"/>
      <c r="BS73" s="66"/>
      <c r="BT73" s="66"/>
      <c r="BU73" s="66"/>
      <c r="BV73" s="66"/>
      <c r="BW73" s="66"/>
      <c r="BX73" s="66"/>
      <c r="BY73" s="66"/>
      <c r="BZ73" s="66"/>
    </row>
    <row r="74" spans="1:78" ht="22.5" customHeight="1">
      <c r="A74" s="51">
        <v>67</v>
      </c>
      <c r="B74" s="52" t="s">
        <v>411</v>
      </c>
      <c r="C74" s="52" t="s">
        <v>424</v>
      </c>
      <c r="D74" s="52">
        <v>11079</v>
      </c>
      <c r="E74" s="275"/>
      <c r="F74" s="276" t="s">
        <v>379</v>
      </c>
      <c r="G74" s="277" t="s">
        <v>425</v>
      </c>
      <c r="H74" s="278"/>
      <c r="I74" s="279" t="s">
        <v>426</v>
      </c>
      <c r="J74" s="280" t="s">
        <v>421</v>
      </c>
      <c r="K74" s="261" t="s">
        <v>383</v>
      </c>
      <c r="L74" s="72" t="s">
        <v>383</v>
      </c>
      <c r="M74" s="142" t="s">
        <v>421</v>
      </c>
      <c r="N74" s="261" t="s">
        <v>383</v>
      </c>
      <c r="O74" s="261" t="s">
        <v>383</v>
      </c>
      <c r="P74" s="261" t="s">
        <v>383</v>
      </c>
      <c r="Q74" s="280" t="s">
        <v>421</v>
      </c>
      <c r="R74" s="261" t="s">
        <v>383</v>
      </c>
      <c r="S74" s="142" t="s">
        <v>421</v>
      </c>
      <c r="T74" s="142" t="s">
        <v>421</v>
      </c>
      <c r="U74" s="140" t="s">
        <v>421</v>
      </c>
      <c r="V74" s="154" t="s">
        <v>421</v>
      </c>
      <c r="W74" s="280" t="s">
        <v>421</v>
      </c>
      <c r="X74" s="280" t="s">
        <v>421</v>
      </c>
      <c r="Y74" s="280" t="s">
        <v>421</v>
      </c>
      <c r="Z74" s="142" t="s">
        <v>421</v>
      </c>
      <c r="AA74" s="142" t="s">
        <v>421</v>
      </c>
      <c r="AB74" s="261" t="s">
        <v>383</v>
      </c>
      <c r="AC74" s="261" t="s">
        <v>383</v>
      </c>
      <c r="AD74" s="261" t="s">
        <v>383</v>
      </c>
      <c r="AE74" s="280" t="s">
        <v>421</v>
      </c>
      <c r="AF74" s="261" t="s">
        <v>383</v>
      </c>
      <c r="AG74" s="142" t="s">
        <v>383</v>
      </c>
      <c r="AH74" s="142" t="s">
        <v>421</v>
      </c>
      <c r="AI74" s="261" t="s">
        <v>383</v>
      </c>
      <c r="AJ74" s="261" t="s">
        <v>383</v>
      </c>
      <c r="AK74" s="261" t="s">
        <v>383</v>
      </c>
      <c r="AL74" s="280" t="s">
        <v>421</v>
      </c>
      <c r="AM74" s="261" t="s">
        <v>383</v>
      </c>
      <c r="AN74" s="142" t="s">
        <v>383</v>
      </c>
      <c r="AO74" s="62">
        <f t="shared" si="85"/>
        <v>31</v>
      </c>
      <c r="AP74" s="62">
        <f t="shared" si="86"/>
        <v>0</v>
      </c>
      <c r="AQ74" s="63">
        <f t="shared" si="87"/>
        <v>0</v>
      </c>
      <c r="AR74" s="63">
        <f t="shared" si="88"/>
        <v>0</v>
      </c>
      <c r="AS74" s="63">
        <f t="shared" si="89"/>
        <v>0</v>
      </c>
      <c r="AT74" s="63">
        <f t="shared" si="90"/>
        <v>0</v>
      </c>
      <c r="AU74" s="63">
        <f t="shared" si="91"/>
        <v>0</v>
      </c>
      <c r="AV74" s="63">
        <f t="shared" si="92"/>
        <v>0</v>
      </c>
      <c r="AW74" s="63">
        <f t="shared" si="93"/>
        <v>0</v>
      </c>
      <c r="AX74" s="63">
        <f t="shared" si="94"/>
        <v>0</v>
      </c>
      <c r="AY74" s="63">
        <f t="shared" si="95"/>
        <v>0</v>
      </c>
      <c r="AZ74" s="63">
        <f t="shared" si="96"/>
        <v>0</v>
      </c>
      <c r="BA74" s="63">
        <f t="shared" si="97"/>
        <v>0</v>
      </c>
      <c r="BB74" s="63">
        <f t="shared" si="98"/>
        <v>0</v>
      </c>
      <c r="BC74" s="63">
        <f t="shared" si="99"/>
        <v>0</v>
      </c>
      <c r="BD74" s="63">
        <f t="shared" si="100"/>
        <v>0</v>
      </c>
      <c r="BE74" s="63">
        <f t="shared" si="101"/>
        <v>0</v>
      </c>
      <c r="BF74" s="63">
        <f t="shared" si="102"/>
        <v>0</v>
      </c>
      <c r="BG74" s="64">
        <f t="shared" si="103"/>
        <v>0</v>
      </c>
      <c r="BH74" s="63">
        <f t="shared" si="104"/>
        <v>0</v>
      </c>
      <c r="BI74" s="63">
        <f t="shared" si="105"/>
        <v>0</v>
      </c>
      <c r="BJ74" s="63">
        <f t="shared" si="106"/>
        <v>0</v>
      </c>
      <c r="BK74" s="63">
        <f t="shared" si="107"/>
        <v>0</v>
      </c>
      <c r="BL74" s="63">
        <f t="shared" si="108"/>
        <v>0</v>
      </c>
      <c r="BM74" s="63">
        <f t="shared" si="109"/>
        <v>0</v>
      </c>
      <c r="BN74" s="63">
        <f t="shared" si="110"/>
        <v>0</v>
      </c>
      <c r="BO74" s="63">
        <f t="shared" si="111"/>
        <v>0</v>
      </c>
      <c r="BP74" s="63">
        <f t="shared" si="112"/>
        <v>0</v>
      </c>
      <c r="BQ74" s="65">
        <f t="shared" si="113"/>
        <v>0</v>
      </c>
      <c r="BR74" s="66"/>
      <c r="BS74" s="66"/>
      <c r="BT74" s="66"/>
      <c r="BU74" s="66"/>
      <c r="BV74" s="66"/>
      <c r="BW74" s="66"/>
      <c r="BX74" s="66"/>
      <c r="BY74" s="66"/>
    </row>
    <row r="75" spans="1:78" ht="22.5" customHeight="1">
      <c r="A75" s="51">
        <v>68</v>
      </c>
      <c r="B75" s="52" t="s">
        <v>411</v>
      </c>
      <c r="C75" s="52" t="s">
        <v>427</v>
      </c>
      <c r="D75" s="52">
        <v>11082</v>
      </c>
      <c r="E75" s="275" t="s">
        <v>428</v>
      </c>
      <c r="F75" s="276"/>
      <c r="G75" s="277"/>
      <c r="H75" s="278"/>
      <c r="I75" s="279"/>
      <c r="J75" s="261" t="s">
        <v>426</v>
      </c>
      <c r="K75" s="261" t="s">
        <v>426</v>
      </c>
      <c r="L75" s="142" t="s">
        <v>421</v>
      </c>
      <c r="M75" s="142" t="s">
        <v>421</v>
      </c>
      <c r="N75" s="261" t="s">
        <v>426</v>
      </c>
      <c r="O75" s="261" t="s">
        <v>426</v>
      </c>
      <c r="P75" s="261" t="s">
        <v>426</v>
      </c>
      <c r="Q75" s="261" t="s">
        <v>426</v>
      </c>
      <c r="R75" s="261" t="s">
        <v>426</v>
      </c>
      <c r="S75" s="142" t="s">
        <v>421</v>
      </c>
      <c r="T75" s="142" t="s">
        <v>421</v>
      </c>
      <c r="U75" s="261" t="s">
        <v>426</v>
      </c>
      <c r="V75" s="261" t="s">
        <v>426</v>
      </c>
      <c r="W75" s="261" t="s">
        <v>426</v>
      </c>
      <c r="X75" s="261" t="s">
        <v>426</v>
      </c>
      <c r="Y75" s="261" t="s">
        <v>426</v>
      </c>
      <c r="Z75" s="142" t="s">
        <v>421</v>
      </c>
      <c r="AA75" s="142" t="s">
        <v>421</v>
      </c>
      <c r="AB75" s="261" t="s">
        <v>426</v>
      </c>
      <c r="AC75" s="261" t="s">
        <v>426</v>
      </c>
      <c r="AD75" s="261" t="s">
        <v>426</v>
      </c>
      <c r="AE75" s="261" t="s">
        <v>426</v>
      </c>
      <c r="AF75" s="261" t="s">
        <v>426</v>
      </c>
      <c r="AG75" s="167" t="s">
        <v>421</v>
      </c>
      <c r="AH75" s="142" t="s">
        <v>421</v>
      </c>
      <c r="AI75" s="280" t="s">
        <v>421</v>
      </c>
      <c r="AJ75" s="261" t="s">
        <v>426</v>
      </c>
      <c r="AK75" s="261" t="s">
        <v>426</v>
      </c>
      <c r="AL75" s="261" t="s">
        <v>426</v>
      </c>
      <c r="AM75" s="261" t="s">
        <v>426</v>
      </c>
      <c r="AN75" s="167" t="s">
        <v>421</v>
      </c>
      <c r="AO75" s="62">
        <f t="shared" si="85"/>
        <v>31</v>
      </c>
      <c r="AP75" s="62">
        <f t="shared" si="86"/>
        <v>0</v>
      </c>
      <c r="AQ75" s="63">
        <f t="shared" si="87"/>
        <v>0</v>
      </c>
      <c r="AR75" s="63">
        <f t="shared" si="88"/>
        <v>0</v>
      </c>
      <c r="AS75" s="63">
        <f t="shared" si="89"/>
        <v>0</v>
      </c>
      <c r="AT75" s="63">
        <f t="shared" si="90"/>
        <v>0</v>
      </c>
      <c r="AU75" s="63">
        <f t="shared" si="91"/>
        <v>0</v>
      </c>
      <c r="AV75" s="63">
        <f t="shared" si="92"/>
        <v>0</v>
      </c>
      <c r="AW75" s="63">
        <f t="shared" si="93"/>
        <v>0</v>
      </c>
      <c r="AX75" s="63">
        <f t="shared" si="94"/>
        <v>0</v>
      </c>
      <c r="AY75" s="63">
        <f t="shared" si="95"/>
        <v>0</v>
      </c>
      <c r="AZ75" s="63">
        <f t="shared" si="96"/>
        <v>0</v>
      </c>
      <c r="BA75" s="63">
        <f t="shared" si="97"/>
        <v>0</v>
      </c>
      <c r="BB75" s="63">
        <f t="shared" si="98"/>
        <v>0</v>
      </c>
      <c r="BC75" s="63">
        <f t="shared" si="99"/>
        <v>0</v>
      </c>
      <c r="BD75" s="63">
        <f t="shared" si="100"/>
        <v>0</v>
      </c>
      <c r="BE75" s="63">
        <f t="shared" si="101"/>
        <v>21</v>
      </c>
      <c r="BF75" s="63">
        <f t="shared" si="102"/>
        <v>0</v>
      </c>
      <c r="BG75" s="64">
        <f t="shared" si="103"/>
        <v>10.5</v>
      </c>
      <c r="BH75" s="63">
        <f t="shared" si="104"/>
        <v>0</v>
      </c>
      <c r="BI75" s="63">
        <f t="shared" si="105"/>
        <v>0</v>
      </c>
      <c r="BJ75" s="63">
        <f t="shared" si="106"/>
        <v>0</v>
      </c>
      <c r="BK75" s="63">
        <f t="shared" si="107"/>
        <v>0</v>
      </c>
      <c r="BL75" s="63">
        <f t="shared" si="108"/>
        <v>0</v>
      </c>
      <c r="BM75" s="63">
        <f t="shared" si="109"/>
        <v>0</v>
      </c>
      <c r="BN75" s="63">
        <f t="shared" si="110"/>
        <v>0</v>
      </c>
      <c r="BO75" s="63">
        <f t="shared" si="111"/>
        <v>0</v>
      </c>
      <c r="BP75" s="63">
        <f t="shared" si="112"/>
        <v>0</v>
      </c>
      <c r="BQ75" s="65">
        <f t="shared" si="113"/>
        <v>0</v>
      </c>
      <c r="BR75" s="78"/>
      <c r="BS75" s="66"/>
      <c r="BT75" s="66"/>
      <c r="BW75" s="66"/>
      <c r="BX75" s="66"/>
      <c r="BY75" s="66"/>
    </row>
    <row r="76" spans="1:78" ht="22.5" customHeight="1">
      <c r="A76" s="51">
        <v>69</v>
      </c>
      <c r="B76" s="52" t="s">
        <v>411</v>
      </c>
      <c r="C76" s="52" t="s">
        <v>429</v>
      </c>
      <c r="D76" s="52">
        <v>11082</v>
      </c>
      <c r="E76" s="275" t="s">
        <v>428</v>
      </c>
      <c r="F76" s="276"/>
      <c r="G76" s="277"/>
      <c r="H76" s="278"/>
      <c r="I76" s="279"/>
      <c r="J76" s="280" t="s">
        <v>421</v>
      </c>
      <c r="K76" s="261" t="s">
        <v>384</v>
      </c>
      <c r="L76" s="142" t="s">
        <v>421</v>
      </c>
      <c r="M76" s="142" t="s">
        <v>421</v>
      </c>
      <c r="N76" s="140" t="s">
        <v>421</v>
      </c>
      <c r="O76" s="261" t="s">
        <v>384</v>
      </c>
      <c r="P76" s="261" t="s">
        <v>384</v>
      </c>
      <c r="Q76" s="261" t="s">
        <v>384</v>
      </c>
      <c r="R76" s="261" t="s">
        <v>384</v>
      </c>
      <c r="S76" s="142" t="s">
        <v>421</v>
      </c>
      <c r="T76" s="142" t="s">
        <v>421</v>
      </c>
      <c r="U76" s="140" t="s">
        <v>421</v>
      </c>
      <c r="V76" s="261" t="s">
        <v>384</v>
      </c>
      <c r="W76" s="261" t="s">
        <v>384</v>
      </c>
      <c r="X76" s="261" t="s">
        <v>384</v>
      </c>
      <c r="Y76" s="261" t="s">
        <v>384</v>
      </c>
      <c r="Z76" s="142" t="s">
        <v>421</v>
      </c>
      <c r="AA76" s="142" t="s">
        <v>421</v>
      </c>
      <c r="AB76" s="140" t="s">
        <v>421</v>
      </c>
      <c r="AC76" s="261" t="s">
        <v>384</v>
      </c>
      <c r="AD76" s="261" t="s">
        <v>384</v>
      </c>
      <c r="AE76" s="261" t="s">
        <v>384</v>
      </c>
      <c r="AF76" s="261" t="s">
        <v>384</v>
      </c>
      <c r="AG76" s="167" t="s">
        <v>421</v>
      </c>
      <c r="AH76" s="142" t="s">
        <v>421</v>
      </c>
      <c r="AI76" s="140" t="s">
        <v>421</v>
      </c>
      <c r="AJ76" s="261" t="s">
        <v>384</v>
      </c>
      <c r="AK76" s="261" t="s">
        <v>384</v>
      </c>
      <c r="AL76" s="261" t="s">
        <v>384</v>
      </c>
      <c r="AM76" s="261" t="s">
        <v>384</v>
      </c>
      <c r="AN76" s="167" t="s">
        <v>421</v>
      </c>
      <c r="AO76" s="62">
        <f t="shared" si="85"/>
        <v>31</v>
      </c>
      <c r="AP76" s="62">
        <f t="shared" si="86"/>
        <v>0</v>
      </c>
      <c r="AQ76" s="63">
        <f t="shared" si="87"/>
        <v>0</v>
      </c>
      <c r="AR76" s="63">
        <f t="shared" si="88"/>
        <v>0</v>
      </c>
      <c r="AS76" s="63">
        <f t="shared" si="89"/>
        <v>0</v>
      </c>
      <c r="AT76" s="63">
        <f t="shared" si="90"/>
        <v>0</v>
      </c>
      <c r="AU76" s="63">
        <f t="shared" si="91"/>
        <v>0</v>
      </c>
      <c r="AV76" s="63">
        <f t="shared" si="92"/>
        <v>0</v>
      </c>
      <c r="AW76" s="63">
        <f t="shared" si="93"/>
        <v>0</v>
      </c>
      <c r="AX76" s="63">
        <f t="shared" si="94"/>
        <v>0</v>
      </c>
      <c r="AY76" s="63">
        <f t="shared" si="95"/>
        <v>0</v>
      </c>
      <c r="AZ76" s="63">
        <f t="shared" si="96"/>
        <v>0</v>
      </c>
      <c r="BA76" s="63">
        <f t="shared" si="97"/>
        <v>0</v>
      </c>
      <c r="BB76" s="63">
        <f t="shared" si="98"/>
        <v>0</v>
      </c>
      <c r="BC76" s="63">
        <f t="shared" si="99"/>
        <v>0</v>
      </c>
      <c r="BD76" s="63">
        <f t="shared" si="100"/>
        <v>0</v>
      </c>
      <c r="BE76" s="63">
        <f t="shared" si="101"/>
        <v>0</v>
      </c>
      <c r="BF76" s="63">
        <f t="shared" si="102"/>
        <v>17</v>
      </c>
      <c r="BG76" s="64">
        <f t="shared" si="103"/>
        <v>0</v>
      </c>
      <c r="BH76" s="63">
        <f t="shared" si="104"/>
        <v>0</v>
      </c>
      <c r="BI76" s="63">
        <f t="shared" si="105"/>
        <v>0</v>
      </c>
      <c r="BJ76" s="63">
        <f t="shared" si="106"/>
        <v>0</v>
      </c>
      <c r="BK76" s="63">
        <f t="shared" si="107"/>
        <v>0</v>
      </c>
      <c r="BL76" s="63">
        <f t="shared" si="108"/>
        <v>0</v>
      </c>
      <c r="BM76" s="63">
        <f t="shared" si="109"/>
        <v>0</v>
      </c>
      <c r="BN76" s="63">
        <f t="shared" si="110"/>
        <v>0</v>
      </c>
      <c r="BO76" s="63">
        <f t="shared" si="111"/>
        <v>0</v>
      </c>
      <c r="BP76" s="63">
        <f t="shared" si="112"/>
        <v>0</v>
      </c>
      <c r="BQ76" s="65">
        <f t="shared" si="113"/>
        <v>0</v>
      </c>
      <c r="BR76" s="66"/>
      <c r="BS76" s="66"/>
      <c r="BT76" s="66"/>
      <c r="BU76" s="66"/>
      <c r="BV76" s="66"/>
      <c r="BW76" s="66"/>
      <c r="BX76" s="66"/>
      <c r="BY76" s="66"/>
    </row>
    <row r="77" spans="1:78" ht="22.5" customHeight="1">
      <c r="A77" s="51">
        <v>70</v>
      </c>
      <c r="B77" s="52" t="s">
        <v>411</v>
      </c>
      <c r="C77" s="52" t="s">
        <v>430</v>
      </c>
      <c r="D77" s="52">
        <v>11097</v>
      </c>
      <c r="E77" s="275" t="s">
        <v>431</v>
      </c>
      <c r="F77" s="276"/>
      <c r="G77" s="277"/>
      <c r="H77" s="278"/>
      <c r="I77" s="279"/>
      <c r="J77" s="70" t="s">
        <v>425</v>
      </c>
      <c r="K77" s="70" t="s">
        <v>425</v>
      </c>
      <c r="L77" s="142" t="s">
        <v>421</v>
      </c>
      <c r="M77" s="142" t="s">
        <v>421</v>
      </c>
      <c r="N77" s="70" t="s">
        <v>425</v>
      </c>
      <c r="O77" s="70" t="s">
        <v>425</v>
      </c>
      <c r="P77" s="70" t="s">
        <v>425</v>
      </c>
      <c r="Q77" s="70" t="s">
        <v>425</v>
      </c>
      <c r="R77" s="70" t="s">
        <v>425</v>
      </c>
      <c r="S77" s="142" t="s">
        <v>421</v>
      </c>
      <c r="T77" s="142" t="s">
        <v>421</v>
      </c>
      <c r="U77" s="70" t="s">
        <v>425</v>
      </c>
      <c r="V77" s="70" t="s">
        <v>425</v>
      </c>
      <c r="W77" s="70" t="s">
        <v>425</v>
      </c>
      <c r="X77" s="70" t="s">
        <v>425</v>
      </c>
      <c r="Y77" s="70" t="s">
        <v>425</v>
      </c>
      <c r="Z77" s="142" t="s">
        <v>421</v>
      </c>
      <c r="AA77" s="142" t="s">
        <v>421</v>
      </c>
      <c r="AB77" s="70" t="s">
        <v>425</v>
      </c>
      <c r="AC77" s="70" t="s">
        <v>425</v>
      </c>
      <c r="AD77" s="70" t="s">
        <v>425</v>
      </c>
      <c r="AE77" s="70" t="s">
        <v>425</v>
      </c>
      <c r="AF77" s="70" t="s">
        <v>425</v>
      </c>
      <c r="AG77" s="167" t="s">
        <v>421</v>
      </c>
      <c r="AH77" s="142" t="s">
        <v>421</v>
      </c>
      <c r="AI77" s="70" t="s">
        <v>425</v>
      </c>
      <c r="AJ77" s="70" t="s">
        <v>425</v>
      </c>
      <c r="AK77" s="70" t="s">
        <v>425</v>
      </c>
      <c r="AL77" s="70" t="s">
        <v>425</v>
      </c>
      <c r="AM77" s="70" t="s">
        <v>425</v>
      </c>
      <c r="AN77" s="167" t="s">
        <v>421</v>
      </c>
      <c r="AO77" s="62">
        <f t="shared" si="85"/>
        <v>31</v>
      </c>
      <c r="AP77" s="62">
        <f t="shared" si="86"/>
        <v>0</v>
      </c>
      <c r="AQ77" s="63">
        <f t="shared" si="87"/>
        <v>0</v>
      </c>
      <c r="AR77" s="63">
        <f t="shared" si="88"/>
        <v>0</v>
      </c>
      <c r="AS77" s="63">
        <f t="shared" si="89"/>
        <v>0</v>
      </c>
      <c r="AT77" s="63">
        <f t="shared" si="90"/>
        <v>0</v>
      </c>
      <c r="AU77" s="63">
        <f t="shared" si="91"/>
        <v>0</v>
      </c>
      <c r="AV77" s="63">
        <f t="shared" si="92"/>
        <v>0</v>
      </c>
      <c r="AW77" s="63">
        <f t="shared" si="93"/>
        <v>0</v>
      </c>
      <c r="AX77" s="63">
        <f t="shared" si="94"/>
        <v>0</v>
      </c>
      <c r="AY77" s="63">
        <f t="shared" si="95"/>
        <v>0</v>
      </c>
      <c r="AZ77" s="63">
        <f t="shared" si="96"/>
        <v>0</v>
      </c>
      <c r="BA77" s="63">
        <f t="shared" si="97"/>
        <v>0</v>
      </c>
      <c r="BB77" s="63">
        <f t="shared" si="98"/>
        <v>0</v>
      </c>
      <c r="BC77" s="63">
        <f t="shared" si="99"/>
        <v>0</v>
      </c>
      <c r="BD77" s="63">
        <f t="shared" si="100"/>
        <v>0</v>
      </c>
      <c r="BE77" s="63">
        <f t="shared" si="101"/>
        <v>0</v>
      </c>
      <c r="BF77" s="63">
        <f t="shared" si="102"/>
        <v>0</v>
      </c>
      <c r="BG77" s="64">
        <f t="shared" si="103"/>
        <v>0</v>
      </c>
      <c r="BH77" s="63">
        <f t="shared" si="104"/>
        <v>0</v>
      </c>
      <c r="BI77" s="63">
        <f t="shared" si="105"/>
        <v>0</v>
      </c>
      <c r="BJ77" s="63">
        <f t="shared" si="106"/>
        <v>0</v>
      </c>
      <c r="BK77" s="63">
        <f t="shared" si="107"/>
        <v>0</v>
      </c>
      <c r="BL77" s="63">
        <f t="shared" si="108"/>
        <v>0</v>
      </c>
      <c r="BM77" s="63">
        <f t="shared" si="109"/>
        <v>0</v>
      </c>
      <c r="BN77" s="63">
        <f t="shared" si="110"/>
        <v>0</v>
      </c>
      <c r="BO77" s="63">
        <f t="shared" si="111"/>
        <v>0</v>
      </c>
      <c r="BP77" s="63">
        <f t="shared" si="112"/>
        <v>0</v>
      </c>
      <c r="BQ77" s="65">
        <f t="shared" si="113"/>
        <v>0</v>
      </c>
      <c r="BR77" s="234"/>
      <c r="BS77" s="66"/>
      <c r="BT77" s="66"/>
      <c r="BU77" s="66"/>
      <c r="BV77" s="66"/>
      <c r="BW77" s="66"/>
      <c r="BX77" s="66"/>
      <c r="BY77" s="66"/>
    </row>
    <row r="78" spans="1:78" ht="22.5" customHeight="1">
      <c r="A78" s="51">
        <v>71</v>
      </c>
      <c r="B78" s="52" t="s">
        <v>411</v>
      </c>
      <c r="C78" s="52" t="s">
        <v>432</v>
      </c>
      <c r="D78" s="52">
        <v>11097</v>
      </c>
      <c r="E78" s="275" t="s">
        <v>431</v>
      </c>
      <c r="F78" s="276"/>
      <c r="G78" s="277"/>
      <c r="H78" s="278"/>
      <c r="I78" s="279"/>
      <c r="J78" s="280" t="s">
        <v>421</v>
      </c>
      <c r="K78" s="261" t="s">
        <v>433</v>
      </c>
      <c r="L78" s="142" t="s">
        <v>421</v>
      </c>
      <c r="M78" s="142" t="s">
        <v>421</v>
      </c>
      <c r="N78" s="261" t="s">
        <v>433</v>
      </c>
      <c r="O78" s="261" t="s">
        <v>433</v>
      </c>
      <c r="P78" s="280" t="s">
        <v>421</v>
      </c>
      <c r="Q78" s="261" t="s">
        <v>433</v>
      </c>
      <c r="R78" s="280" t="s">
        <v>421</v>
      </c>
      <c r="S78" s="142" t="s">
        <v>421</v>
      </c>
      <c r="T78" s="142" t="s">
        <v>421</v>
      </c>
      <c r="U78" s="261" t="s">
        <v>433</v>
      </c>
      <c r="V78" s="154" t="s">
        <v>421</v>
      </c>
      <c r="W78" s="280" t="s">
        <v>421</v>
      </c>
      <c r="X78" s="261" t="s">
        <v>433</v>
      </c>
      <c r="Y78" s="261" t="s">
        <v>433</v>
      </c>
      <c r="Z78" s="142" t="s">
        <v>421</v>
      </c>
      <c r="AA78" s="142" t="s">
        <v>421</v>
      </c>
      <c r="AB78" s="261" t="s">
        <v>433</v>
      </c>
      <c r="AC78" s="261" t="s">
        <v>433</v>
      </c>
      <c r="AD78" s="261" t="s">
        <v>433</v>
      </c>
      <c r="AE78" s="280" t="s">
        <v>421</v>
      </c>
      <c r="AF78" s="280" t="s">
        <v>421</v>
      </c>
      <c r="AG78" s="167" t="s">
        <v>421</v>
      </c>
      <c r="AH78" s="142" t="s">
        <v>421</v>
      </c>
      <c r="AI78" s="261" t="s">
        <v>433</v>
      </c>
      <c r="AJ78" s="261" t="s">
        <v>433</v>
      </c>
      <c r="AK78" s="280" t="s">
        <v>421</v>
      </c>
      <c r="AL78" s="261" t="s">
        <v>433</v>
      </c>
      <c r="AM78" s="261" t="s">
        <v>433</v>
      </c>
      <c r="AN78" s="167" t="s">
        <v>421</v>
      </c>
      <c r="AO78" s="62">
        <f t="shared" si="85"/>
        <v>31</v>
      </c>
      <c r="AP78" s="62">
        <f t="shared" si="86"/>
        <v>0</v>
      </c>
      <c r="AQ78" s="63">
        <f t="shared" si="87"/>
        <v>0</v>
      </c>
      <c r="AR78" s="63">
        <f t="shared" si="88"/>
        <v>0</v>
      </c>
      <c r="AS78" s="63">
        <f t="shared" si="89"/>
        <v>0</v>
      </c>
      <c r="AT78" s="63">
        <f t="shared" si="90"/>
        <v>0</v>
      </c>
      <c r="AU78" s="63">
        <f t="shared" si="91"/>
        <v>0</v>
      </c>
      <c r="AV78" s="63">
        <f t="shared" si="92"/>
        <v>0</v>
      </c>
      <c r="AW78" s="63">
        <f t="shared" si="93"/>
        <v>0</v>
      </c>
      <c r="AX78" s="63">
        <f t="shared" si="94"/>
        <v>0</v>
      </c>
      <c r="AY78" s="63">
        <f t="shared" si="95"/>
        <v>0</v>
      </c>
      <c r="AZ78" s="63">
        <f t="shared" si="96"/>
        <v>0</v>
      </c>
      <c r="BA78" s="63">
        <f t="shared" si="97"/>
        <v>0</v>
      </c>
      <c r="BB78" s="63">
        <f t="shared" si="98"/>
        <v>0</v>
      </c>
      <c r="BC78" s="63">
        <f t="shared" si="99"/>
        <v>0</v>
      </c>
      <c r="BD78" s="63">
        <f t="shared" si="100"/>
        <v>0</v>
      </c>
      <c r="BE78" s="63">
        <f t="shared" si="101"/>
        <v>0</v>
      </c>
      <c r="BF78" s="63">
        <f t="shared" si="102"/>
        <v>0</v>
      </c>
      <c r="BG78" s="64">
        <f t="shared" si="103"/>
        <v>0</v>
      </c>
      <c r="BH78" s="63">
        <f t="shared" si="104"/>
        <v>0</v>
      </c>
      <c r="BI78" s="63">
        <f t="shared" si="105"/>
        <v>0</v>
      </c>
      <c r="BJ78" s="63">
        <f t="shared" si="106"/>
        <v>0</v>
      </c>
      <c r="BK78" s="63">
        <f t="shared" si="107"/>
        <v>0</v>
      </c>
      <c r="BL78" s="63">
        <f t="shared" si="108"/>
        <v>0</v>
      </c>
      <c r="BM78" s="63">
        <f t="shared" si="109"/>
        <v>0</v>
      </c>
      <c r="BN78" s="63">
        <f t="shared" si="110"/>
        <v>0</v>
      </c>
      <c r="BO78" s="63">
        <f t="shared" si="111"/>
        <v>0</v>
      </c>
      <c r="BP78" s="63">
        <f t="shared" si="112"/>
        <v>0</v>
      </c>
      <c r="BQ78" s="65">
        <f t="shared" si="113"/>
        <v>0</v>
      </c>
      <c r="BR78" s="66"/>
      <c r="BS78" s="66"/>
      <c r="BT78" s="66" t="s">
        <v>84</v>
      </c>
      <c r="BU78" s="66">
        <v>0</v>
      </c>
      <c r="BV78" s="66">
        <v>0</v>
      </c>
      <c r="BW78" s="66">
        <v>0</v>
      </c>
      <c r="BX78" s="66"/>
      <c r="BY78" s="66"/>
    </row>
    <row r="79" spans="1:78" ht="22.5" customHeight="1">
      <c r="A79" s="51">
        <v>72</v>
      </c>
      <c r="B79" s="52" t="s">
        <v>411</v>
      </c>
      <c r="C79" s="52" t="s">
        <v>434</v>
      </c>
      <c r="D79" s="52">
        <v>11077</v>
      </c>
      <c r="E79" s="275" t="s">
        <v>435</v>
      </c>
      <c r="J79" s="281" t="s">
        <v>421</v>
      </c>
      <c r="K79" s="282" t="s">
        <v>367</v>
      </c>
      <c r="L79" s="142" t="s">
        <v>421</v>
      </c>
      <c r="M79" s="142" t="s">
        <v>421</v>
      </c>
      <c r="N79" s="282" t="s">
        <v>367</v>
      </c>
      <c r="O79" s="282" t="s">
        <v>367</v>
      </c>
      <c r="P79" s="281" t="s">
        <v>421</v>
      </c>
      <c r="Q79" s="282" t="s">
        <v>367</v>
      </c>
      <c r="R79" s="282" t="s">
        <v>367</v>
      </c>
      <c r="S79" s="142" t="s">
        <v>421</v>
      </c>
      <c r="T79" s="142" t="s">
        <v>421</v>
      </c>
      <c r="U79" s="140" t="s">
        <v>421</v>
      </c>
      <c r="V79" s="282" t="s">
        <v>367</v>
      </c>
      <c r="W79" s="282" t="s">
        <v>367</v>
      </c>
      <c r="X79" s="282" t="s">
        <v>367</v>
      </c>
      <c r="Y79" s="282" t="s">
        <v>367</v>
      </c>
      <c r="Z79" s="142" t="s">
        <v>421</v>
      </c>
      <c r="AA79" s="142" t="s">
        <v>421</v>
      </c>
      <c r="AB79" s="282" t="s">
        <v>367</v>
      </c>
      <c r="AC79" s="154" t="s">
        <v>421</v>
      </c>
      <c r="AD79" s="282" t="s">
        <v>367</v>
      </c>
      <c r="AE79" s="282" t="s">
        <v>367</v>
      </c>
      <c r="AF79" s="281" t="s">
        <v>421</v>
      </c>
      <c r="AG79" s="167" t="s">
        <v>421</v>
      </c>
      <c r="AH79" s="142" t="s">
        <v>421</v>
      </c>
      <c r="AI79" s="140" t="s">
        <v>421</v>
      </c>
      <c r="AJ79" s="282" t="s">
        <v>367</v>
      </c>
      <c r="AK79" s="282" t="s">
        <v>367</v>
      </c>
      <c r="AL79" s="281" t="s">
        <v>421</v>
      </c>
      <c r="AM79" s="281" t="s">
        <v>421</v>
      </c>
      <c r="AN79" s="167" t="s">
        <v>421</v>
      </c>
      <c r="AO79" s="62">
        <f t="shared" si="85"/>
        <v>31</v>
      </c>
      <c r="AP79" s="62">
        <f t="shared" si="86"/>
        <v>0</v>
      </c>
      <c r="AQ79" s="63">
        <f t="shared" si="87"/>
        <v>0</v>
      </c>
      <c r="AR79" s="63">
        <f t="shared" si="88"/>
        <v>0</v>
      </c>
      <c r="AS79" s="63">
        <f t="shared" si="89"/>
        <v>0</v>
      </c>
      <c r="AT79" s="63">
        <f t="shared" si="90"/>
        <v>0</v>
      </c>
      <c r="AU79" s="63">
        <f t="shared" si="91"/>
        <v>0</v>
      </c>
      <c r="AV79" s="63">
        <f t="shared" si="92"/>
        <v>0</v>
      </c>
      <c r="AW79" s="63">
        <f t="shared" si="93"/>
        <v>0</v>
      </c>
      <c r="AX79" s="63">
        <f t="shared" si="94"/>
        <v>0</v>
      </c>
      <c r="AY79" s="63">
        <f t="shared" si="95"/>
        <v>0</v>
      </c>
      <c r="AZ79" s="63">
        <f t="shared" si="96"/>
        <v>0</v>
      </c>
      <c r="BA79" s="63">
        <f t="shared" si="97"/>
        <v>0</v>
      </c>
      <c r="BB79" s="63">
        <f t="shared" si="98"/>
        <v>0</v>
      </c>
      <c r="BC79" s="63">
        <f t="shared" si="99"/>
        <v>0</v>
      </c>
      <c r="BD79" s="63">
        <f t="shared" si="100"/>
        <v>0</v>
      </c>
      <c r="BE79" s="63">
        <f t="shared" si="101"/>
        <v>0</v>
      </c>
      <c r="BF79" s="63">
        <f t="shared" si="102"/>
        <v>0</v>
      </c>
      <c r="BG79" s="64">
        <f t="shared" si="103"/>
        <v>0</v>
      </c>
      <c r="BH79" s="63">
        <f t="shared" si="104"/>
        <v>0</v>
      </c>
      <c r="BI79" s="63">
        <f t="shared" si="105"/>
        <v>0</v>
      </c>
      <c r="BJ79" s="63">
        <f t="shared" si="106"/>
        <v>0</v>
      </c>
      <c r="BK79" s="63">
        <f t="shared" si="107"/>
        <v>0</v>
      </c>
      <c r="BL79" s="63">
        <f t="shared" si="108"/>
        <v>0</v>
      </c>
      <c r="BM79" s="63">
        <f t="shared" si="109"/>
        <v>0</v>
      </c>
      <c r="BN79" s="63">
        <f t="shared" si="110"/>
        <v>0</v>
      </c>
      <c r="BO79" s="63">
        <f t="shared" si="111"/>
        <v>0</v>
      </c>
      <c r="BP79" s="63">
        <f t="shared" si="112"/>
        <v>0</v>
      </c>
      <c r="BQ79" s="65">
        <f t="shared" si="113"/>
        <v>0</v>
      </c>
      <c r="BR79" s="78"/>
      <c r="BS79" s="66"/>
      <c r="BT79" s="66"/>
      <c r="BU79" s="66"/>
      <c r="BV79" s="66"/>
      <c r="BW79" s="66"/>
      <c r="BX79" s="66"/>
      <c r="BY79" s="66"/>
    </row>
    <row r="80" spans="1:78" ht="24" customHeight="1">
      <c r="A80" s="51">
        <v>73</v>
      </c>
      <c r="B80" s="52" t="s">
        <v>411</v>
      </c>
      <c r="C80" s="52" t="s">
        <v>436</v>
      </c>
      <c r="D80" s="52">
        <v>11098</v>
      </c>
      <c r="E80" s="275" t="s">
        <v>437</v>
      </c>
      <c r="F80" s="276" t="s">
        <v>379</v>
      </c>
      <c r="G80" s="277" t="s">
        <v>426</v>
      </c>
      <c r="H80" s="278"/>
      <c r="I80" s="279" t="s">
        <v>426</v>
      </c>
      <c r="J80" s="261" t="s">
        <v>420</v>
      </c>
      <c r="K80" s="280" t="s">
        <v>421</v>
      </c>
      <c r="L80" s="142" t="s">
        <v>421</v>
      </c>
      <c r="M80" s="142" t="s">
        <v>421</v>
      </c>
      <c r="N80" s="261" t="s">
        <v>420</v>
      </c>
      <c r="O80" s="261" t="s">
        <v>420</v>
      </c>
      <c r="P80" s="261" t="s">
        <v>420</v>
      </c>
      <c r="Q80" s="261" t="s">
        <v>420</v>
      </c>
      <c r="R80" s="280" t="s">
        <v>421</v>
      </c>
      <c r="S80" s="142" t="s">
        <v>421</v>
      </c>
      <c r="T80" s="142" t="s">
        <v>421</v>
      </c>
      <c r="U80" s="261" t="s">
        <v>420</v>
      </c>
      <c r="V80" s="261" t="s">
        <v>420</v>
      </c>
      <c r="W80" s="261" t="s">
        <v>420</v>
      </c>
      <c r="X80" s="261" t="s">
        <v>420</v>
      </c>
      <c r="Y80" s="280" t="s">
        <v>421</v>
      </c>
      <c r="Z80" s="142" t="s">
        <v>421</v>
      </c>
      <c r="AA80" s="142" t="s">
        <v>421</v>
      </c>
      <c r="AB80" s="261" t="s">
        <v>420</v>
      </c>
      <c r="AC80" s="261" t="s">
        <v>420</v>
      </c>
      <c r="AD80" s="261" t="s">
        <v>420</v>
      </c>
      <c r="AE80" s="261" t="s">
        <v>420</v>
      </c>
      <c r="AF80" s="280" t="s">
        <v>421</v>
      </c>
      <c r="AG80" s="167" t="s">
        <v>421</v>
      </c>
      <c r="AH80" s="142" t="s">
        <v>421</v>
      </c>
      <c r="AI80" s="261" t="s">
        <v>420</v>
      </c>
      <c r="AJ80" s="261" t="s">
        <v>420</v>
      </c>
      <c r="AK80" s="261" t="s">
        <v>420</v>
      </c>
      <c r="AL80" s="261" t="s">
        <v>420</v>
      </c>
      <c r="AM80" s="280" t="s">
        <v>421</v>
      </c>
      <c r="AN80" s="167" t="s">
        <v>421</v>
      </c>
      <c r="AO80" s="62">
        <f t="shared" si="85"/>
        <v>31</v>
      </c>
      <c r="AP80" s="62">
        <f t="shared" si="86"/>
        <v>0</v>
      </c>
      <c r="AQ80" s="63">
        <f t="shared" si="87"/>
        <v>0</v>
      </c>
      <c r="AR80" s="63">
        <f t="shared" si="88"/>
        <v>0</v>
      </c>
      <c r="AS80" s="63">
        <f t="shared" si="89"/>
        <v>0</v>
      </c>
      <c r="AT80" s="63">
        <f t="shared" si="90"/>
        <v>0</v>
      </c>
      <c r="AU80" s="63">
        <f t="shared" si="91"/>
        <v>0</v>
      </c>
      <c r="AV80" s="63">
        <f t="shared" si="92"/>
        <v>0</v>
      </c>
      <c r="AW80" s="63">
        <f t="shared" si="93"/>
        <v>0</v>
      </c>
      <c r="AX80" s="63">
        <f t="shared" si="94"/>
        <v>0</v>
      </c>
      <c r="AY80" s="63">
        <f t="shared" si="95"/>
        <v>0</v>
      </c>
      <c r="AZ80" s="63">
        <f t="shared" si="96"/>
        <v>0</v>
      </c>
      <c r="BA80" s="63">
        <f t="shared" si="97"/>
        <v>0</v>
      </c>
      <c r="BB80" s="63">
        <f t="shared" si="98"/>
        <v>0</v>
      </c>
      <c r="BC80" s="63">
        <f t="shared" si="99"/>
        <v>0</v>
      </c>
      <c r="BD80" s="63">
        <f t="shared" si="100"/>
        <v>0</v>
      </c>
      <c r="BE80" s="63">
        <f t="shared" si="101"/>
        <v>0</v>
      </c>
      <c r="BF80" s="63">
        <f t="shared" si="102"/>
        <v>0</v>
      </c>
      <c r="BG80" s="64">
        <f t="shared" si="103"/>
        <v>0</v>
      </c>
      <c r="BH80" s="63">
        <f t="shared" si="104"/>
        <v>0</v>
      </c>
      <c r="BI80" s="63">
        <f t="shared" si="105"/>
        <v>0</v>
      </c>
      <c r="BJ80" s="63">
        <f t="shared" si="106"/>
        <v>0</v>
      </c>
      <c r="BK80" s="63">
        <f t="shared" si="107"/>
        <v>0</v>
      </c>
      <c r="BL80" s="63">
        <f t="shared" si="108"/>
        <v>0</v>
      </c>
      <c r="BM80" s="63">
        <f t="shared" si="109"/>
        <v>0</v>
      </c>
      <c r="BN80" s="63">
        <f t="shared" si="110"/>
        <v>0</v>
      </c>
      <c r="BO80" s="63">
        <f t="shared" si="111"/>
        <v>0</v>
      </c>
      <c r="BP80" s="63">
        <f t="shared" si="112"/>
        <v>0</v>
      </c>
      <c r="BQ80" s="65">
        <f t="shared" si="113"/>
        <v>0</v>
      </c>
      <c r="BR80" s="211"/>
      <c r="BS80" s="66"/>
      <c r="BT80" s="66"/>
      <c r="BU80" s="66"/>
      <c r="BV80" s="66"/>
      <c r="BW80" s="66"/>
      <c r="BX80" s="66"/>
      <c r="BY80" s="66"/>
      <c r="BZ80" s="66"/>
    </row>
    <row r="81" spans="1:77" ht="22.5" customHeight="1">
      <c r="A81" s="51">
        <v>74</v>
      </c>
      <c r="B81" s="52" t="s">
        <v>411</v>
      </c>
      <c r="C81" s="52" t="s">
        <v>438</v>
      </c>
      <c r="D81" s="52">
        <v>11098</v>
      </c>
      <c r="E81" s="275" t="s">
        <v>439</v>
      </c>
      <c r="F81" s="276" t="s">
        <v>379</v>
      </c>
      <c r="G81" s="277" t="s">
        <v>278</v>
      </c>
      <c r="H81" s="278"/>
      <c r="I81" s="283" t="s">
        <v>278</v>
      </c>
      <c r="J81" s="280" t="s">
        <v>421</v>
      </c>
      <c r="K81" s="280" t="s">
        <v>421</v>
      </c>
      <c r="L81" s="72" t="s">
        <v>422</v>
      </c>
      <c r="M81" s="72" t="s">
        <v>422</v>
      </c>
      <c r="N81" s="140" t="s">
        <v>421</v>
      </c>
      <c r="O81" s="154" t="s">
        <v>421</v>
      </c>
      <c r="P81" s="280" t="s">
        <v>421</v>
      </c>
      <c r="Q81" s="280" t="s">
        <v>421</v>
      </c>
      <c r="R81" s="280" t="s">
        <v>421</v>
      </c>
      <c r="S81" s="72" t="s">
        <v>422</v>
      </c>
      <c r="T81" s="72" t="s">
        <v>422</v>
      </c>
      <c r="U81" s="140" t="s">
        <v>421</v>
      </c>
      <c r="V81" s="154" t="s">
        <v>421</v>
      </c>
      <c r="W81" s="280" t="s">
        <v>421</v>
      </c>
      <c r="X81" s="280" t="s">
        <v>421</v>
      </c>
      <c r="Y81" s="280" t="s">
        <v>421</v>
      </c>
      <c r="Z81" s="72" t="s">
        <v>422</v>
      </c>
      <c r="AA81" s="72" t="s">
        <v>422</v>
      </c>
      <c r="AB81" s="140" t="s">
        <v>421</v>
      </c>
      <c r="AC81" s="154" t="s">
        <v>421</v>
      </c>
      <c r="AD81" s="280" t="s">
        <v>421</v>
      </c>
      <c r="AE81" s="280" t="s">
        <v>421</v>
      </c>
      <c r="AF81" s="280" t="s">
        <v>421</v>
      </c>
      <c r="AG81" s="167" t="s">
        <v>421</v>
      </c>
      <c r="AH81" s="142" t="s">
        <v>421</v>
      </c>
      <c r="AI81" s="140" t="s">
        <v>421</v>
      </c>
      <c r="AJ81" s="154" t="s">
        <v>421</v>
      </c>
      <c r="AK81" s="280" t="s">
        <v>421</v>
      </c>
      <c r="AL81" s="280" t="s">
        <v>421</v>
      </c>
      <c r="AM81" s="280" t="s">
        <v>421</v>
      </c>
      <c r="AN81" s="167" t="s">
        <v>421</v>
      </c>
      <c r="AO81" s="62">
        <f t="shared" si="85"/>
        <v>31</v>
      </c>
      <c r="AP81" s="62">
        <f t="shared" si="86"/>
        <v>0</v>
      </c>
      <c r="AQ81" s="63">
        <f t="shared" si="87"/>
        <v>0</v>
      </c>
      <c r="AR81" s="63">
        <f t="shared" si="88"/>
        <v>0</v>
      </c>
      <c r="AS81" s="63">
        <f t="shared" si="89"/>
        <v>0</v>
      </c>
      <c r="AT81" s="63">
        <f t="shared" si="90"/>
        <v>0</v>
      </c>
      <c r="AU81" s="63">
        <f t="shared" si="91"/>
        <v>0</v>
      </c>
      <c r="AV81" s="63">
        <f t="shared" si="92"/>
        <v>0</v>
      </c>
      <c r="AW81" s="63">
        <f t="shared" si="93"/>
        <v>0</v>
      </c>
      <c r="AX81" s="63">
        <f t="shared" si="94"/>
        <v>0</v>
      </c>
      <c r="AY81" s="63">
        <f t="shared" si="95"/>
        <v>0</v>
      </c>
      <c r="AZ81" s="63">
        <f t="shared" si="96"/>
        <v>0</v>
      </c>
      <c r="BA81" s="63">
        <f t="shared" si="97"/>
        <v>0</v>
      </c>
      <c r="BB81" s="63">
        <f t="shared" si="98"/>
        <v>0</v>
      </c>
      <c r="BC81" s="63">
        <f t="shared" si="99"/>
        <v>0</v>
      </c>
      <c r="BD81" s="63">
        <f t="shared" si="100"/>
        <v>0</v>
      </c>
      <c r="BE81" s="63">
        <f t="shared" si="101"/>
        <v>0</v>
      </c>
      <c r="BF81" s="63">
        <f t="shared" si="102"/>
        <v>0</v>
      </c>
      <c r="BG81" s="64">
        <f t="shared" si="103"/>
        <v>0</v>
      </c>
      <c r="BH81" s="63">
        <f t="shared" si="104"/>
        <v>0</v>
      </c>
      <c r="BI81" s="63">
        <f t="shared" si="105"/>
        <v>0</v>
      </c>
      <c r="BJ81" s="63">
        <f t="shared" si="106"/>
        <v>0</v>
      </c>
      <c r="BK81" s="63">
        <f t="shared" si="107"/>
        <v>0</v>
      </c>
      <c r="BL81" s="63">
        <f t="shared" si="108"/>
        <v>0</v>
      </c>
      <c r="BM81" s="63">
        <f t="shared" si="109"/>
        <v>0</v>
      </c>
      <c r="BN81" s="63">
        <f t="shared" si="110"/>
        <v>0</v>
      </c>
      <c r="BO81" s="63">
        <f t="shared" si="111"/>
        <v>0</v>
      </c>
      <c r="BP81" s="63">
        <f t="shared" si="112"/>
        <v>0</v>
      </c>
      <c r="BQ81" s="65">
        <f t="shared" si="113"/>
        <v>0</v>
      </c>
      <c r="BR81" s="66"/>
      <c r="BS81" s="66"/>
      <c r="BT81" s="66"/>
      <c r="BU81" s="66"/>
      <c r="BV81" s="66"/>
      <c r="BW81" s="66"/>
      <c r="BX81" s="66"/>
      <c r="BY81" s="66"/>
    </row>
    <row r="82" spans="1:77" ht="22.5" customHeight="1">
      <c r="A82" s="51">
        <v>75</v>
      </c>
      <c r="B82" s="52" t="s">
        <v>411</v>
      </c>
      <c r="C82" s="52" t="s">
        <v>440</v>
      </c>
      <c r="D82" s="52">
        <v>11090</v>
      </c>
      <c r="E82" s="275" t="s">
        <v>441</v>
      </c>
      <c r="F82" s="276" t="s">
        <v>379</v>
      </c>
      <c r="G82" s="277" t="s">
        <v>278</v>
      </c>
      <c r="H82" s="284"/>
      <c r="I82" s="285" t="s">
        <v>278</v>
      </c>
      <c r="J82" s="280" t="s">
        <v>421</v>
      </c>
      <c r="K82" s="280" t="s">
        <v>421</v>
      </c>
      <c r="L82" s="142" t="s">
        <v>421</v>
      </c>
      <c r="M82" s="142" t="s">
        <v>421</v>
      </c>
      <c r="N82" s="140" t="s">
        <v>421</v>
      </c>
      <c r="O82" s="154" t="s">
        <v>421</v>
      </c>
      <c r="P82" s="280" t="s">
        <v>421</v>
      </c>
      <c r="Q82" s="280" t="s">
        <v>421</v>
      </c>
      <c r="R82" s="280" t="s">
        <v>421</v>
      </c>
      <c r="S82" s="72" t="s">
        <v>422</v>
      </c>
      <c r="T82" s="72" t="s">
        <v>422</v>
      </c>
      <c r="U82" s="140" t="s">
        <v>421</v>
      </c>
      <c r="V82" s="154" t="s">
        <v>421</v>
      </c>
      <c r="W82" s="280" t="s">
        <v>421</v>
      </c>
      <c r="X82" s="280" t="s">
        <v>421</v>
      </c>
      <c r="Y82" s="280" t="s">
        <v>421</v>
      </c>
      <c r="Z82" s="72" t="s">
        <v>422</v>
      </c>
      <c r="AA82" s="72" t="s">
        <v>422</v>
      </c>
      <c r="AB82" s="140" t="s">
        <v>421</v>
      </c>
      <c r="AC82" s="154" t="s">
        <v>421</v>
      </c>
      <c r="AD82" s="280" t="s">
        <v>421</v>
      </c>
      <c r="AE82" s="280" t="s">
        <v>421</v>
      </c>
      <c r="AF82" s="280" t="s">
        <v>421</v>
      </c>
      <c r="AG82" s="72" t="s">
        <v>422</v>
      </c>
      <c r="AH82" s="72" t="s">
        <v>422</v>
      </c>
      <c r="AI82" s="140" t="s">
        <v>421</v>
      </c>
      <c r="AJ82" s="154" t="s">
        <v>421</v>
      </c>
      <c r="AK82" s="280" t="s">
        <v>421</v>
      </c>
      <c r="AL82" s="280" t="s">
        <v>421</v>
      </c>
      <c r="AM82" s="280" t="s">
        <v>421</v>
      </c>
      <c r="AN82" s="167" t="s">
        <v>421</v>
      </c>
      <c r="AO82" s="62">
        <f t="shared" si="85"/>
        <v>31</v>
      </c>
      <c r="AP82" s="62">
        <f t="shared" si="86"/>
        <v>0</v>
      </c>
      <c r="AQ82" s="63">
        <f t="shared" si="87"/>
        <v>0</v>
      </c>
      <c r="AR82" s="63">
        <f t="shared" si="88"/>
        <v>0</v>
      </c>
      <c r="AS82" s="63">
        <f t="shared" si="89"/>
        <v>0</v>
      </c>
      <c r="AT82" s="63">
        <f t="shared" si="90"/>
        <v>0</v>
      </c>
      <c r="AU82" s="63">
        <f t="shared" si="91"/>
        <v>0</v>
      </c>
      <c r="AV82" s="63">
        <f t="shared" si="92"/>
        <v>0</v>
      </c>
      <c r="AW82" s="63">
        <f t="shared" si="93"/>
        <v>0</v>
      </c>
      <c r="AX82" s="63">
        <f t="shared" si="94"/>
        <v>0</v>
      </c>
      <c r="AY82" s="63">
        <f t="shared" si="95"/>
        <v>0</v>
      </c>
      <c r="AZ82" s="63">
        <f t="shared" si="96"/>
        <v>0</v>
      </c>
      <c r="BA82" s="63">
        <f t="shared" si="97"/>
        <v>0</v>
      </c>
      <c r="BB82" s="63">
        <f t="shared" si="98"/>
        <v>0</v>
      </c>
      <c r="BC82" s="63">
        <f t="shared" si="99"/>
        <v>0</v>
      </c>
      <c r="BD82" s="63">
        <f t="shared" si="100"/>
        <v>0</v>
      </c>
      <c r="BE82" s="63">
        <f t="shared" si="101"/>
        <v>0</v>
      </c>
      <c r="BF82" s="63">
        <f t="shared" si="102"/>
        <v>0</v>
      </c>
      <c r="BG82" s="64">
        <f t="shared" si="103"/>
        <v>0</v>
      </c>
      <c r="BH82" s="63">
        <f t="shared" si="104"/>
        <v>0</v>
      </c>
      <c r="BI82" s="63">
        <f t="shared" si="105"/>
        <v>0</v>
      </c>
      <c r="BJ82" s="63">
        <f t="shared" si="106"/>
        <v>0</v>
      </c>
      <c r="BK82" s="63">
        <f t="shared" si="107"/>
        <v>0</v>
      </c>
      <c r="BL82" s="63">
        <f t="shared" si="108"/>
        <v>0</v>
      </c>
      <c r="BM82" s="63">
        <f t="shared" si="109"/>
        <v>0</v>
      </c>
      <c r="BN82" s="63">
        <f t="shared" si="110"/>
        <v>0</v>
      </c>
      <c r="BO82" s="63">
        <f t="shared" si="111"/>
        <v>0</v>
      </c>
      <c r="BP82" s="63">
        <f t="shared" si="112"/>
        <v>0</v>
      </c>
      <c r="BQ82" s="65">
        <f t="shared" si="113"/>
        <v>0</v>
      </c>
      <c r="BR82" s="78"/>
      <c r="BS82" s="66"/>
      <c r="BT82" s="66"/>
      <c r="BU82" s="66"/>
      <c r="BV82" s="66"/>
      <c r="BW82" s="66"/>
      <c r="BX82" s="66"/>
      <c r="BY82" s="66"/>
    </row>
    <row r="83" spans="1:77" ht="22.5" customHeight="1">
      <c r="A83" s="51">
        <v>76</v>
      </c>
      <c r="B83" s="52" t="s">
        <v>411</v>
      </c>
      <c r="C83" s="52" t="s">
        <v>442</v>
      </c>
      <c r="D83" s="52">
        <v>11075</v>
      </c>
      <c r="E83" s="275" t="s">
        <v>443</v>
      </c>
      <c r="F83" s="276" t="s">
        <v>379</v>
      </c>
      <c r="G83" s="277" t="s">
        <v>383</v>
      </c>
      <c r="H83" s="278"/>
      <c r="I83" s="283" t="s">
        <v>384</v>
      </c>
      <c r="J83" s="261" t="s">
        <v>383</v>
      </c>
      <c r="K83" s="280" t="s">
        <v>421</v>
      </c>
      <c r="L83" s="142" t="s">
        <v>421</v>
      </c>
      <c r="M83" s="72" t="s">
        <v>383</v>
      </c>
      <c r="N83" s="140" t="s">
        <v>421</v>
      </c>
      <c r="O83" s="280" t="s">
        <v>421</v>
      </c>
      <c r="P83" s="261" t="s">
        <v>383</v>
      </c>
      <c r="Q83" s="261" t="s">
        <v>383</v>
      </c>
      <c r="R83" s="280" t="s">
        <v>421</v>
      </c>
      <c r="S83" s="142" t="s">
        <v>421</v>
      </c>
      <c r="T83" s="72" t="s">
        <v>383</v>
      </c>
      <c r="U83" s="140" t="s">
        <v>421</v>
      </c>
      <c r="V83" s="154" t="s">
        <v>421</v>
      </c>
      <c r="W83" s="261" t="s">
        <v>383</v>
      </c>
      <c r="X83" s="261" t="s">
        <v>383</v>
      </c>
      <c r="Y83" s="280" t="s">
        <v>421</v>
      </c>
      <c r="Z83" s="142" t="s">
        <v>421</v>
      </c>
      <c r="AA83" s="72" t="s">
        <v>383</v>
      </c>
      <c r="AB83" s="140" t="s">
        <v>421</v>
      </c>
      <c r="AC83" s="154" t="s">
        <v>421</v>
      </c>
      <c r="AD83" s="280" t="s">
        <v>421</v>
      </c>
      <c r="AE83" s="280" t="s">
        <v>421</v>
      </c>
      <c r="AF83" s="280" t="s">
        <v>421</v>
      </c>
      <c r="AG83" s="142" t="s">
        <v>421</v>
      </c>
      <c r="AH83" s="142" t="s">
        <v>421</v>
      </c>
      <c r="AI83" s="140" t="s">
        <v>421</v>
      </c>
      <c r="AJ83" s="154" t="s">
        <v>421</v>
      </c>
      <c r="AK83" s="280" t="s">
        <v>421</v>
      </c>
      <c r="AL83" s="280" t="s">
        <v>421</v>
      </c>
      <c r="AM83" s="280" t="s">
        <v>421</v>
      </c>
      <c r="AN83" s="167" t="s">
        <v>421</v>
      </c>
      <c r="AO83" s="62">
        <f t="shared" si="85"/>
        <v>31</v>
      </c>
      <c r="AP83" s="62">
        <f t="shared" si="86"/>
        <v>0</v>
      </c>
      <c r="AQ83" s="63">
        <f t="shared" si="87"/>
        <v>0</v>
      </c>
      <c r="AR83" s="63">
        <f t="shared" si="88"/>
        <v>0</v>
      </c>
      <c r="AS83" s="63">
        <f t="shared" si="89"/>
        <v>0</v>
      </c>
      <c r="AT83" s="63">
        <f t="shared" si="90"/>
        <v>0</v>
      </c>
      <c r="AU83" s="63">
        <f t="shared" si="91"/>
        <v>0</v>
      </c>
      <c r="AV83" s="63">
        <f t="shared" si="92"/>
        <v>0</v>
      </c>
      <c r="AW83" s="63">
        <f t="shared" si="93"/>
        <v>0</v>
      </c>
      <c r="AX83" s="63">
        <f t="shared" si="94"/>
        <v>0</v>
      </c>
      <c r="AY83" s="63">
        <f t="shared" si="95"/>
        <v>0</v>
      </c>
      <c r="AZ83" s="63">
        <f t="shared" si="96"/>
        <v>0</v>
      </c>
      <c r="BA83" s="63">
        <f t="shared" si="97"/>
        <v>0</v>
      </c>
      <c r="BB83" s="63">
        <f t="shared" si="98"/>
        <v>0</v>
      </c>
      <c r="BC83" s="63">
        <f t="shared" si="99"/>
        <v>0</v>
      </c>
      <c r="BD83" s="63">
        <f t="shared" si="100"/>
        <v>0</v>
      </c>
      <c r="BE83" s="63">
        <f t="shared" si="101"/>
        <v>0</v>
      </c>
      <c r="BF83" s="63">
        <f t="shared" si="102"/>
        <v>0</v>
      </c>
      <c r="BG83" s="64">
        <f t="shared" si="103"/>
        <v>0</v>
      </c>
      <c r="BH83" s="63">
        <f t="shared" si="104"/>
        <v>0</v>
      </c>
      <c r="BI83" s="63">
        <f t="shared" si="105"/>
        <v>0</v>
      </c>
      <c r="BJ83" s="63">
        <f t="shared" si="106"/>
        <v>0</v>
      </c>
      <c r="BK83" s="63">
        <f t="shared" si="107"/>
        <v>0</v>
      </c>
      <c r="BL83" s="63">
        <f t="shared" si="108"/>
        <v>0</v>
      </c>
      <c r="BM83" s="63">
        <f t="shared" si="109"/>
        <v>0</v>
      </c>
      <c r="BN83" s="63">
        <f t="shared" si="110"/>
        <v>0</v>
      </c>
      <c r="BO83" s="63">
        <f t="shared" si="111"/>
        <v>0</v>
      </c>
      <c r="BP83" s="63">
        <f t="shared" si="112"/>
        <v>0</v>
      </c>
      <c r="BQ83" s="65">
        <f t="shared" si="113"/>
        <v>0</v>
      </c>
      <c r="BR83" s="78"/>
      <c r="BS83" s="66"/>
      <c r="BT83" s="66"/>
      <c r="BU83" s="66"/>
      <c r="BV83" s="66"/>
      <c r="BW83" s="66"/>
      <c r="BX83" s="66"/>
      <c r="BY83" s="66"/>
    </row>
    <row r="84" spans="1:77" ht="22.5" customHeight="1">
      <c r="A84" s="51">
        <v>77</v>
      </c>
      <c r="B84" s="52" t="s">
        <v>411</v>
      </c>
      <c r="C84" s="52" t="s">
        <v>444</v>
      </c>
      <c r="D84" s="52">
        <v>11091</v>
      </c>
      <c r="E84" s="275" t="s">
        <v>445</v>
      </c>
      <c r="F84" s="286"/>
      <c r="G84" s="287"/>
      <c r="H84" s="288"/>
      <c r="I84" s="289"/>
      <c r="J84" s="261" t="s">
        <v>384</v>
      </c>
      <c r="K84" s="261" t="s">
        <v>384</v>
      </c>
      <c r="L84" s="72"/>
      <c r="M84" s="72"/>
      <c r="N84" s="140" t="s">
        <v>421</v>
      </c>
      <c r="O84" s="154" t="s">
        <v>421</v>
      </c>
      <c r="P84" s="280" t="s">
        <v>421</v>
      </c>
      <c r="Q84" s="261" t="s">
        <v>384</v>
      </c>
      <c r="R84" s="261" t="s">
        <v>384</v>
      </c>
      <c r="S84" s="72" t="s">
        <v>384</v>
      </c>
      <c r="T84" s="72" t="s">
        <v>384</v>
      </c>
      <c r="U84" s="140" t="s">
        <v>421</v>
      </c>
      <c r="V84" s="154" t="s">
        <v>421</v>
      </c>
      <c r="W84" s="280" t="s">
        <v>421</v>
      </c>
      <c r="X84" s="261" t="s">
        <v>384</v>
      </c>
      <c r="Y84" s="261" t="s">
        <v>384</v>
      </c>
      <c r="Z84" s="72" t="s">
        <v>384</v>
      </c>
      <c r="AA84" s="72" t="s">
        <v>384</v>
      </c>
      <c r="AB84" s="140" t="s">
        <v>421</v>
      </c>
      <c r="AC84" s="154" t="s">
        <v>421</v>
      </c>
      <c r="AD84" s="280" t="s">
        <v>421</v>
      </c>
      <c r="AE84" s="261" t="s">
        <v>384</v>
      </c>
      <c r="AF84" s="261" t="s">
        <v>384</v>
      </c>
      <c r="AG84" s="72" t="s">
        <v>384</v>
      </c>
      <c r="AH84" s="72" t="s">
        <v>384</v>
      </c>
      <c r="AI84" s="140" t="s">
        <v>421</v>
      </c>
      <c r="AJ84" s="154" t="s">
        <v>421</v>
      </c>
      <c r="AK84" s="280" t="s">
        <v>421</v>
      </c>
      <c r="AL84" s="261" t="s">
        <v>384</v>
      </c>
      <c r="AM84" s="261" t="s">
        <v>384</v>
      </c>
      <c r="AN84" s="72"/>
      <c r="AO84" s="62">
        <f t="shared" si="85"/>
        <v>31</v>
      </c>
      <c r="AP84" s="62">
        <f t="shared" si="86"/>
        <v>0</v>
      </c>
      <c r="AQ84" s="63">
        <f t="shared" si="87"/>
        <v>0</v>
      </c>
      <c r="AR84" s="63">
        <f t="shared" si="88"/>
        <v>0</v>
      </c>
      <c r="AS84" s="63">
        <f t="shared" si="89"/>
        <v>0</v>
      </c>
      <c r="AT84" s="63">
        <f t="shared" si="90"/>
        <v>0</v>
      </c>
      <c r="AU84" s="63">
        <f t="shared" si="91"/>
        <v>0</v>
      </c>
      <c r="AV84" s="63">
        <f t="shared" si="92"/>
        <v>0</v>
      </c>
      <c r="AW84" s="63">
        <f t="shared" si="93"/>
        <v>0</v>
      </c>
      <c r="AX84" s="63">
        <f t="shared" si="94"/>
        <v>0</v>
      </c>
      <c r="AY84" s="63">
        <f t="shared" si="95"/>
        <v>0</v>
      </c>
      <c r="AZ84" s="63">
        <f t="shared" si="96"/>
        <v>0</v>
      </c>
      <c r="BA84" s="63">
        <f t="shared" si="97"/>
        <v>0</v>
      </c>
      <c r="BB84" s="63">
        <f t="shared" si="98"/>
        <v>0</v>
      </c>
      <c r="BC84" s="63">
        <f t="shared" si="99"/>
        <v>0</v>
      </c>
      <c r="BD84" s="63">
        <f t="shared" si="100"/>
        <v>0</v>
      </c>
      <c r="BE84" s="63">
        <f t="shared" si="101"/>
        <v>0</v>
      </c>
      <c r="BF84" s="63">
        <f t="shared" si="102"/>
        <v>16</v>
      </c>
      <c r="BG84" s="64">
        <f t="shared" si="103"/>
        <v>0</v>
      </c>
      <c r="BH84" s="63">
        <f t="shared" si="104"/>
        <v>0</v>
      </c>
      <c r="BI84" s="63">
        <f t="shared" si="105"/>
        <v>0</v>
      </c>
      <c r="BJ84" s="63">
        <f t="shared" si="106"/>
        <v>0</v>
      </c>
      <c r="BK84" s="63">
        <f t="shared" si="107"/>
        <v>0</v>
      </c>
      <c r="BL84" s="63">
        <f t="shared" si="108"/>
        <v>0</v>
      </c>
      <c r="BM84" s="63">
        <f t="shared" si="109"/>
        <v>0</v>
      </c>
      <c r="BN84" s="63">
        <f t="shared" si="110"/>
        <v>0</v>
      </c>
      <c r="BO84" s="63">
        <f t="shared" si="111"/>
        <v>0</v>
      </c>
      <c r="BP84" s="63">
        <f t="shared" si="112"/>
        <v>0</v>
      </c>
      <c r="BQ84" s="65">
        <f t="shared" si="113"/>
        <v>0</v>
      </c>
      <c r="BR84" s="78"/>
      <c r="BS84" s="66"/>
      <c r="BT84" s="66"/>
      <c r="BU84" s="66"/>
      <c r="BV84" s="66"/>
      <c r="BW84" s="66"/>
      <c r="BX84" s="66"/>
      <c r="BY84" s="66"/>
    </row>
    <row r="85" spans="1:77" ht="22.15" customHeight="1">
      <c r="A85" s="346" t="s">
        <v>446</v>
      </c>
      <c r="B85" s="346"/>
      <c r="C85" s="346"/>
      <c r="D85" s="346"/>
      <c r="E85" s="346"/>
      <c r="F85" s="290"/>
      <c r="G85" s="290"/>
      <c r="H85" s="291"/>
      <c r="I85" s="292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  <c r="AI85" s="293"/>
      <c r="AJ85" s="293"/>
      <c r="AK85" s="293"/>
      <c r="AL85" s="293"/>
      <c r="AM85" s="293"/>
      <c r="AN85" s="293"/>
      <c r="AO85" s="153"/>
      <c r="AP85" s="153"/>
      <c r="AQ85" s="294"/>
      <c r="AR85" s="295"/>
      <c r="AS85" s="295"/>
      <c r="AT85" s="295"/>
      <c r="AU85" s="295"/>
      <c r="AV85" s="295"/>
      <c r="AW85" s="295"/>
      <c r="AX85" s="295"/>
      <c r="AY85" s="295"/>
      <c r="AZ85" s="295"/>
      <c r="BA85" s="295"/>
      <c r="BB85" s="295"/>
      <c r="BC85" s="295"/>
      <c r="BD85" s="295"/>
      <c r="BE85" s="295"/>
      <c r="BF85" s="295"/>
      <c r="BG85" s="295"/>
      <c r="BH85" s="295"/>
      <c r="BI85" s="295"/>
      <c r="BJ85" s="43"/>
      <c r="BK85" s="43"/>
      <c r="BL85" s="43"/>
      <c r="BM85" s="43"/>
      <c r="BN85" s="43"/>
      <c r="BO85" s="43"/>
      <c r="BP85" s="43"/>
      <c r="BQ85" s="43"/>
    </row>
    <row r="86" spans="1:77" ht="22.15" customHeight="1">
      <c r="A86" s="296" t="s">
        <v>447</v>
      </c>
      <c r="B86" s="297"/>
      <c r="C86" s="48" t="s">
        <v>448</v>
      </c>
      <c r="D86" s="48"/>
      <c r="E86" s="297" t="s">
        <v>449</v>
      </c>
      <c r="F86" s="298"/>
      <c r="G86" s="298"/>
      <c r="H86" s="298" t="s">
        <v>450</v>
      </c>
      <c r="I86" s="299" t="s">
        <v>451</v>
      </c>
      <c r="J86" s="300">
        <f t="shared" ref="J86:AN86" si="114">J5</f>
        <v>42705</v>
      </c>
      <c r="K86" s="300">
        <f t="shared" si="114"/>
        <v>42706</v>
      </c>
      <c r="L86" s="300">
        <f t="shared" si="114"/>
        <v>42707</v>
      </c>
      <c r="M86" s="300">
        <f t="shared" si="114"/>
        <v>42708</v>
      </c>
      <c r="N86" s="300">
        <f t="shared" si="114"/>
        <v>42709</v>
      </c>
      <c r="O86" s="300">
        <f t="shared" si="114"/>
        <v>42710</v>
      </c>
      <c r="P86" s="300">
        <f t="shared" si="114"/>
        <v>42711</v>
      </c>
      <c r="Q86" s="300">
        <f t="shared" si="114"/>
        <v>42712</v>
      </c>
      <c r="R86" s="300">
        <f t="shared" si="114"/>
        <v>42713</v>
      </c>
      <c r="S86" s="300">
        <f t="shared" si="114"/>
        <v>42714</v>
      </c>
      <c r="T86" s="300">
        <f t="shared" si="114"/>
        <v>42715</v>
      </c>
      <c r="U86" s="300">
        <f t="shared" si="114"/>
        <v>42716</v>
      </c>
      <c r="V86" s="300">
        <f t="shared" si="114"/>
        <v>42717</v>
      </c>
      <c r="W86" s="300">
        <f t="shared" si="114"/>
        <v>42718</v>
      </c>
      <c r="X86" s="300">
        <f t="shared" si="114"/>
        <v>42719</v>
      </c>
      <c r="Y86" s="300">
        <f t="shared" si="114"/>
        <v>42720</v>
      </c>
      <c r="Z86" s="300">
        <f t="shared" si="114"/>
        <v>42721</v>
      </c>
      <c r="AA86" s="300">
        <f t="shared" si="114"/>
        <v>42722</v>
      </c>
      <c r="AB86" s="300">
        <f t="shared" si="114"/>
        <v>42723</v>
      </c>
      <c r="AC86" s="300">
        <f t="shared" si="114"/>
        <v>42724</v>
      </c>
      <c r="AD86" s="300">
        <f t="shared" si="114"/>
        <v>42725</v>
      </c>
      <c r="AE86" s="300">
        <f t="shared" si="114"/>
        <v>42726</v>
      </c>
      <c r="AF86" s="300">
        <f t="shared" si="114"/>
        <v>42727</v>
      </c>
      <c r="AG86" s="300">
        <f t="shared" si="114"/>
        <v>42728</v>
      </c>
      <c r="AH86" s="300">
        <f t="shared" si="114"/>
        <v>42729</v>
      </c>
      <c r="AI86" s="300">
        <f t="shared" si="114"/>
        <v>42730</v>
      </c>
      <c r="AJ86" s="300">
        <f t="shared" si="114"/>
        <v>42731</v>
      </c>
      <c r="AK86" s="300">
        <f t="shared" si="114"/>
        <v>42732</v>
      </c>
      <c r="AL86" s="300">
        <f t="shared" si="114"/>
        <v>42733</v>
      </c>
      <c r="AM86" s="300">
        <f t="shared" si="114"/>
        <v>42734</v>
      </c>
      <c r="AN86" s="300">
        <f t="shared" si="114"/>
        <v>42735</v>
      </c>
      <c r="AO86" s="153"/>
      <c r="AP86" s="153"/>
      <c r="AQ86" s="294"/>
      <c r="AR86" s="295"/>
      <c r="AS86" s="295"/>
      <c r="AT86" s="295"/>
      <c r="AU86" s="295"/>
      <c r="AV86" s="295"/>
      <c r="AW86" s="295"/>
      <c r="AX86" s="295"/>
      <c r="AY86" s="295"/>
      <c r="AZ86" s="295"/>
      <c r="BA86" s="295"/>
      <c r="BB86" s="295"/>
      <c r="BC86" s="295"/>
      <c r="BD86" s="295"/>
      <c r="BE86" s="295"/>
      <c r="BF86" s="295"/>
      <c r="BG86" s="295"/>
      <c r="BH86" s="295"/>
      <c r="BI86" s="295"/>
      <c r="BJ86" s="43"/>
      <c r="BK86" s="43"/>
      <c r="BL86" s="43"/>
      <c r="BM86" s="43"/>
      <c r="BN86" s="43"/>
      <c r="BO86" s="43"/>
      <c r="BP86" s="43"/>
      <c r="BQ86" s="43"/>
    </row>
    <row r="87" spans="1:77" ht="22.15" customHeight="1">
      <c r="A87" s="301"/>
      <c r="B87" s="297"/>
      <c r="C87" s="302" t="s">
        <v>452</v>
      </c>
      <c r="D87" s="48"/>
      <c r="E87" s="297" t="s">
        <v>453</v>
      </c>
      <c r="F87" s="303"/>
      <c r="G87" s="303"/>
      <c r="H87" s="304"/>
      <c r="I87" s="305">
        <f t="shared" ref="I87:I119" si="115">SUM(J87:AN87)*E87</f>
        <v>0</v>
      </c>
      <c r="J87" s="306">
        <f t="shared" ref="J87:AL87" si="116">COUNTIF(J$8:J$84,$C$87)</f>
        <v>0</v>
      </c>
      <c r="K87" s="306">
        <f t="shared" si="116"/>
        <v>0</v>
      </c>
      <c r="L87" s="306">
        <f t="shared" si="116"/>
        <v>0</v>
      </c>
      <c r="M87" s="306">
        <f t="shared" si="116"/>
        <v>0</v>
      </c>
      <c r="N87" s="306">
        <f t="shared" si="116"/>
        <v>0</v>
      </c>
      <c r="O87" s="306">
        <f t="shared" si="116"/>
        <v>0</v>
      </c>
      <c r="P87" s="306">
        <f t="shared" si="116"/>
        <v>0</v>
      </c>
      <c r="Q87" s="306">
        <f t="shared" si="116"/>
        <v>0</v>
      </c>
      <c r="R87" s="306">
        <f t="shared" si="116"/>
        <v>0</v>
      </c>
      <c r="S87" s="306">
        <f t="shared" si="116"/>
        <v>0</v>
      </c>
      <c r="T87" s="306">
        <f t="shared" si="116"/>
        <v>0</v>
      </c>
      <c r="U87" s="306">
        <f t="shared" si="116"/>
        <v>0</v>
      </c>
      <c r="V87" s="306">
        <f t="shared" si="116"/>
        <v>0</v>
      </c>
      <c r="W87" s="306">
        <f t="shared" si="116"/>
        <v>0</v>
      </c>
      <c r="X87" s="306">
        <f t="shared" si="116"/>
        <v>0</v>
      </c>
      <c r="Y87" s="306">
        <f t="shared" si="116"/>
        <v>0</v>
      </c>
      <c r="Z87" s="306">
        <f t="shared" si="116"/>
        <v>0</v>
      </c>
      <c r="AA87" s="306">
        <f t="shared" si="116"/>
        <v>0</v>
      </c>
      <c r="AB87" s="306">
        <f t="shared" si="116"/>
        <v>0</v>
      </c>
      <c r="AC87" s="306">
        <f t="shared" si="116"/>
        <v>0</v>
      </c>
      <c r="AD87" s="306">
        <f t="shared" si="116"/>
        <v>0</v>
      </c>
      <c r="AE87" s="306">
        <f t="shared" si="116"/>
        <v>0</v>
      </c>
      <c r="AF87" s="306">
        <f t="shared" si="116"/>
        <v>0</v>
      </c>
      <c r="AG87" s="306">
        <f t="shared" si="116"/>
        <v>0</v>
      </c>
      <c r="AH87" s="306">
        <f t="shared" si="116"/>
        <v>0</v>
      </c>
      <c r="AI87" s="306">
        <f t="shared" si="116"/>
        <v>0</v>
      </c>
      <c r="AJ87" s="306">
        <f t="shared" si="116"/>
        <v>0</v>
      </c>
      <c r="AK87" s="306">
        <f t="shared" si="116"/>
        <v>0</v>
      </c>
      <c r="AL87" s="306">
        <f t="shared" si="116"/>
        <v>0</v>
      </c>
      <c r="AM87" s="306">
        <f>COUNTIF(AM$12:AM$84,$C$87)</f>
        <v>0</v>
      </c>
      <c r="AN87" s="306">
        <f>COUNTIF(AN$12:AN$84,$C$87)</f>
        <v>0</v>
      </c>
      <c r="AO87" s="153"/>
      <c r="AP87" s="153"/>
      <c r="AQ87" s="294"/>
      <c r="AR87" s="295"/>
      <c r="AS87" s="295"/>
      <c r="AT87" s="295"/>
      <c r="AU87" s="295"/>
      <c r="AV87" s="295"/>
      <c r="AW87" s="295"/>
      <c r="AX87" s="295"/>
      <c r="AY87" s="295"/>
      <c r="AZ87" s="295"/>
      <c r="BA87" s="295"/>
      <c r="BB87" s="295"/>
      <c r="BC87" s="295"/>
      <c r="BD87" s="295"/>
      <c r="BE87" s="295"/>
      <c r="BF87" s="295"/>
      <c r="BG87" s="295"/>
      <c r="BH87" s="295"/>
      <c r="BI87" s="295"/>
      <c r="BJ87" s="43"/>
      <c r="BK87" s="43"/>
      <c r="BL87" s="43"/>
      <c r="BM87" s="43"/>
      <c r="BN87" s="43"/>
      <c r="BO87" s="43"/>
      <c r="BP87" s="43"/>
      <c r="BQ87" s="43"/>
    </row>
    <row r="88" spans="1:77" ht="22.15" customHeight="1">
      <c r="A88" s="301"/>
      <c r="B88" s="297"/>
      <c r="C88" s="302" t="s">
        <v>454</v>
      </c>
      <c r="D88" s="48"/>
      <c r="E88" s="297" t="s">
        <v>455</v>
      </c>
      <c r="F88" s="303"/>
      <c r="G88" s="303"/>
      <c r="H88" s="304"/>
      <c r="I88" s="305">
        <f t="shared" si="115"/>
        <v>0</v>
      </c>
      <c r="J88" s="306">
        <f t="shared" ref="J88:AL88" si="117">COUNTIF(J$8:J$84,$C$88)</f>
        <v>0</v>
      </c>
      <c r="K88" s="306">
        <f t="shared" si="117"/>
        <v>0</v>
      </c>
      <c r="L88" s="306">
        <f t="shared" si="117"/>
        <v>0</v>
      </c>
      <c r="M88" s="306">
        <f t="shared" si="117"/>
        <v>0</v>
      </c>
      <c r="N88" s="306">
        <f t="shared" si="117"/>
        <v>0</v>
      </c>
      <c r="O88" s="306">
        <f t="shared" si="117"/>
        <v>0</v>
      </c>
      <c r="P88" s="306">
        <f t="shared" si="117"/>
        <v>0</v>
      </c>
      <c r="Q88" s="306">
        <f t="shared" si="117"/>
        <v>0</v>
      </c>
      <c r="R88" s="306">
        <f t="shared" si="117"/>
        <v>0</v>
      </c>
      <c r="S88" s="306">
        <f t="shared" si="117"/>
        <v>0</v>
      </c>
      <c r="T88" s="306">
        <f t="shared" si="117"/>
        <v>0</v>
      </c>
      <c r="U88" s="306">
        <f t="shared" si="117"/>
        <v>0</v>
      </c>
      <c r="V88" s="306">
        <f t="shared" si="117"/>
        <v>0</v>
      </c>
      <c r="W88" s="306">
        <f t="shared" si="117"/>
        <v>0</v>
      </c>
      <c r="X88" s="306">
        <f t="shared" si="117"/>
        <v>0</v>
      </c>
      <c r="Y88" s="306">
        <f t="shared" si="117"/>
        <v>0</v>
      </c>
      <c r="Z88" s="306">
        <f t="shared" si="117"/>
        <v>0</v>
      </c>
      <c r="AA88" s="306">
        <f t="shared" si="117"/>
        <v>0</v>
      </c>
      <c r="AB88" s="306">
        <f t="shared" si="117"/>
        <v>0</v>
      </c>
      <c r="AC88" s="306">
        <f t="shared" si="117"/>
        <v>0</v>
      </c>
      <c r="AD88" s="306">
        <f t="shared" si="117"/>
        <v>0</v>
      </c>
      <c r="AE88" s="306">
        <f t="shared" si="117"/>
        <v>0</v>
      </c>
      <c r="AF88" s="306">
        <f t="shared" si="117"/>
        <v>0</v>
      </c>
      <c r="AG88" s="306">
        <f t="shared" si="117"/>
        <v>0</v>
      </c>
      <c r="AH88" s="306">
        <f t="shared" si="117"/>
        <v>0</v>
      </c>
      <c r="AI88" s="306">
        <f t="shared" si="117"/>
        <v>0</v>
      </c>
      <c r="AJ88" s="306">
        <f t="shared" si="117"/>
        <v>0</v>
      </c>
      <c r="AK88" s="306">
        <f t="shared" si="117"/>
        <v>0</v>
      </c>
      <c r="AL88" s="306">
        <f t="shared" si="117"/>
        <v>0</v>
      </c>
      <c r="AM88" s="306">
        <f>COUNTIF(AM$12:AM$84,$C$88)</f>
        <v>0</v>
      </c>
      <c r="AN88" s="306">
        <f>COUNTIF(AN$12:AN$84,$C$88)</f>
        <v>0</v>
      </c>
      <c r="AO88" s="153"/>
      <c r="AP88" s="153"/>
      <c r="AQ88" s="294"/>
      <c r="AR88" s="295"/>
      <c r="AS88" s="295"/>
      <c r="AT88" s="295"/>
      <c r="AU88" s="295"/>
      <c r="AV88" s="295"/>
      <c r="AW88" s="295"/>
      <c r="AX88" s="295"/>
      <c r="AY88" s="295"/>
      <c r="AZ88" s="295"/>
      <c r="BA88" s="295"/>
      <c r="BB88" s="295"/>
      <c r="BC88" s="295"/>
      <c r="BD88" s="295"/>
      <c r="BE88" s="295"/>
      <c r="BF88" s="295"/>
      <c r="BG88" s="295"/>
      <c r="BH88" s="295"/>
      <c r="BI88" s="295"/>
      <c r="BJ88" s="43"/>
      <c r="BK88" s="43"/>
      <c r="BL88" s="43"/>
      <c r="BM88" s="43"/>
      <c r="BN88" s="43"/>
      <c r="BO88" s="43"/>
      <c r="BP88" s="43"/>
      <c r="BQ88" s="43"/>
    </row>
    <row r="89" spans="1:77" ht="22.15" customHeight="1">
      <c r="A89" s="301"/>
      <c r="B89" s="297"/>
      <c r="C89" s="302" t="s">
        <v>327</v>
      </c>
      <c r="D89" s="48"/>
      <c r="E89" s="297" t="s">
        <v>453</v>
      </c>
      <c r="F89" s="303"/>
      <c r="G89" s="303"/>
      <c r="H89" s="304"/>
      <c r="I89" s="305">
        <f t="shared" si="115"/>
        <v>744</v>
      </c>
      <c r="J89" s="306">
        <f t="shared" ref="J89:AN89" si="118">COUNTIF(J$8:J$84,$C$89)</f>
        <v>3</v>
      </c>
      <c r="K89" s="306">
        <f t="shared" si="118"/>
        <v>3</v>
      </c>
      <c r="L89" s="306">
        <f t="shared" si="118"/>
        <v>4</v>
      </c>
      <c r="M89" s="306">
        <f t="shared" si="118"/>
        <v>4</v>
      </c>
      <c r="N89" s="306">
        <f t="shared" si="118"/>
        <v>4</v>
      </c>
      <c r="O89" s="306">
        <f t="shared" si="118"/>
        <v>2</v>
      </c>
      <c r="P89" s="306">
        <f t="shared" si="118"/>
        <v>3</v>
      </c>
      <c r="Q89" s="306">
        <f t="shared" si="118"/>
        <v>3</v>
      </c>
      <c r="R89" s="306">
        <f t="shared" si="118"/>
        <v>3</v>
      </c>
      <c r="S89" s="306">
        <f t="shared" si="118"/>
        <v>2</v>
      </c>
      <c r="T89" s="306">
        <f t="shared" si="118"/>
        <v>2</v>
      </c>
      <c r="U89" s="306">
        <f t="shared" si="118"/>
        <v>4</v>
      </c>
      <c r="V89" s="306">
        <f t="shared" si="118"/>
        <v>3</v>
      </c>
      <c r="W89" s="306">
        <f t="shared" si="118"/>
        <v>3</v>
      </c>
      <c r="X89" s="306">
        <f t="shared" si="118"/>
        <v>3</v>
      </c>
      <c r="Y89" s="306">
        <f t="shared" si="118"/>
        <v>3</v>
      </c>
      <c r="Z89" s="306">
        <f t="shared" si="118"/>
        <v>4</v>
      </c>
      <c r="AA89" s="306">
        <f t="shared" si="118"/>
        <v>3</v>
      </c>
      <c r="AB89" s="306">
        <f t="shared" si="118"/>
        <v>5</v>
      </c>
      <c r="AC89" s="306">
        <f t="shared" si="118"/>
        <v>3</v>
      </c>
      <c r="AD89" s="306">
        <f t="shared" si="118"/>
        <v>3</v>
      </c>
      <c r="AE89" s="306">
        <f t="shared" si="118"/>
        <v>3</v>
      </c>
      <c r="AF89" s="306">
        <f t="shared" si="118"/>
        <v>2</v>
      </c>
      <c r="AG89" s="306">
        <f t="shared" si="118"/>
        <v>2</v>
      </c>
      <c r="AH89" s="306">
        <f t="shared" si="118"/>
        <v>3</v>
      </c>
      <c r="AI89" s="306">
        <f t="shared" si="118"/>
        <v>3</v>
      </c>
      <c r="AJ89" s="306">
        <f t="shared" si="118"/>
        <v>2</v>
      </c>
      <c r="AK89" s="306">
        <f t="shared" si="118"/>
        <v>3</v>
      </c>
      <c r="AL89" s="306">
        <f t="shared" si="118"/>
        <v>2</v>
      </c>
      <c r="AM89" s="306">
        <f t="shared" si="118"/>
        <v>3</v>
      </c>
      <c r="AN89" s="306">
        <f t="shared" si="118"/>
        <v>3</v>
      </c>
      <c r="AO89" s="153"/>
      <c r="AP89" s="153"/>
      <c r="AQ89" s="294"/>
      <c r="AR89" s="295"/>
      <c r="AS89" s="295"/>
      <c r="AT89" s="295"/>
      <c r="AU89" s="295"/>
      <c r="AV89" s="295"/>
      <c r="AW89" s="295"/>
      <c r="AX89" s="295"/>
      <c r="AY89" s="295"/>
      <c r="AZ89" s="295"/>
      <c r="BA89" s="295"/>
      <c r="BB89" s="295"/>
      <c r="BC89" s="295"/>
      <c r="BD89" s="295"/>
      <c r="BE89" s="295"/>
      <c r="BF89" s="295"/>
      <c r="BG89" s="295"/>
      <c r="BH89" s="295"/>
      <c r="BI89" s="295"/>
      <c r="BJ89" s="43"/>
      <c r="BK89" s="43"/>
      <c r="BL89" s="43"/>
      <c r="BM89" s="43"/>
      <c r="BN89" s="43"/>
      <c r="BO89" s="43"/>
      <c r="BP89" s="43"/>
      <c r="BQ89" s="43"/>
    </row>
    <row r="90" spans="1:77" ht="22.15" customHeight="1">
      <c r="A90" s="301"/>
      <c r="B90" s="297"/>
      <c r="C90" s="302" t="s">
        <v>426</v>
      </c>
      <c r="D90" s="48"/>
      <c r="E90" s="297" t="s">
        <v>456</v>
      </c>
      <c r="F90" s="303"/>
      <c r="G90" s="303"/>
      <c r="H90" s="304"/>
      <c r="I90" s="305">
        <f t="shared" si="115"/>
        <v>80</v>
      </c>
      <c r="J90" s="306">
        <f t="shared" ref="J90:AL90" si="119">COUNTIF(J$8:J$84,$C$90)</f>
        <v>1</v>
      </c>
      <c r="K90" s="306">
        <f t="shared" si="119"/>
        <v>1</v>
      </c>
      <c r="L90" s="306">
        <f t="shared" si="119"/>
        <v>0</v>
      </c>
      <c r="M90" s="306">
        <f t="shared" si="119"/>
        <v>0</v>
      </c>
      <c r="N90" s="306">
        <f t="shared" si="119"/>
        <v>1</v>
      </c>
      <c r="O90" s="306">
        <f t="shared" si="119"/>
        <v>1</v>
      </c>
      <c r="P90" s="306">
        <f t="shared" si="119"/>
        <v>1</v>
      </c>
      <c r="Q90" s="306">
        <f t="shared" si="119"/>
        <v>1</v>
      </c>
      <c r="R90" s="306">
        <f t="shared" si="119"/>
        <v>1</v>
      </c>
      <c r="S90" s="306">
        <f t="shared" si="119"/>
        <v>0</v>
      </c>
      <c r="T90" s="306">
        <f t="shared" si="119"/>
        <v>0</v>
      </c>
      <c r="U90" s="306">
        <f t="shared" si="119"/>
        <v>1</v>
      </c>
      <c r="V90" s="306">
        <f t="shared" si="119"/>
        <v>1</v>
      </c>
      <c r="W90" s="306">
        <f t="shared" si="119"/>
        <v>1</v>
      </c>
      <c r="X90" s="306">
        <f t="shared" si="119"/>
        <v>1</v>
      </c>
      <c r="Y90" s="306">
        <f t="shared" si="119"/>
        <v>1</v>
      </c>
      <c r="Z90" s="306">
        <f t="shared" si="119"/>
        <v>0</v>
      </c>
      <c r="AA90" s="306">
        <f t="shared" si="119"/>
        <v>0</v>
      </c>
      <c r="AB90" s="306">
        <f t="shared" si="119"/>
        <v>1</v>
      </c>
      <c r="AC90" s="306">
        <f t="shared" si="119"/>
        <v>1</v>
      </c>
      <c r="AD90" s="306">
        <f t="shared" si="119"/>
        <v>1</v>
      </c>
      <c r="AE90" s="306">
        <f t="shared" si="119"/>
        <v>1</v>
      </c>
      <c r="AF90" s="306">
        <f t="shared" si="119"/>
        <v>1</v>
      </c>
      <c r="AG90" s="306">
        <f t="shared" si="119"/>
        <v>0</v>
      </c>
      <c r="AH90" s="306">
        <f t="shared" si="119"/>
        <v>0</v>
      </c>
      <c r="AI90" s="306">
        <f t="shared" si="119"/>
        <v>0</v>
      </c>
      <c r="AJ90" s="306">
        <f t="shared" si="119"/>
        <v>1</v>
      </c>
      <c r="AK90" s="306">
        <f t="shared" si="119"/>
        <v>1</v>
      </c>
      <c r="AL90" s="306">
        <f t="shared" si="119"/>
        <v>1</v>
      </c>
      <c r="AM90" s="306">
        <f>COUNTIF($J$8:$J$84,AE90)</f>
        <v>0</v>
      </c>
      <c r="AN90" s="306">
        <f>COUNTIF($J$8:$J$84,AF90)</f>
        <v>0</v>
      </c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</row>
    <row r="91" spans="1:77" ht="22.15" customHeight="1">
      <c r="A91" s="301"/>
      <c r="B91" s="297"/>
      <c r="C91" s="307" t="s">
        <v>367</v>
      </c>
      <c r="D91" s="297"/>
      <c r="E91" s="297" t="s">
        <v>334</v>
      </c>
      <c r="F91" s="303"/>
      <c r="G91" s="303"/>
      <c r="H91" s="304"/>
      <c r="I91" s="305">
        <f t="shared" si="115"/>
        <v>180</v>
      </c>
      <c r="J91" s="306">
        <f t="shared" ref="J91:AN91" si="120">COUNTIF(J$8:J$84,$C$91)</f>
        <v>1</v>
      </c>
      <c r="K91" s="306">
        <f t="shared" si="120"/>
        <v>2</v>
      </c>
      <c r="L91" s="306">
        <f t="shared" si="120"/>
        <v>0</v>
      </c>
      <c r="M91" s="306">
        <f t="shared" si="120"/>
        <v>0</v>
      </c>
      <c r="N91" s="306">
        <f t="shared" si="120"/>
        <v>2</v>
      </c>
      <c r="O91" s="306">
        <f t="shared" si="120"/>
        <v>2</v>
      </c>
      <c r="P91" s="306">
        <f t="shared" si="120"/>
        <v>1</v>
      </c>
      <c r="Q91" s="306">
        <f t="shared" si="120"/>
        <v>2</v>
      </c>
      <c r="R91" s="306">
        <f t="shared" si="120"/>
        <v>2</v>
      </c>
      <c r="S91" s="306">
        <f t="shared" si="120"/>
        <v>0</v>
      </c>
      <c r="T91" s="306">
        <f t="shared" si="120"/>
        <v>0</v>
      </c>
      <c r="U91" s="306">
        <f t="shared" si="120"/>
        <v>1</v>
      </c>
      <c r="V91" s="306">
        <f t="shared" si="120"/>
        <v>2</v>
      </c>
      <c r="W91" s="306">
        <f t="shared" si="120"/>
        <v>2</v>
      </c>
      <c r="X91" s="306">
        <f t="shared" si="120"/>
        <v>2</v>
      </c>
      <c r="Y91" s="306">
        <f t="shared" si="120"/>
        <v>2</v>
      </c>
      <c r="Z91" s="306">
        <f t="shared" si="120"/>
        <v>0</v>
      </c>
      <c r="AA91" s="306">
        <f t="shared" si="120"/>
        <v>0</v>
      </c>
      <c r="AB91" s="306">
        <f t="shared" si="120"/>
        <v>2</v>
      </c>
      <c r="AC91" s="306">
        <f t="shared" si="120"/>
        <v>1</v>
      </c>
      <c r="AD91" s="306">
        <f t="shared" si="120"/>
        <v>2</v>
      </c>
      <c r="AE91" s="306">
        <f t="shared" si="120"/>
        <v>2</v>
      </c>
      <c r="AF91" s="306">
        <f t="shared" si="120"/>
        <v>1</v>
      </c>
      <c r="AG91" s="306">
        <f t="shared" si="120"/>
        <v>0</v>
      </c>
      <c r="AH91" s="306">
        <f t="shared" si="120"/>
        <v>0</v>
      </c>
      <c r="AI91" s="306">
        <f t="shared" si="120"/>
        <v>1</v>
      </c>
      <c r="AJ91" s="306">
        <f t="shared" si="120"/>
        <v>2</v>
      </c>
      <c r="AK91" s="306">
        <f t="shared" si="120"/>
        <v>2</v>
      </c>
      <c r="AL91" s="306">
        <f t="shared" si="120"/>
        <v>1</v>
      </c>
      <c r="AM91" s="306">
        <f t="shared" si="120"/>
        <v>1</v>
      </c>
      <c r="AN91" s="306">
        <f t="shared" si="120"/>
        <v>0</v>
      </c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/>
      <c r="BN91" s="153"/>
      <c r="BO91" s="153"/>
      <c r="BP91" s="153"/>
      <c r="BQ91" s="153"/>
    </row>
    <row r="92" spans="1:77" ht="22.15" customHeight="1">
      <c r="A92" s="301"/>
      <c r="B92" s="297"/>
      <c r="C92" s="307" t="s">
        <v>457</v>
      </c>
      <c r="D92" s="297"/>
      <c r="E92" s="297" t="s">
        <v>458</v>
      </c>
      <c r="F92" s="303"/>
      <c r="G92" s="303"/>
      <c r="H92" s="304"/>
      <c r="I92" s="305">
        <f t="shared" si="115"/>
        <v>0</v>
      </c>
      <c r="J92" s="306">
        <f t="shared" ref="J92:AN92" si="121">COUNTIF(J$8:J$84,$C$92)</f>
        <v>0</v>
      </c>
      <c r="K92" s="306">
        <f t="shared" si="121"/>
        <v>0</v>
      </c>
      <c r="L92" s="306">
        <f t="shared" si="121"/>
        <v>0</v>
      </c>
      <c r="M92" s="306">
        <f t="shared" si="121"/>
        <v>0</v>
      </c>
      <c r="N92" s="306">
        <f t="shared" si="121"/>
        <v>0</v>
      </c>
      <c r="O92" s="306">
        <f t="shared" si="121"/>
        <v>0</v>
      </c>
      <c r="P92" s="306">
        <f t="shared" si="121"/>
        <v>0</v>
      </c>
      <c r="Q92" s="306">
        <f t="shared" si="121"/>
        <v>0</v>
      </c>
      <c r="R92" s="306">
        <f t="shared" si="121"/>
        <v>0</v>
      </c>
      <c r="S92" s="306">
        <f t="shared" si="121"/>
        <v>0</v>
      </c>
      <c r="T92" s="306">
        <f t="shared" si="121"/>
        <v>0</v>
      </c>
      <c r="U92" s="306">
        <f t="shared" si="121"/>
        <v>0</v>
      </c>
      <c r="V92" s="306">
        <f t="shared" si="121"/>
        <v>0</v>
      </c>
      <c r="W92" s="306">
        <f t="shared" si="121"/>
        <v>0</v>
      </c>
      <c r="X92" s="306">
        <f t="shared" si="121"/>
        <v>0</v>
      </c>
      <c r="Y92" s="306">
        <f t="shared" si="121"/>
        <v>0</v>
      </c>
      <c r="Z92" s="306">
        <f t="shared" si="121"/>
        <v>0</v>
      </c>
      <c r="AA92" s="306">
        <f t="shared" si="121"/>
        <v>0</v>
      </c>
      <c r="AB92" s="306">
        <f t="shared" si="121"/>
        <v>0</v>
      </c>
      <c r="AC92" s="306">
        <f t="shared" si="121"/>
        <v>0</v>
      </c>
      <c r="AD92" s="306">
        <f t="shared" si="121"/>
        <v>0</v>
      </c>
      <c r="AE92" s="306">
        <f t="shared" si="121"/>
        <v>0</v>
      </c>
      <c r="AF92" s="306">
        <f t="shared" si="121"/>
        <v>0</v>
      </c>
      <c r="AG92" s="306">
        <f t="shared" si="121"/>
        <v>0</v>
      </c>
      <c r="AH92" s="306">
        <f t="shared" si="121"/>
        <v>0</v>
      </c>
      <c r="AI92" s="306">
        <f t="shared" si="121"/>
        <v>0</v>
      </c>
      <c r="AJ92" s="306">
        <f t="shared" si="121"/>
        <v>0</v>
      </c>
      <c r="AK92" s="306">
        <f t="shared" si="121"/>
        <v>0</v>
      </c>
      <c r="AL92" s="306">
        <f t="shared" si="121"/>
        <v>0</v>
      </c>
      <c r="AM92" s="306">
        <f t="shared" si="121"/>
        <v>0</v>
      </c>
      <c r="AN92" s="306">
        <f t="shared" si="121"/>
        <v>0</v>
      </c>
      <c r="AO92" s="153"/>
      <c r="AP92" s="153"/>
      <c r="AQ92" s="294"/>
      <c r="AR92" s="295"/>
      <c r="AS92" s="295"/>
      <c r="AT92" s="295"/>
      <c r="AU92" s="295"/>
      <c r="AV92" s="295"/>
      <c r="AW92" s="295"/>
      <c r="AX92" s="295"/>
      <c r="AY92" s="295"/>
      <c r="AZ92" s="295"/>
      <c r="BA92" s="295"/>
      <c r="BB92" s="295"/>
      <c r="BC92" s="295"/>
      <c r="BD92" s="295"/>
      <c r="BE92" s="295"/>
      <c r="BF92" s="295"/>
      <c r="BG92" s="295"/>
      <c r="BH92" s="295"/>
      <c r="BI92" s="295"/>
      <c r="BJ92" s="43"/>
      <c r="BK92" s="43"/>
      <c r="BL92" s="43"/>
      <c r="BM92" s="43"/>
      <c r="BN92" s="43"/>
      <c r="BO92" s="43"/>
      <c r="BP92" s="43"/>
      <c r="BQ92" s="43"/>
    </row>
    <row r="93" spans="1:77" ht="22.15" customHeight="1">
      <c r="A93" s="301"/>
      <c r="B93" s="297"/>
      <c r="C93" s="302" t="s">
        <v>283</v>
      </c>
      <c r="D93" s="48"/>
      <c r="E93" s="297" t="s">
        <v>453</v>
      </c>
      <c r="F93" s="303"/>
      <c r="G93" s="303"/>
      <c r="H93" s="304"/>
      <c r="I93" s="305">
        <f t="shared" si="115"/>
        <v>2696</v>
      </c>
      <c r="J93" s="306">
        <f t="shared" ref="J93:AN93" si="122">COUNTIF(J$8:J$84,$C$93)</f>
        <v>13</v>
      </c>
      <c r="K93" s="306">
        <f t="shared" si="122"/>
        <v>14</v>
      </c>
      <c r="L93" s="306">
        <f t="shared" si="122"/>
        <v>7</v>
      </c>
      <c r="M93" s="306">
        <f t="shared" si="122"/>
        <v>7</v>
      </c>
      <c r="N93" s="306">
        <f t="shared" si="122"/>
        <v>16</v>
      </c>
      <c r="O93" s="306">
        <f t="shared" si="122"/>
        <v>9</v>
      </c>
      <c r="P93" s="306">
        <f t="shared" si="122"/>
        <v>13</v>
      </c>
      <c r="Q93" s="306">
        <f t="shared" si="122"/>
        <v>11</v>
      </c>
      <c r="R93" s="306">
        <f t="shared" si="122"/>
        <v>12</v>
      </c>
      <c r="S93" s="306">
        <f t="shared" si="122"/>
        <v>7</v>
      </c>
      <c r="T93" s="306">
        <f t="shared" si="122"/>
        <v>7</v>
      </c>
      <c r="U93" s="306">
        <f t="shared" si="122"/>
        <v>15</v>
      </c>
      <c r="V93" s="306">
        <f t="shared" si="122"/>
        <v>12</v>
      </c>
      <c r="W93" s="306">
        <f t="shared" si="122"/>
        <v>9</v>
      </c>
      <c r="X93" s="306">
        <f t="shared" si="122"/>
        <v>13</v>
      </c>
      <c r="Y93" s="306">
        <f t="shared" si="122"/>
        <v>17</v>
      </c>
      <c r="Z93" s="306">
        <f t="shared" si="122"/>
        <v>9</v>
      </c>
      <c r="AA93" s="306">
        <f t="shared" si="122"/>
        <v>9</v>
      </c>
      <c r="AB93" s="306">
        <f t="shared" si="122"/>
        <v>13</v>
      </c>
      <c r="AC93" s="306">
        <f t="shared" si="122"/>
        <v>10</v>
      </c>
      <c r="AD93" s="306">
        <f t="shared" si="122"/>
        <v>12</v>
      </c>
      <c r="AE93" s="306">
        <f t="shared" si="122"/>
        <v>8</v>
      </c>
      <c r="AF93" s="306">
        <f t="shared" si="122"/>
        <v>12</v>
      </c>
      <c r="AG93" s="306">
        <f t="shared" si="122"/>
        <v>8</v>
      </c>
      <c r="AH93" s="306">
        <f t="shared" si="122"/>
        <v>5</v>
      </c>
      <c r="AI93" s="306">
        <f t="shared" si="122"/>
        <v>11</v>
      </c>
      <c r="AJ93" s="306">
        <f t="shared" si="122"/>
        <v>13</v>
      </c>
      <c r="AK93" s="306">
        <f t="shared" si="122"/>
        <v>11</v>
      </c>
      <c r="AL93" s="306">
        <f t="shared" si="122"/>
        <v>12</v>
      </c>
      <c r="AM93" s="306">
        <f t="shared" si="122"/>
        <v>13</v>
      </c>
      <c r="AN93" s="306">
        <f t="shared" si="122"/>
        <v>9</v>
      </c>
      <c r="AO93" s="153"/>
      <c r="AP93" s="153"/>
      <c r="AQ93" s="294"/>
      <c r="AR93" s="295"/>
      <c r="AS93" s="295"/>
      <c r="AT93" s="295"/>
      <c r="AU93" s="295"/>
      <c r="AV93" s="295"/>
      <c r="AW93" s="295"/>
      <c r="AX93" s="295"/>
      <c r="AY93" s="295"/>
      <c r="AZ93" s="295"/>
      <c r="BA93" s="295"/>
      <c r="BB93" s="295"/>
      <c r="BC93" s="295"/>
      <c r="BD93" s="295"/>
      <c r="BE93" s="295"/>
      <c r="BF93" s="295"/>
      <c r="BG93" s="295"/>
      <c r="BH93" s="295"/>
      <c r="BI93" s="295"/>
      <c r="BJ93" s="43"/>
      <c r="BK93" s="43"/>
      <c r="BL93" s="43"/>
      <c r="BM93" s="43"/>
      <c r="BN93" s="43"/>
      <c r="BO93" s="43"/>
      <c r="BP93" s="43"/>
      <c r="BQ93" s="43"/>
    </row>
    <row r="94" spans="1:77" s="37" customFormat="1" ht="22.15" customHeight="1">
      <c r="A94" s="301"/>
      <c r="B94" s="297"/>
      <c r="C94" s="308" t="s">
        <v>331</v>
      </c>
      <c r="D94" s="308"/>
      <c r="E94" s="297" t="s">
        <v>453</v>
      </c>
      <c r="F94" s="303"/>
      <c r="G94" s="303"/>
      <c r="H94" s="304"/>
      <c r="I94" s="305">
        <f t="shared" si="115"/>
        <v>304</v>
      </c>
      <c r="J94" s="306">
        <f t="shared" ref="J94:AN94" si="123">COUNTIF(J$8:J$84,$C$94)</f>
        <v>1</v>
      </c>
      <c r="K94" s="306">
        <f t="shared" si="123"/>
        <v>2</v>
      </c>
      <c r="L94" s="306">
        <f t="shared" si="123"/>
        <v>0</v>
      </c>
      <c r="M94" s="306">
        <f t="shared" si="123"/>
        <v>0</v>
      </c>
      <c r="N94" s="306">
        <f t="shared" si="123"/>
        <v>2</v>
      </c>
      <c r="O94" s="306">
        <f t="shared" si="123"/>
        <v>2</v>
      </c>
      <c r="P94" s="306">
        <f t="shared" si="123"/>
        <v>2</v>
      </c>
      <c r="Q94" s="306">
        <f t="shared" si="123"/>
        <v>2</v>
      </c>
      <c r="R94" s="306">
        <f t="shared" si="123"/>
        <v>2</v>
      </c>
      <c r="S94" s="306">
        <f t="shared" si="123"/>
        <v>0</v>
      </c>
      <c r="T94" s="306">
        <f t="shared" si="123"/>
        <v>0</v>
      </c>
      <c r="U94" s="306">
        <f t="shared" si="123"/>
        <v>2</v>
      </c>
      <c r="V94" s="306">
        <f t="shared" si="123"/>
        <v>2</v>
      </c>
      <c r="W94" s="306">
        <f t="shared" si="123"/>
        <v>2</v>
      </c>
      <c r="X94" s="306">
        <f t="shared" si="123"/>
        <v>2</v>
      </c>
      <c r="Y94" s="306">
        <f t="shared" si="123"/>
        <v>2</v>
      </c>
      <c r="Z94" s="306">
        <f t="shared" si="123"/>
        <v>0</v>
      </c>
      <c r="AA94" s="306">
        <f t="shared" si="123"/>
        <v>0</v>
      </c>
      <c r="AB94" s="306">
        <f t="shared" si="123"/>
        <v>2</v>
      </c>
      <c r="AC94" s="306">
        <f t="shared" si="123"/>
        <v>2</v>
      </c>
      <c r="AD94" s="306">
        <f t="shared" si="123"/>
        <v>2</v>
      </c>
      <c r="AE94" s="306">
        <f t="shared" si="123"/>
        <v>2</v>
      </c>
      <c r="AF94" s="306">
        <f t="shared" si="123"/>
        <v>1</v>
      </c>
      <c r="AG94" s="306">
        <f t="shared" si="123"/>
        <v>0</v>
      </c>
      <c r="AH94" s="306">
        <f t="shared" si="123"/>
        <v>0</v>
      </c>
      <c r="AI94" s="306">
        <f t="shared" si="123"/>
        <v>2</v>
      </c>
      <c r="AJ94" s="306">
        <f t="shared" si="123"/>
        <v>1</v>
      </c>
      <c r="AK94" s="306">
        <f t="shared" si="123"/>
        <v>1</v>
      </c>
      <c r="AL94" s="306">
        <f t="shared" si="123"/>
        <v>1</v>
      </c>
      <c r="AM94" s="306">
        <f t="shared" si="123"/>
        <v>1</v>
      </c>
      <c r="AN94" s="306">
        <f t="shared" si="123"/>
        <v>0</v>
      </c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/>
      <c r="BN94" s="153"/>
      <c r="BO94" s="153"/>
      <c r="BP94" s="153"/>
      <c r="BQ94" s="153"/>
      <c r="BR94" s="66"/>
      <c r="BS94" s="66"/>
      <c r="BT94" s="66"/>
      <c r="BU94" s="66"/>
      <c r="BV94" s="66"/>
      <c r="BW94" s="66"/>
      <c r="BX94" s="66"/>
      <c r="BY94" s="66"/>
    </row>
    <row r="95" spans="1:77" s="37" customFormat="1" ht="22.15" customHeight="1">
      <c r="A95" s="301"/>
      <c r="B95" s="297"/>
      <c r="C95" s="308" t="s">
        <v>423</v>
      </c>
      <c r="D95" s="308"/>
      <c r="E95" s="297" t="s">
        <v>456</v>
      </c>
      <c r="F95" s="303"/>
      <c r="G95" s="303"/>
      <c r="H95" s="304"/>
      <c r="I95" s="305"/>
      <c r="J95" s="306">
        <f t="shared" ref="J95:AN95" si="124">COUNTIF(J$8:J$84,$C$95)</f>
        <v>0</v>
      </c>
      <c r="K95" s="306">
        <f t="shared" si="124"/>
        <v>0</v>
      </c>
      <c r="L95" s="306">
        <f t="shared" si="124"/>
        <v>0</v>
      </c>
      <c r="M95" s="306">
        <f t="shared" si="124"/>
        <v>0</v>
      </c>
      <c r="N95" s="306">
        <f t="shared" si="124"/>
        <v>1</v>
      </c>
      <c r="O95" s="306">
        <f t="shared" si="124"/>
        <v>0</v>
      </c>
      <c r="P95" s="306">
        <f t="shared" si="124"/>
        <v>0</v>
      </c>
      <c r="Q95" s="306">
        <f t="shared" si="124"/>
        <v>0</v>
      </c>
      <c r="R95" s="306">
        <f t="shared" si="124"/>
        <v>0</v>
      </c>
      <c r="S95" s="306">
        <f t="shared" si="124"/>
        <v>0</v>
      </c>
      <c r="T95" s="306">
        <f t="shared" si="124"/>
        <v>0</v>
      </c>
      <c r="U95" s="306">
        <f t="shared" si="124"/>
        <v>0</v>
      </c>
      <c r="V95" s="306">
        <f t="shared" si="124"/>
        <v>0</v>
      </c>
      <c r="W95" s="306">
        <f t="shared" si="124"/>
        <v>0</v>
      </c>
      <c r="X95" s="306">
        <f t="shared" si="124"/>
        <v>0</v>
      </c>
      <c r="Y95" s="306">
        <f t="shared" si="124"/>
        <v>0</v>
      </c>
      <c r="Z95" s="306">
        <f t="shared" si="124"/>
        <v>0</v>
      </c>
      <c r="AA95" s="306">
        <f t="shared" si="124"/>
        <v>0</v>
      </c>
      <c r="AB95" s="306">
        <f t="shared" si="124"/>
        <v>0</v>
      </c>
      <c r="AC95" s="306">
        <f t="shared" si="124"/>
        <v>0</v>
      </c>
      <c r="AD95" s="306">
        <f t="shared" si="124"/>
        <v>0</v>
      </c>
      <c r="AE95" s="306">
        <f t="shared" si="124"/>
        <v>0</v>
      </c>
      <c r="AF95" s="306">
        <f t="shared" si="124"/>
        <v>0</v>
      </c>
      <c r="AG95" s="306">
        <f t="shared" si="124"/>
        <v>0</v>
      </c>
      <c r="AH95" s="306">
        <f t="shared" si="124"/>
        <v>0</v>
      </c>
      <c r="AI95" s="306">
        <f t="shared" si="124"/>
        <v>0</v>
      </c>
      <c r="AJ95" s="306">
        <f t="shared" si="124"/>
        <v>0</v>
      </c>
      <c r="AK95" s="306">
        <f t="shared" si="124"/>
        <v>0</v>
      </c>
      <c r="AL95" s="306">
        <f t="shared" si="124"/>
        <v>0</v>
      </c>
      <c r="AM95" s="306">
        <f t="shared" si="124"/>
        <v>0</v>
      </c>
      <c r="AN95" s="306">
        <f t="shared" si="124"/>
        <v>0</v>
      </c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  <c r="BP95" s="153"/>
      <c r="BQ95" s="153"/>
      <c r="BR95" s="66"/>
      <c r="BS95" s="66"/>
      <c r="BT95" s="66"/>
      <c r="BU95" s="66"/>
      <c r="BV95" s="66"/>
      <c r="BW95" s="66"/>
      <c r="BX95" s="66"/>
      <c r="BY95" s="66"/>
    </row>
    <row r="96" spans="1:77" s="37" customFormat="1" ht="22.15" customHeight="1">
      <c r="A96" s="301"/>
      <c r="B96" s="297"/>
      <c r="C96" s="302" t="s">
        <v>414</v>
      </c>
      <c r="D96" s="308"/>
      <c r="E96" s="297" t="s">
        <v>459</v>
      </c>
      <c r="F96" s="303"/>
      <c r="G96" s="303"/>
      <c r="H96" s="304"/>
      <c r="I96" s="305">
        <f t="shared" si="115"/>
        <v>0</v>
      </c>
      <c r="J96" s="306">
        <f t="shared" ref="J96:AN96" si="125">COUNTIF(J$8:J$84,$C$96)</f>
        <v>0</v>
      </c>
      <c r="K96" s="306">
        <f t="shared" si="125"/>
        <v>0</v>
      </c>
      <c r="L96" s="306">
        <f t="shared" si="125"/>
        <v>0</v>
      </c>
      <c r="M96" s="306">
        <f t="shared" si="125"/>
        <v>0</v>
      </c>
      <c r="N96" s="306">
        <f t="shared" si="125"/>
        <v>0</v>
      </c>
      <c r="O96" s="306">
        <f t="shared" si="125"/>
        <v>0</v>
      </c>
      <c r="P96" s="306">
        <f t="shared" si="125"/>
        <v>0</v>
      </c>
      <c r="Q96" s="306">
        <f t="shared" si="125"/>
        <v>0</v>
      </c>
      <c r="R96" s="306">
        <f t="shared" si="125"/>
        <v>0</v>
      </c>
      <c r="S96" s="306">
        <f t="shared" si="125"/>
        <v>0</v>
      </c>
      <c r="T96" s="306">
        <f t="shared" si="125"/>
        <v>0</v>
      </c>
      <c r="U96" s="306">
        <f t="shared" si="125"/>
        <v>0</v>
      </c>
      <c r="V96" s="306">
        <f t="shared" si="125"/>
        <v>0</v>
      </c>
      <c r="W96" s="306">
        <f t="shared" si="125"/>
        <v>0</v>
      </c>
      <c r="X96" s="306">
        <f t="shared" si="125"/>
        <v>0</v>
      </c>
      <c r="Y96" s="306">
        <f t="shared" si="125"/>
        <v>0</v>
      </c>
      <c r="Z96" s="306">
        <f t="shared" si="125"/>
        <v>0</v>
      </c>
      <c r="AA96" s="306">
        <f t="shared" si="125"/>
        <v>0</v>
      </c>
      <c r="AB96" s="306">
        <f t="shared" si="125"/>
        <v>0</v>
      </c>
      <c r="AC96" s="306">
        <f t="shared" si="125"/>
        <v>0</v>
      </c>
      <c r="AD96" s="306">
        <f t="shared" si="125"/>
        <v>0</v>
      </c>
      <c r="AE96" s="306">
        <f t="shared" si="125"/>
        <v>0</v>
      </c>
      <c r="AF96" s="306">
        <f t="shared" si="125"/>
        <v>0</v>
      </c>
      <c r="AG96" s="306">
        <f t="shared" si="125"/>
        <v>0</v>
      </c>
      <c r="AH96" s="306">
        <f t="shared" si="125"/>
        <v>0</v>
      </c>
      <c r="AI96" s="306">
        <f t="shared" si="125"/>
        <v>0</v>
      </c>
      <c r="AJ96" s="306">
        <f t="shared" si="125"/>
        <v>0</v>
      </c>
      <c r="AK96" s="306">
        <f t="shared" si="125"/>
        <v>0</v>
      </c>
      <c r="AL96" s="306">
        <f t="shared" si="125"/>
        <v>0</v>
      </c>
      <c r="AM96" s="306">
        <f t="shared" si="125"/>
        <v>0</v>
      </c>
      <c r="AN96" s="306">
        <f t="shared" si="125"/>
        <v>0</v>
      </c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66"/>
      <c r="BS96" s="66"/>
      <c r="BT96" s="66"/>
      <c r="BU96" s="66"/>
      <c r="BV96" s="66"/>
      <c r="BW96" s="66"/>
      <c r="BX96" s="66"/>
      <c r="BY96" s="66"/>
    </row>
    <row r="97" spans="1:77" s="37" customFormat="1" ht="22.15" customHeight="1">
      <c r="A97" s="301"/>
      <c r="B97" s="297"/>
      <c r="C97" s="302" t="s">
        <v>422</v>
      </c>
      <c r="D97" s="308"/>
      <c r="E97" s="297" t="s">
        <v>394</v>
      </c>
      <c r="F97" s="303"/>
      <c r="G97" s="303"/>
      <c r="H97" s="304"/>
      <c r="I97" s="305">
        <f t="shared" si="115"/>
        <v>154</v>
      </c>
      <c r="J97" s="306">
        <f t="shared" ref="J97:AN97" si="126">COUNTIF(J$8:J$84,$C$97)</f>
        <v>0</v>
      </c>
      <c r="K97" s="306">
        <f t="shared" si="126"/>
        <v>1</v>
      </c>
      <c r="L97" s="306">
        <f t="shared" si="126"/>
        <v>1</v>
      </c>
      <c r="M97" s="306">
        <f t="shared" si="126"/>
        <v>1</v>
      </c>
      <c r="N97" s="306">
        <f t="shared" si="126"/>
        <v>0</v>
      </c>
      <c r="O97" s="306">
        <f t="shared" si="126"/>
        <v>1</v>
      </c>
      <c r="P97" s="306">
        <f t="shared" si="126"/>
        <v>0</v>
      </c>
      <c r="Q97" s="306">
        <f t="shared" si="126"/>
        <v>1</v>
      </c>
      <c r="R97" s="306">
        <f t="shared" si="126"/>
        <v>1</v>
      </c>
      <c r="S97" s="306">
        <f t="shared" si="126"/>
        <v>2</v>
      </c>
      <c r="T97" s="306">
        <f t="shared" si="126"/>
        <v>2</v>
      </c>
      <c r="U97" s="306">
        <f t="shared" si="126"/>
        <v>0</v>
      </c>
      <c r="V97" s="306">
        <f t="shared" si="126"/>
        <v>0</v>
      </c>
      <c r="W97" s="306">
        <f t="shared" si="126"/>
        <v>1</v>
      </c>
      <c r="X97" s="306">
        <f t="shared" si="126"/>
        <v>1</v>
      </c>
      <c r="Y97" s="306">
        <f t="shared" si="126"/>
        <v>0</v>
      </c>
      <c r="Z97" s="306">
        <f t="shared" si="126"/>
        <v>2</v>
      </c>
      <c r="AA97" s="306">
        <f t="shared" si="126"/>
        <v>2</v>
      </c>
      <c r="AB97" s="306">
        <f t="shared" si="126"/>
        <v>0</v>
      </c>
      <c r="AC97" s="306">
        <f t="shared" si="126"/>
        <v>0</v>
      </c>
      <c r="AD97" s="306">
        <f t="shared" si="126"/>
        <v>1</v>
      </c>
      <c r="AE97" s="306">
        <f t="shared" si="126"/>
        <v>0</v>
      </c>
      <c r="AF97" s="306">
        <f t="shared" si="126"/>
        <v>1</v>
      </c>
      <c r="AG97" s="306">
        <f t="shared" si="126"/>
        <v>1</v>
      </c>
      <c r="AH97" s="306">
        <f t="shared" si="126"/>
        <v>1</v>
      </c>
      <c r="AI97" s="306">
        <f t="shared" si="126"/>
        <v>0</v>
      </c>
      <c r="AJ97" s="306">
        <f t="shared" si="126"/>
        <v>1</v>
      </c>
      <c r="AK97" s="306">
        <f t="shared" si="126"/>
        <v>0</v>
      </c>
      <c r="AL97" s="306">
        <f t="shared" si="126"/>
        <v>0</v>
      </c>
      <c r="AM97" s="306">
        <f t="shared" si="126"/>
        <v>1</v>
      </c>
      <c r="AN97" s="306">
        <f t="shared" si="126"/>
        <v>0</v>
      </c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66"/>
      <c r="BS97" s="66"/>
      <c r="BT97" s="66"/>
      <c r="BU97" s="66"/>
      <c r="BV97" s="66"/>
      <c r="BW97" s="66"/>
      <c r="BX97" s="66"/>
      <c r="BY97" s="66"/>
    </row>
    <row r="98" spans="1:77" s="37" customFormat="1" ht="22.15" customHeight="1">
      <c r="A98" s="301"/>
      <c r="B98" s="297"/>
      <c r="C98" s="302" t="s">
        <v>277</v>
      </c>
      <c r="D98" s="48"/>
      <c r="E98" s="297" t="s">
        <v>453</v>
      </c>
      <c r="F98" s="303"/>
      <c r="G98" s="303"/>
      <c r="H98" s="304"/>
      <c r="I98" s="305">
        <f t="shared" si="115"/>
        <v>1944</v>
      </c>
      <c r="J98" s="306">
        <f t="shared" ref="J98:AN98" si="127">COUNTIF(J$8:J$84,$C$98)</f>
        <v>9</v>
      </c>
      <c r="K98" s="306">
        <f t="shared" si="127"/>
        <v>10</v>
      </c>
      <c r="L98" s="306">
        <f t="shared" si="127"/>
        <v>2</v>
      </c>
      <c r="M98" s="306">
        <f t="shared" si="127"/>
        <v>4</v>
      </c>
      <c r="N98" s="306">
        <f t="shared" si="127"/>
        <v>8</v>
      </c>
      <c r="O98" s="306">
        <f t="shared" si="127"/>
        <v>9</v>
      </c>
      <c r="P98" s="306">
        <f t="shared" si="127"/>
        <v>10</v>
      </c>
      <c r="Q98" s="306">
        <f t="shared" si="127"/>
        <v>10</v>
      </c>
      <c r="R98" s="306">
        <f t="shared" si="127"/>
        <v>10</v>
      </c>
      <c r="S98" s="306">
        <f t="shared" si="127"/>
        <v>5</v>
      </c>
      <c r="T98" s="306">
        <f t="shared" si="127"/>
        <v>5</v>
      </c>
      <c r="U98" s="306">
        <f t="shared" si="127"/>
        <v>9</v>
      </c>
      <c r="V98" s="306">
        <f t="shared" si="127"/>
        <v>10</v>
      </c>
      <c r="W98" s="306">
        <f t="shared" si="127"/>
        <v>9</v>
      </c>
      <c r="X98" s="306">
        <f t="shared" si="127"/>
        <v>10</v>
      </c>
      <c r="Y98" s="306">
        <f t="shared" si="127"/>
        <v>9</v>
      </c>
      <c r="Z98" s="306">
        <f t="shared" si="127"/>
        <v>2</v>
      </c>
      <c r="AA98" s="306">
        <f t="shared" si="127"/>
        <v>2</v>
      </c>
      <c r="AB98" s="306">
        <f t="shared" si="127"/>
        <v>9</v>
      </c>
      <c r="AC98" s="306">
        <f t="shared" si="127"/>
        <v>10</v>
      </c>
      <c r="AD98" s="306">
        <f t="shared" si="127"/>
        <v>8</v>
      </c>
      <c r="AE98" s="306">
        <f t="shared" si="127"/>
        <v>11</v>
      </c>
      <c r="AF98" s="306">
        <f t="shared" si="127"/>
        <v>10</v>
      </c>
      <c r="AG98" s="306">
        <f t="shared" si="127"/>
        <v>5</v>
      </c>
      <c r="AH98" s="306">
        <f t="shared" si="127"/>
        <v>8</v>
      </c>
      <c r="AI98" s="306">
        <f t="shared" si="127"/>
        <v>9</v>
      </c>
      <c r="AJ98" s="306">
        <f t="shared" si="127"/>
        <v>8</v>
      </c>
      <c r="AK98" s="306">
        <f t="shared" si="127"/>
        <v>10</v>
      </c>
      <c r="AL98" s="306">
        <f t="shared" si="127"/>
        <v>9</v>
      </c>
      <c r="AM98" s="306">
        <f t="shared" si="127"/>
        <v>9</v>
      </c>
      <c r="AN98" s="306">
        <f t="shared" si="127"/>
        <v>4</v>
      </c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66"/>
      <c r="BS98" s="66"/>
      <c r="BT98" s="66"/>
      <c r="BU98" s="66"/>
      <c r="BV98" s="66"/>
      <c r="BW98" s="66"/>
      <c r="BX98" s="66"/>
      <c r="BY98" s="66"/>
    </row>
    <row r="99" spans="1:77" ht="22.15" customHeight="1">
      <c r="A99" s="301"/>
      <c r="B99" s="297"/>
      <c r="C99" s="302" t="s">
        <v>460</v>
      </c>
      <c r="D99" s="48"/>
      <c r="E99" s="297" t="s">
        <v>394</v>
      </c>
      <c r="F99" s="303"/>
      <c r="G99" s="303"/>
      <c r="H99" s="304"/>
      <c r="I99" s="305">
        <f t="shared" si="115"/>
        <v>0</v>
      </c>
      <c r="J99" s="306">
        <f t="shared" ref="J99:AN99" si="128">COUNTIF(J$8:J$84,$C$99)</f>
        <v>0</v>
      </c>
      <c r="K99" s="306">
        <f t="shared" si="128"/>
        <v>0</v>
      </c>
      <c r="L99" s="306">
        <f t="shared" si="128"/>
        <v>0</v>
      </c>
      <c r="M99" s="306">
        <f t="shared" si="128"/>
        <v>0</v>
      </c>
      <c r="N99" s="306">
        <f t="shared" si="128"/>
        <v>0</v>
      </c>
      <c r="O99" s="306">
        <f t="shared" si="128"/>
        <v>0</v>
      </c>
      <c r="P99" s="306">
        <f t="shared" si="128"/>
        <v>0</v>
      </c>
      <c r="Q99" s="306">
        <f t="shared" si="128"/>
        <v>0</v>
      </c>
      <c r="R99" s="306">
        <f t="shared" si="128"/>
        <v>0</v>
      </c>
      <c r="S99" s="306">
        <f t="shared" si="128"/>
        <v>0</v>
      </c>
      <c r="T99" s="306">
        <f t="shared" si="128"/>
        <v>0</v>
      </c>
      <c r="U99" s="306">
        <f t="shared" si="128"/>
        <v>0</v>
      </c>
      <c r="V99" s="306">
        <f t="shared" si="128"/>
        <v>0</v>
      </c>
      <c r="W99" s="306">
        <f t="shared" si="128"/>
        <v>0</v>
      </c>
      <c r="X99" s="306">
        <f t="shared" si="128"/>
        <v>0</v>
      </c>
      <c r="Y99" s="306">
        <f t="shared" si="128"/>
        <v>0</v>
      </c>
      <c r="Z99" s="306">
        <f t="shared" si="128"/>
        <v>0</v>
      </c>
      <c r="AA99" s="306">
        <f t="shared" si="128"/>
        <v>0</v>
      </c>
      <c r="AB99" s="306">
        <f t="shared" si="128"/>
        <v>0</v>
      </c>
      <c r="AC99" s="306">
        <f t="shared" si="128"/>
        <v>0</v>
      </c>
      <c r="AD99" s="306">
        <f t="shared" si="128"/>
        <v>0</v>
      </c>
      <c r="AE99" s="306">
        <f t="shared" si="128"/>
        <v>0</v>
      </c>
      <c r="AF99" s="306">
        <f t="shared" si="128"/>
        <v>0</v>
      </c>
      <c r="AG99" s="306">
        <f t="shared" si="128"/>
        <v>0</v>
      </c>
      <c r="AH99" s="306">
        <f t="shared" si="128"/>
        <v>0</v>
      </c>
      <c r="AI99" s="306">
        <f t="shared" si="128"/>
        <v>0</v>
      </c>
      <c r="AJ99" s="306">
        <f t="shared" si="128"/>
        <v>0</v>
      </c>
      <c r="AK99" s="306">
        <f t="shared" si="128"/>
        <v>0</v>
      </c>
      <c r="AL99" s="306">
        <f t="shared" si="128"/>
        <v>0</v>
      </c>
      <c r="AM99" s="306">
        <f t="shared" si="128"/>
        <v>0</v>
      </c>
      <c r="AN99" s="306">
        <f t="shared" si="128"/>
        <v>0</v>
      </c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</row>
    <row r="100" spans="1:77" ht="22.15" customHeight="1">
      <c r="A100" s="301"/>
      <c r="B100" s="297"/>
      <c r="C100" s="302" t="s">
        <v>433</v>
      </c>
      <c r="D100" s="48"/>
      <c r="E100" s="297" t="s">
        <v>334</v>
      </c>
      <c r="F100" s="303"/>
      <c r="G100" s="303"/>
      <c r="H100" s="304"/>
      <c r="I100" s="305"/>
      <c r="J100" s="306">
        <f t="shared" ref="J100:AN100" si="129">COUNTIF(J$8:J$84,$C$100)</f>
        <v>0</v>
      </c>
      <c r="K100" s="306">
        <f t="shared" si="129"/>
        <v>1</v>
      </c>
      <c r="L100" s="306">
        <f t="shared" si="129"/>
        <v>0</v>
      </c>
      <c r="M100" s="306">
        <f t="shared" si="129"/>
        <v>0</v>
      </c>
      <c r="N100" s="306">
        <f t="shared" si="129"/>
        <v>1</v>
      </c>
      <c r="O100" s="306">
        <f t="shared" si="129"/>
        <v>1</v>
      </c>
      <c r="P100" s="306">
        <f t="shared" si="129"/>
        <v>0</v>
      </c>
      <c r="Q100" s="306">
        <f t="shared" si="129"/>
        <v>1</v>
      </c>
      <c r="R100" s="306">
        <f t="shared" si="129"/>
        <v>0</v>
      </c>
      <c r="S100" s="306">
        <f t="shared" si="129"/>
        <v>0</v>
      </c>
      <c r="T100" s="306">
        <f t="shared" si="129"/>
        <v>0</v>
      </c>
      <c r="U100" s="306">
        <f t="shared" si="129"/>
        <v>1</v>
      </c>
      <c r="V100" s="306">
        <f t="shared" si="129"/>
        <v>0</v>
      </c>
      <c r="W100" s="306">
        <f t="shared" si="129"/>
        <v>0</v>
      </c>
      <c r="X100" s="306">
        <f t="shared" si="129"/>
        <v>1</v>
      </c>
      <c r="Y100" s="306">
        <f t="shared" si="129"/>
        <v>1</v>
      </c>
      <c r="Z100" s="306">
        <f t="shared" si="129"/>
        <v>0</v>
      </c>
      <c r="AA100" s="306">
        <f t="shared" si="129"/>
        <v>0</v>
      </c>
      <c r="AB100" s="306">
        <f t="shared" si="129"/>
        <v>1</v>
      </c>
      <c r="AC100" s="306">
        <f t="shared" si="129"/>
        <v>1</v>
      </c>
      <c r="AD100" s="306">
        <f t="shared" si="129"/>
        <v>1</v>
      </c>
      <c r="AE100" s="306">
        <f t="shared" si="129"/>
        <v>0</v>
      </c>
      <c r="AF100" s="306">
        <f t="shared" si="129"/>
        <v>0</v>
      </c>
      <c r="AG100" s="306">
        <f t="shared" si="129"/>
        <v>0</v>
      </c>
      <c r="AH100" s="306">
        <f t="shared" si="129"/>
        <v>0</v>
      </c>
      <c r="AI100" s="306">
        <f t="shared" si="129"/>
        <v>1</v>
      </c>
      <c r="AJ100" s="306">
        <f t="shared" si="129"/>
        <v>1</v>
      </c>
      <c r="AK100" s="306">
        <f t="shared" si="129"/>
        <v>0</v>
      </c>
      <c r="AL100" s="306">
        <f t="shared" si="129"/>
        <v>1</v>
      </c>
      <c r="AM100" s="306">
        <f t="shared" si="129"/>
        <v>1</v>
      </c>
      <c r="AN100" s="306">
        <f t="shared" si="129"/>
        <v>0</v>
      </c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</row>
    <row r="101" spans="1:77" ht="20.25" customHeight="1">
      <c r="A101" s="301"/>
      <c r="C101" s="302" t="s">
        <v>335</v>
      </c>
      <c r="D101" s="48"/>
      <c r="E101" s="297" t="s">
        <v>379</v>
      </c>
      <c r="F101" s="303"/>
      <c r="G101" s="303"/>
      <c r="H101" s="304"/>
      <c r="I101" s="305">
        <f t="shared" si="115"/>
        <v>792</v>
      </c>
      <c r="J101" s="306">
        <f t="shared" ref="J101:AN101" si="130">COUNTIF(J$8:J$84,$C$101)</f>
        <v>4</v>
      </c>
      <c r="K101" s="306">
        <f t="shared" si="130"/>
        <v>4</v>
      </c>
      <c r="L101" s="306">
        <f t="shared" si="130"/>
        <v>3</v>
      </c>
      <c r="M101" s="306">
        <f t="shared" si="130"/>
        <v>3</v>
      </c>
      <c r="N101" s="306">
        <f t="shared" si="130"/>
        <v>5</v>
      </c>
      <c r="O101" s="306">
        <f t="shared" si="130"/>
        <v>5</v>
      </c>
      <c r="P101" s="306">
        <f t="shared" si="130"/>
        <v>3</v>
      </c>
      <c r="Q101" s="306">
        <f t="shared" si="130"/>
        <v>2</v>
      </c>
      <c r="R101" s="306">
        <f t="shared" si="130"/>
        <v>4</v>
      </c>
      <c r="S101" s="306">
        <f t="shared" si="130"/>
        <v>3</v>
      </c>
      <c r="T101" s="306">
        <f t="shared" si="130"/>
        <v>2</v>
      </c>
      <c r="U101" s="306">
        <f t="shared" si="130"/>
        <v>6</v>
      </c>
      <c r="V101" s="306">
        <f t="shared" si="130"/>
        <v>4</v>
      </c>
      <c r="W101" s="306">
        <f t="shared" si="130"/>
        <v>4</v>
      </c>
      <c r="X101" s="306">
        <f t="shared" si="130"/>
        <v>2</v>
      </c>
      <c r="Y101" s="306">
        <f t="shared" si="130"/>
        <v>3</v>
      </c>
      <c r="Z101" s="306">
        <f t="shared" si="130"/>
        <v>2</v>
      </c>
      <c r="AA101" s="306">
        <f t="shared" si="130"/>
        <v>4</v>
      </c>
      <c r="AB101" s="306">
        <f t="shared" si="130"/>
        <v>6</v>
      </c>
      <c r="AC101" s="306">
        <f t="shared" si="130"/>
        <v>2</v>
      </c>
      <c r="AD101" s="306">
        <f t="shared" si="130"/>
        <v>2</v>
      </c>
      <c r="AE101" s="306">
        <f t="shared" si="130"/>
        <v>2</v>
      </c>
      <c r="AF101" s="306">
        <f t="shared" si="130"/>
        <v>2</v>
      </c>
      <c r="AG101" s="306">
        <f t="shared" si="130"/>
        <v>4</v>
      </c>
      <c r="AH101" s="306">
        <f t="shared" si="130"/>
        <v>1</v>
      </c>
      <c r="AI101" s="306">
        <f t="shared" si="130"/>
        <v>1</v>
      </c>
      <c r="AJ101" s="306">
        <f t="shared" si="130"/>
        <v>3</v>
      </c>
      <c r="AK101" s="306">
        <f t="shared" si="130"/>
        <v>2</v>
      </c>
      <c r="AL101" s="306">
        <f t="shared" si="130"/>
        <v>3</v>
      </c>
      <c r="AM101" s="306">
        <f t="shared" si="130"/>
        <v>5</v>
      </c>
      <c r="AN101" s="306">
        <f t="shared" si="130"/>
        <v>3</v>
      </c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  <c r="BM101" s="153"/>
      <c r="BN101" s="153"/>
      <c r="BO101" s="153"/>
      <c r="BP101" s="153"/>
      <c r="BQ101" s="153"/>
    </row>
    <row r="102" spans="1:77" ht="22.15" customHeight="1">
      <c r="A102" s="301"/>
      <c r="C102" s="302" t="s">
        <v>373</v>
      </c>
      <c r="D102" s="48"/>
      <c r="E102" s="297" t="s">
        <v>379</v>
      </c>
      <c r="F102" s="303"/>
      <c r="G102" s="303"/>
      <c r="H102" s="304"/>
      <c r="I102" s="305">
        <f t="shared" si="115"/>
        <v>280</v>
      </c>
      <c r="J102" s="306">
        <f t="shared" ref="J102:AN102" si="131">COUNTIF(J$8:J$84,$C$102)</f>
        <v>1</v>
      </c>
      <c r="K102" s="306">
        <f t="shared" si="131"/>
        <v>2</v>
      </c>
      <c r="L102" s="306">
        <f t="shared" si="131"/>
        <v>1</v>
      </c>
      <c r="M102" s="306">
        <f t="shared" si="131"/>
        <v>1</v>
      </c>
      <c r="N102" s="306">
        <f t="shared" si="131"/>
        <v>1</v>
      </c>
      <c r="O102" s="306">
        <f t="shared" si="131"/>
        <v>0</v>
      </c>
      <c r="P102" s="306">
        <f t="shared" si="131"/>
        <v>1</v>
      </c>
      <c r="Q102" s="306">
        <f t="shared" si="131"/>
        <v>2</v>
      </c>
      <c r="R102" s="306">
        <f t="shared" si="131"/>
        <v>1</v>
      </c>
      <c r="S102" s="306">
        <f t="shared" si="131"/>
        <v>0</v>
      </c>
      <c r="T102" s="306">
        <f t="shared" si="131"/>
        <v>1</v>
      </c>
      <c r="U102" s="306">
        <f t="shared" si="131"/>
        <v>1</v>
      </c>
      <c r="V102" s="306">
        <f t="shared" si="131"/>
        <v>1</v>
      </c>
      <c r="W102" s="306">
        <f t="shared" si="131"/>
        <v>1</v>
      </c>
      <c r="X102" s="306">
        <f t="shared" si="131"/>
        <v>2</v>
      </c>
      <c r="Y102" s="306">
        <f t="shared" si="131"/>
        <v>1</v>
      </c>
      <c r="Z102" s="306">
        <f t="shared" si="131"/>
        <v>0</v>
      </c>
      <c r="AA102" s="306">
        <f t="shared" si="131"/>
        <v>1</v>
      </c>
      <c r="AB102" s="306">
        <f t="shared" si="131"/>
        <v>1</v>
      </c>
      <c r="AC102" s="306">
        <f t="shared" si="131"/>
        <v>2</v>
      </c>
      <c r="AD102" s="306">
        <f t="shared" si="131"/>
        <v>2</v>
      </c>
      <c r="AE102" s="306">
        <f t="shared" si="131"/>
        <v>1</v>
      </c>
      <c r="AF102" s="306">
        <f t="shared" si="131"/>
        <v>2</v>
      </c>
      <c r="AG102" s="306">
        <f t="shared" si="131"/>
        <v>1</v>
      </c>
      <c r="AH102" s="306">
        <f t="shared" si="131"/>
        <v>0</v>
      </c>
      <c r="AI102" s="306">
        <f t="shared" si="131"/>
        <v>1</v>
      </c>
      <c r="AJ102" s="306">
        <f t="shared" si="131"/>
        <v>1</v>
      </c>
      <c r="AK102" s="306">
        <f t="shared" si="131"/>
        <v>2</v>
      </c>
      <c r="AL102" s="306">
        <f t="shared" si="131"/>
        <v>1</v>
      </c>
      <c r="AM102" s="306">
        <f t="shared" si="131"/>
        <v>1</v>
      </c>
      <c r="AN102" s="306">
        <f t="shared" si="131"/>
        <v>2</v>
      </c>
      <c r="AO102" s="153"/>
      <c r="AP102" s="153"/>
      <c r="AQ102" s="294"/>
      <c r="AR102" s="295"/>
      <c r="AS102" s="295"/>
      <c r="AT102" s="295"/>
      <c r="AU102" s="295"/>
      <c r="AV102" s="295"/>
      <c r="AW102" s="295"/>
      <c r="AX102" s="295"/>
      <c r="AY102" s="295"/>
      <c r="AZ102" s="295"/>
      <c r="BA102" s="295"/>
      <c r="BB102" s="295"/>
      <c r="BC102" s="295"/>
      <c r="BD102" s="295"/>
      <c r="BE102" s="295"/>
      <c r="BF102" s="295"/>
      <c r="BG102" s="295"/>
      <c r="BH102" s="295"/>
      <c r="BI102" s="295"/>
      <c r="BJ102" s="43"/>
      <c r="BK102" s="43"/>
      <c r="BL102" s="43"/>
      <c r="BM102" s="43"/>
      <c r="BN102" s="43"/>
      <c r="BO102" s="43"/>
      <c r="BP102" s="43"/>
      <c r="BQ102" s="43"/>
    </row>
    <row r="103" spans="1:77" ht="22.15" customHeight="1">
      <c r="A103" s="301"/>
      <c r="C103" s="309" t="s">
        <v>359</v>
      </c>
      <c r="D103" s="48"/>
      <c r="E103" s="297" t="s">
        <v>453</v>
      </c>
      <c r="F103" s="303"/>
      <c r="G103" s="303"/>
      <c r="H103" s="304"/>
      <c r="I103" s="305">
        <f t="shared" si="115"/>
        <v>72</v>
      </c>
      <c r="J103" s="306">
        <f t="shared" ref="J103:AN103" si="132">COUNTIF(J$8:J$84,$C$103)</f>
        <v>0</v>
      </c>
      <c r="K103" s="306">
        <f t="shared" si="132"/>
        <v>0</v>
      </c>
      <c r="L103" s="306">
        <f t="shared" si="132"/>
        <v>1</v>
      </c>
      <c r="M103" s="306">
        <f t="shared" si="132"/>
        <v>1</v>
      </c>
      <c r="N103" s="306">
        <f t="shared" si="132"/>
        <v>1</v>
      </c>
      <c r="O103" s="306">
        <f t="shared" si="132"/>
        <v>0</v>
      </c>
      <c r="P103" s="306">
        <f t="shared" si="132"/>
        <v>0</v>
      </c>
      <c r="Q103" s="306">
        <f t="shared" si="132"/>
        <v>0</v>
      </c>
      <c r="R103" s="306">
        <f t="shared" si="132"/>
        <v>0</v>
      </c>
      <c r="S103" s="306">
        <f t="shared" si="132"/>
        <v>0</v>
      </c>
      <c r="T103" s="306">
        <f t="shared" si="132"/>
        <v>0</v>
      </c>
      <c r="U103" s="306">
        <f t="shared" si="132"/>
        <v>0</v>
      </c>
      <c r="V103" s="306">
        <f t="shared" si="132"/>
        <v>0</v>
      </c>
      <c r="W103" s="306">
        <f t="shared" si="132"/>
        <v>0</v>
      </c>
      <c r="X103" s="306">
        <f t="shared" si="132"/>
        <v>0</v>
      </c>
      <c r="Y103" s="306">
        <f t="shared" si="132"/>
        <v>0</v>
      </c>
      <c r="Z103" s="306">
        <f t="shared" si="132"/>
        <v>0</v>
      </c>
      <c r="AA103" s="306">
        <f t="shared" si="132"/>
        <v>0</v>
      </c>
      <c r="AB103" s="306">
        <f t="shared" si="132"/>
        <v>0</v>
      </c>
      <c r="AC103" s="306">
        <f t="shared" si="132"/>
        <v>0</v>
      </c>
      <c r="AD103" s="306">
        <f t="shared" si="132"/>
        <v>0</v>
      </c>
      <c r="AE103" s="306">
        <f t="shared" si="132"/>
        <v>0</v>
      </c>
      <c r="AF103" s="306">
        <f t="shared" si="132"/>
        <v>0</v>
      </c>
      <c r="AG103" s="306">
        <f t="shared" si="132"/>
        <v>0</v>
      </c>
      <c r="AH103" s="306">
        <f t="shared" si="132"/>
        <v>1</v>
      </c>
      <c r="AI103" s="306">
        <f t="shared" si="132"/>
        <v>1</v>
      </c>
      <c r="AJ103" s="306">
        <f t="shared" si="132"/>
        <v>1</v>
      </c>
      <c r="AK103" s="306">
        <f t="shared" si="132"/>
        <v>1</v>
      </c>
      <c r="AL103" s="306">
        <f t="shared" si="132"/>
        <v>1</v>
      </c>
      <c r="AM103" s="306">
        <f t="shared" si="132"/>
        <v>0</v>
      </c>
      <c r="AN103" s="306">
        <f t="shared" si="132"/>
        <v>1</v>
      </c>
      <c r="AO103" s="153"/>
      <c r="AP103" s="153"/>
      <c r="AQ103" s="294"/>
      <c r="AR103" s="295"/>
      <c r="AS103" s="295"/>
      <c r="AT103" s="295"/>
      <c r="AU103" s="295"/>
      <c r="AV103" s="295"/>
      <c r="AW103" s="295"/>
      <c r="AX103" s="295"/>
      <c r="AY103" s="295"/>
      <c r="AZ103" s="295"/>
      <c r="BA103" s="295"/>
      <c r="BB103" s="295"/>
      <c r="BC103" s="295"/>
      <c r="BD103" s="295"/>
      <c r="BE103" s="295"/>
      <c r="BF103" s="295"/>
      <c r="BG103" s="295"/>
      <c r="BH103" s="295"/>
      <c r="BI103" s="295"/>
      <c r="BJ103" s="43"/>
      <c r="BK103" s="43"/>
      <c r="BL103" s="43"/>
      <c r="BM103" s="43"/>
      <c r="BN103" s="43"/>
      <c r="BO103" s="43"/>
      <c r="BP103" s="43"/>
      <c r="BQ103" s="43"/>
    </row>
    <row r="104" spans="1:77" ht="22.15" customHeight="1">
      <c r="A104" s="301"/>
      <c r="C104" s="297" t="s">
        <v>40</v>
      </c>
      <c r="D104" s="297"/>
      <c r="E104" s="297" t="s">
        <v>453</v>
      </c>
      <c r="F104" s="303"/>
      <c r="G104" s="303"/>
      <c r="H104" s="304"/>
      <c r="I104" s="305">
        <f t="shared" si="115"/>
        <v>160</v>
      </c>
      <c r="J104" s="306">
        <f t="shared" ref="J104:AN104" si="133">COUNTIF(J$8:J$84,$C$104)</f>
        <v>1</v>
      </c>
      <c r="K104" s="306">
        <f t="shared" si="133"/>
        <v>1</v>
      </c>
      <c r="L104" s="306">
        <f t="shared" si="133"/>
        <v>0</v>
      </c>
      <c r="M104" s="306">
        <f t="shared" si="133"/>
        <v>0</v>
      </c>
      <c r="N104" s="306">
        <f t="shared" si="133"/>
        <v>0</v>
      </c>
      <c r="O104" s="306">
        <f t="shared" si="133"/>
        <v>0</v>
      </c>
      <c r="P104" s="306">
        <f t="shared" si="133"/>
        <v>0</v>
      </c>
      <c r="Q104" s="306">
        <f t="shared" si="133"/>
        <v>0</v>
      </c>
      <c r="R104" s="306">
        <f t="shared" si="133"/>
        <v>1</v>
      </c>
      <c r="S104" s="306">
        <f t="shared" si="133"/>
        <v>0</v>
      </c>
      <c r="T104" s="306">
        <f t="shared" si="133"/>
        <v>0</v>
      </c>
      <c r="U104" s="306">
        <f t="shared" si="133"/>
        <v>1</v>
      </c>
      <c r="V104" s="306">
        <f t="shared" si="133"/>
        <v>1</v>
      </c>
      <c r="W104" s="306">
        <f t="shared" si="133"/>
        <v>2</v>
      </c>
      <c r="X104" s="306">
        <f t="shared" si="133"/>
        <v>1</v>
      </c>
      <c r="Y104" s="306">
        <f t="shared" si="133"/>
        <v>1</v>
      </c>
      <c r="Z104" s="306">
        <f t="shared" si="133"/>
        <v>1</v>
      </c>
      <c r="AA104" s="306">
        <f t="shared" si="133"/>
        <v>0</v>
      </c>
      <c r="AB104" s="306">
        <f t="shared" si="133"/>
        <v>0</v>
      </c>
      <c r="AC104" s="306">
        <f t="shared" si="133"/>
        <v>0</v>
      </c>
      <c r="AD104" s="306">
        <f t="shared" si="133"/>
        <v>0</v>
      </c>
      <c r="AE104" s="306">
        <f t="shared" si="133"/>
        <v>0</v>
      </c>
      <c r="AF104" s="306">
        <f t="shared" si="133"/>
        <v>0</v>
      </c>
      <c r="AG104" s="306">
        <f t="shared" si="133"/>
        <v>1</v>
      </c>
      <c r="AH104" s="306">
        <f t="shared" si="133"/>
        <v>1</v>
      </c>
      <c r="AI104" s="306">
        <f t="shared" si="133"/>
        <v>1</v>
      </c>
      <c r="AJ104" s="306">
        <f t="shared" si="133"/>
        <v>1</v>
      </c>
      <c r="AK104" s="306">
        <f t="shared" si="133"/>
        <v>1</v>
      </c>
      <c r="AL104" s="306">
        <f t="shared" si="133"/>
        <v>2</v>
      </c>
      <c r="AM104" s="306">
        <f t="shared" si="133"/>
        <v>2</v>
      </c>
      <c r="AN104" s="306">
        <f t="shared" si="133"/>
        <v>1</v>
      </c>
      <c r="AO104" s="153"/>
      <c r="AP104" s="153"/>
      <c r="AQ104" s="153"/>
      <c r="AR104" s="153"/>
      <c r="AS104" s="153"/>
      <c r="AT104" s="153"/>
      <c r="AU104" s="153"/>
      <c r="AV104" s="153"/>
      <c r="AW104" s="153"/>
      <c r="AX104" s="153"/>
      <c r="AY104" s="153"/>
      <c r="AZ104" s="153"/>
      <c r="BA104" s="153"/>
      <c r="BB104" s="153"/>
      <c r="BC104" s="153"/>
      <c r="BD104" s="153"/>
      <c r="BE104" s="153"/>
      <c r="BF104" s="153"/>
      <c r="BG104" s="153"/>
      <c r="BH104" s="153"/>
      <c r="BI104" s="153"/>
      <c r="BJ104" s="153"/>
      <c r="BK104" s="153"/>
      <c r="BL104" s="153"/>
      <c r="BM104" s="153"/>
      <c r="BN104" s="153"/>
      <c r="BO104" s="153"/>
      <c r="BP104" s="153"/>
      <c r="BQ104" s="153"/>
    </row>
    <row r="105" spans="1:77" ht="22.15" customHeight="1">
      <c r="A105" s="301"/>
      <c r="C105" s="307" t="s">
        <v>461</v>
      </c>
      <c r="D105" s="297"/>
      <c r="E105" s="297" t="s">
        <v>394</v>
      </c>
      <c r="F105" s="303"/>
      <c r="G105" s="303"/>
      <c r="H105" s="304"/>
      <c r="I105" s="305">
        <f t="shared" si="115"/>
        <v>0</v>
      </c>
      <c r="J105" s="306">
        <f t="shared" ref="J105:AL105" si="134">COUNTIF(J$8:J$84,$C$105)</f>
        <v>0</v>
      </c>
      <c r="K105" s="306">
        <f t="shared" si="134"/>
        <v>0</v>
      </c>
      <c r="L105" s="306">
        <f t="shared" si="134"/>
        <v>0</v>
      </c>
      <c r="M105" s="306">
        <f t="shared" si="134"/>
        <v>0</v>
      </c>
      <c r="N105" s="306">
        <f t="shared" si="134"/>
        <v>0</v>
      </c>
      <c r="O105" s="306">
        <f t="shared" si="134"/>
        <v>0</v>
      </c>
      <c r="P105" s="306">
        <f t="shared" si="134"/>
        <v>0</v>
      </c>
      <c r="Q105" s="306">
        <f t="shared" si="134"/>
        <v>0</v>
      </c>
      <c r="R105" s="306">
        <f t="shared" si="134"/>
        <v>0</v>
      </c>
      <c r="S105" s="306">
        <f t="shared" si="134"/>
        <v>0</v>
      </c>
      <c r="T105" s="306">
        <f t="shared" si="134"/>
        <v>0</v>
      </c>
      <c r="U105" s="306">
        <f t="shared" si="134"/>
        <v>0</v>
      </c>
      <c r="V105" s="306">
        <f t="shared" si="134"/>
        <v>0</v>
      </c>
      <c r="W105" s="306">
        <f t="shared" si="134"/>
        <v>0</v>
      </c>
      <c r="X105" s="306">
        <f t="shared" si="134"/>
        <v>0</v>
      </c>
      <c r="Y105" s="306">
        <f t="shared" si="134"/>
        <v>0</v>
      </c>
      <c r="Z105" s="306">
        <f t="shared" si="134"/>
        <v>0</v>
      </c>
      <c r="AA105" s="306">
        <f t="shared" si="134"/>
        <v>0</v>
      </c>
      <c r="AB105" s="306">
        <f t="shared" si="134"/>
        <v>0</v>
      </c>
      <c r="AC105" s="306">
        <f t="shared" si="134"/>
        <v>0</v>
      </c>
      <c r="AD105" s="306">
        <f t="shared" si="134"/>
        <v>0</v>
      </c>
      <c r="AE105" s="306">
        <f t="shared" si="134"/>
        <v>0</v>
      </c>
      <c r="AF105" s="306">
        <f t="shared" si="134"/>
        <v>0</v>
      </c>
      <c r="AG105" s="306">
        <f t="shared" si="134"/>
        <v>0</v>
      </c>
      <c r="AH105" s="306">
        <f t="shared" si="134"/>
        <v>0</v>
      </c>
      <c r="AI105" s="306">
        <f t="shared" si="134"/>
        <v>0</v>
      </c>
      <c r="AJ105" s="306">
        <f t="shared" si="134"/>
        <v>0</v>
      </c>
      <c r="AK105" s="306">
        <f t="shared" si="134"/>
        <v>0</v>
      </c>
      <c r="AL105" s="306">
        <f t="shared" si="134"/>
        <v>0</v>
      </c>
      <c r="AM105" s="306">
        <f>COUNTIF($V$8:$V$84,S105)</f>
        <v>0</v>
      </c>
      <c r="AN105" s="306">
        <f>COUNTIF($V$8:$V$84,T105)</f>
        <v>0</v>
      </c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3"/>
      <c r="BN105" s="153"/>
      <c r="BO105" s="153"/>
      <c r="BP105" s="153"/>
      <c r="BQ105" s="153"/>
    </row>
    <row r="106" spans="1:77" ht="22.15" customHeight="1">
      <c r="A106" s="301"/>
      <c r="C106" s="307" t="s">
        <v>372</v>
      </c>
      <c r="D106" s="297"/>
      <c r="E106" s="297" t="s">
        <v>453</v>
      </c>
      <c r="F106" s="303"/>
      <c r="G106" s="303"/>
      <c r="H106" s="304"/>
      <c r="I106" s="305">
        <f t="shared" si="115"/>
        <v>104</v>
      </c>
      <c r="J106" s="306">
        <f t="shared" ref="J106:AL106" si="135">COUNTIF(J$8:J$84,$C$106)</f>
        <v>0</v>
      </c>
      <c r="K106" s="306">
        <f t="shared" si="135"/>
        <v>1</v>
      </c>
      <c r="L106" s="306">
        <f t="shared" si="135"/>
        <v>1</v>
      </c>
      <c r="M106" s="306">
        <f t="shared" si="135"/>
        <v>0</v>
      </c>
      <c r="N106" s="306">
        <f t="shared" si="135"/>
        <v>1</v>
      </c>
      <c r="O106" s="306">
        <f t="shared" si="135"/>
        <v>1</v>
      </c>
      <c r="P106" s="306">
        <f t="shared" si="135"/>
        <v>1</v>
      </c>
      <c r="Q106" s="306">
        <f t="shared" si="135"/>
        <v>0</v>
      </c>
      <c r="R106" s="306">
        <f t="shared" si="135"/>
        <v>1</v>
      </c>
      <c r="S106" s="306">
        <f t="shared" si="135"/>
        <v>1</v>
      </c>
      <c r="T106" s="306">
        <f t="shared" si="135"/>
        <v>1</v>
      </c>
      <c r="U106" s="306">
        <f t="shared" si="135"/>
        <v>0</v>
      </c>
      <c r="V106" s="306">
        <f t="shared" si="135"/>
        <v>0</v>
      </c>
      <c r="W106" s="306">
        <f t="shared" si="135"/>
        <v>0</v>
      </c>
      <c r="X106" s="306">
        <f t="shared" si="135"/>
        <v>0</v>
      </c>
      <c r="Y106" s="306">
        <f t="shared" si="135"/>
        <v>0</v>
      </c>
      <c r="Z106" s="306">
        <f t="shared" si="135"/>
        <v>0</v>
      </c>
      <c r="AA106" s="306">
        <f t="shared" si="135"/>
        <v>0</v>
      </c>
      <c r="AB106" s="306">
        <f t="shared" si="135"/>
        <v>0</v>
      </c>
      <c r="AC106" s="306">
        <f t="shared" si="135"/>
        <v>0</v>
      </c>
      <c r="AD106" s="306">
        <f t="shared" si="135"/>
        <v>0</v>
      </c>
      <c r="AE106" s="306">
        <f t="shared" si="135"/>
        <v>0</v>
      </c>
      <c r="AF106" s="306">
        <f t="shared" si="135"/>
        <v>0</v>
      </c>
      <c r="AG106" s="306">
        <f t="shared" si="135"/>
        <v>1</v>
      </c>
      <c r="AH106" s="306">
        <f t="shared" si="135"/>
        <v>1</v>
      </c>
      <c r="AI106" s="306">
        <f t="shared" si="135"/>
        <v>1</v>
      </c>
      <c r="AJ106" s="306">
        <f t="shared" si="135"/>
        <v>1</v>
      </c>
      <c r="AK106" s="306">
        <f t="shared" si="135"/>
        <v>1</v>
      </c>
      <c r="AL106" s="306">
        <f t="shared" si="135"/>
        <v>0</v>
      </c>
      <c r="AM106" s="306">
        <f>COUNTIF($V$8:$V$84,S106)</f>
        <v>0</v>
      </c>
      <c r="AN106" s="306">
        <f>COUNTIF($V$8:$V$84,T106)</f>
        <v>0</v>
      </c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/>
      <c r="BN106" s="153"/>
      <c r="BO106" s="153"/>
      <c r="BP106" s="153"/>
      <c r="BQ106" s="153"/>
    </row>
    <row r="107" spans="1:77" ht="22.15" customHeight="1">
      <c r="A107" s="301"/>
      <c r="C107" s="48" t="s">
        <v>38</v>
      </c>
      <c r="D107" s="48"/>
      <c r="E107" s="297" t="s">
        <v>453</v>
      </c>
      <c r="F107" s="303"/>
      <c r="G107" s="303"/>
      <c r="H107" s="304"/>
      <c r="I107" s="305">
        <f t="shared" si="115"/>
        <v>1176</v>
      </c>
      <c r="J107" s="306">
        <f t="shared" ref="J107:AN107" si="136">COUNTIF(J$8:J$84,$C$107)</f>
        <v>7</v>
      </c>
      <c r="K107" s="306">
        <f t="shared" si="136"/>
        <v>3</v>
      </c>
      <c r="L107" s="306">
        <f t="shared" si="136"/>
        <v>6</v>
      </c>
      <c r="M107" s="306">
        <f t="shared" si="136"/>
        <v>7</v>
      </c>
      <c r="N107" s="306">
        <f t="shared" si="136"/>
        <v>8</v>
      </c>
      <c r="O107" s="306">
        <f t="shared" si="136"/>
        <v>4</v>
      </c>
      <c r="P107" s="306">
        <f t="shared" si="136"/>
        <v>4</v>
      </c>
      <c r="Q107" s="306">
        <f t="shared" si="136"/>
        <v>5</v>
      </c>
      <c r="R107" s="306">
        <f t="shared" si="136"/>
        <v>2</v>
      </c>
      <c r="S107" s="306">
        <f t="shared" si="136"/>
        <v>6</v>
      </c>
      <c r="T107" s="306">
        <f t="shared" si="136"/>
        <v>7</v>
      </c>
      <c r="U107" s="306">
        <f t="shared" si="136"/>
        <v>5</v>
      </c>
      <c r="V107" s="306">
        <f t="shared" si="136"/>
        <v>5</v>
      </c>
      <c r="W107" s="306">
        <f t="shared" si="136"/>
        <v>4</v>
      </c>
      <c r="X107" s="306">
        <f t="shared" si="136"/>
        <v>4</v>
      </c>
      <c r="Y107" s="306">
        <f t="shared" si="136"/>
        <v>4</v>
      </c>
      <c r="Z107" s="306">
        <f t="shared" si="136"/>
        <v>6</v>
      </c>
      <c r="AA107" s="306">
        <f t="shared" si="136"/>
        <v>6</v>
      </c>
      <c r="AB107" s="306">
        <f t="shared" si="136"/>
        <v>7</v>
      </c>
      <c r="AC107" s="306">
        <f t="shared" si="136"/>
        <v>5</v>
      </c>
      <c r="AD107" s="306">
        <f t="shared" si="136"/>
        <v>5</v>
      </c>
      <c r="AE107" s="306">
        <f t="shared" si="136"/>
        <v>2</v>
      </c>
      <c r="AF107" s="306">
        <f t="shared" si="136"/>
        <v>3</v>
      </c>
      <c r="AG107" s="306">
        <f t="shared" si="136"/>
        <v>5</v>
      </c>
      <c r="AH107" s="306">
        <f t="shared" si="136"/>
        <v>5</v>
      </c>
      <c r="AI107" s="306">
        <f t="shared" si="136"/>
        <v>4</v>
      </c>
      <c r="AJ107" s="306">
        <f t="shared" si="136"/>
        <v>2</v>
      </c>
      <c r="AK107" s="306">
        <f t="shared" si="136"/>
        <v>3</v>
      </c>
      <c r="AL107" s="306">
        <f t="shared" si="136"/>
        <v>3</v>
      </c>
      <c r="AM107" s="306">
        <f t="shared" si="136"/>
        <v>5</v>
      </c>
      <c r="AN107" s="306">
        <f t="shared" si="136"/>
        <v>5</v>
      </c>
      <c r="AO107" s="153"/>
      <c r="AP107" s="153"/>
      <c r="AQ107" s="294"/>
      <c r="AR107" s="295"/>
      <c r="AS107" s="295"/>
      <c r="AT107" s="295"/>
      <c r="AU107" s="295"/>
      <c r="AV107" s="295"/>
      <c r="AW107" s="295"/>
      <c r="AX107" s="295"/>
      <c r="AY107" s="295"/>
      <c r="AZ107" s="295"/>
      <c r="BA107" s="295"/>
      <c r="BB107" s="295"/>
      <c r="BC107" s="295"/>
      <c r="BD107" s="295"/>
      <c r="BE107" s="295"/>
      <c r="BF107" s="295"/>
      <c r="BG107" s="295"/>
      <c r="BH107" s="295"/>
      <c r="BI107" s="295"/>
      <c r="BJ107" s="295"/>
      <c r="BK107" s="295"/>
      <c r="BL107" s="43"/>
      <c r="BM107" s="43"/>
      <c r="BN107" s="43"/>
      <c r="BO107" s="43"/>
      <c r="BP107" s="43"/>
      <c r="BQ107" s="43"/>
    </row>
    <row r="108" spans="1:77" ht="22.15" customHeight="1">
      <c r="A108" s="301"/>
      <c r="C108" s="302" t="s">
        <v>281</v>
      </c>
      <c r="D108" s="48"/>
      <c r="E108" s="297" t="s">
        <v>453</v>
      </c>
      <c r="F108" s="303"/>
      <c r="G108" s="303"/>
      <c r="H108" s="304"/>
      <c r="I108" s="305">
        <f t="shared" si="115"/>
        <v>48</v>
      </c>
      <c r="J108" s="306">
        <f t="shared" ref="J108:Y109" si="137">COUNTIF(J$8:J$84,$C$108)</f>
        <v>0</v>
      </c>
      <c r="K108" s="306">
        <f t="shared" si="137"/>
        <v>0</v>
      </c>
      <c r="L108" s="306">
        <f t="shared" si="137"/>
        <v>0</v>
      </c>
      <c r="M108" s="306">
        <f t="shared" si="137"/>
        <v>0</v>
      </c>
      <c r="N108" s="306">
        <f t="shared" si="137"/>
        <v>0</v>
      </c>
      <c r="O108" s="306">
        <f t="shared" si="137"/>
        <v>0</v>
      </c>
      <c r="P108" s="306">
        <f t="shared" si="137"/>
        <v>0</v>
      </c>
      <c r="Q108" s="306">
        <f t="shared" si="137"/>
        <v>0</v>
      </c>
      <c r="R108" s="306">
        <f t="shared" si="137"/>
        <v>0</v>
      </c>
      <c r="S108" s="306">
        <f t="shared" si="137"/>
        <v>0</v>
      </c>
      <c r="T108" s="306">
        <f t="shared" si="137"/>
        <v>0</v>
      </c>
      <c r="U108" s="306">
        <f t="shared" si="137"/>
        <v>0</v>
      </c>
      <c r="V108" s="306">
        <f t="shared" si="137"/>
        <v>0</v>
      </c>
      <c r="W108" s="306">
        <f t="shared" si="137"/>
        <v>0</v>
      </c>
      <c r="X108" s="306">
        <f t="shared" si="137"/>
        <v>0</v>
      </c>
      <c r="Y108" s="306">
        <f t="shared" si="137"/>
        <v>0</v>
      </c>
      <c r="Z108" s="306">
        <f t="shared" ref="Z108:AN109" si="138">COUNTIF(Z$8:Z$84,$C$108)</f>
        <v>0</v>
      </c>
      <c r="AA108" s="306">
        <f t="shared" si="138"/>
        <v>0</v>
      </c>
      <c r="AB108" s="306">
        <f t="shared" si="138"/>
        <v>0</v>
      </c>
      <c r="AC108" s="306">
        <f t="shared" si="138"/>
        <v>0</v>
      </c>
      <c r="AD108" s="306">
        <f t="shared" si="138"/>
        <v>0</v>
      </c>
      <c r="AE108" s="306">
        <f t="shared" si="138"/>
        <v>1</v>
      </c>
      <c r="AF108" s="306">
        <f t="shared" si="138"/>
        <v>1</v>
      </c>
      <c r="AG108" s="306">
        <f t="shared" si="138"/>
        <v>0</v>
      </c>
      <c r="AH108" s="306">
        <f t="shared" si="138"/>
        <v>0</v>
      </c>
      <c r="AI108" s="306">
        <f t="shared" si="138"/>
        <v>1</v>
      </c>
      <c r="AJ108" s="306">
        <f t="shared" si="138"/>
        <v>1</v>
      </c>
      <c r="AK108" s="306">
        <f t="shared" si="138"/>
        <v>0</v>
      </c>
      <c r="AL108" s="306">
        <f t="shared" si="138"/>
        <v>0</v>
      </c>
      <c r="AM108" s="306">
        <f t="shared" si="138"/>
        <v>0</v>
      </c>
      <c r="AN108" s="306">
        <f t="shared" si="138"/>
        <v>2</v>
      </c>
      <c r="AO108" s="153"/>
      <c r="AP108" s="153"/>
      <c r="AQ108" s="294"/>
      <c r="AR108" s="295"/>
      <c r="AS108" s="295"/>
      <c r="AT108" s="295"/>
      <c r="AU108" s="295"/>
      <c r="AV108" s="295"/>
      <c r="AW108" s="295"/>
      <c r="AX108" s="295"/>
      <c r="AY108" s="295"/>
      <c r="AZ108" s="295"/>
      <c r="BA108" s="295"/>
      <c r="BB108" s="295"/>
      <c r="BC108" s="295"/>
      <c r="BD108" s="295"/>
      <c r="BE108" s="295"/>
      <c r="BF108" s="295"/>
      <c r="BG108" s="295"/>
      <c r="BH108" s="295"/>
      <c r="BI108" s="295"/>
      <c r="BJ108" s="295"/>
      <c r="BK108" s="295"/>
      <c r="BL108" s="43"/>
      <c r="BM108" s="43"/>
      <c r="BN108" s="43"/>
      <c r="BO108" s="43"/>
      <c r="BP108" s="43"/>
      <c r="BQ108" s="43"/>
    </row>
    <row r="109" spans="1:77" ht="22.15" customHeight="1">
      <c r="A109" s="301"/>
      <c r="C109" s="48" t="s">
        <v>462</v>
      </c>
      <c r="D109" s="48"/>
      <c r="E109" s="297" t="s">
        <v>334</v>
      </c>
      <c r="F109" s="303"/>
      <c r="G109" s="303"/>
      <c r="H109" s="304"/>
      <c r="I109" s="305"/>
      <c r="J109" s="306">
        <f t="shared" si="137"/>
        <v>0</v>
      </c>
      <c r="K109" s="306">
        <f t="shared" si="137"/>
        <v>0</v>
      </c>
      <c r="L109" s="306">
        <f t="shared" si="137"/>
        <v>0</v>
      </c>
      <c r="M109" s="306">
        <f t="shared" si="137"/>
        <v>0</v>
      </c>
      <c r="N109" s="306">
        <f t="shared" si="137"/>
        <v>0</v>
      </c>
      <c r="O109" s="306">
        <f t="shared" si="137"/>
        <v>0</v>
      </c>
      <c r="P109" s="306">
        <f t="shared" si="137"/>
        <v>0</v>
      </c>
      <c r="Q109" s="306">
        <f t="shared" si="137"/>
        <v>0</v>
      </c>
      <c r="R109" s="306">
        <f t="shared" si="137"/>
        <v>0</v>
      </c>
      <c r="S109" s="306">
        <f t="shared" si="137"/>
        <v>0</v>
      </c>
      <c r="T109" s="306">
        <f t="shared" si="137"/>
        <v>0</v>
      </c>
      <c r="U109" s="306">
        <f t="shared" si="137"/>
        <v>0</v>
      </c>
      <c r="V109" s="306">
        <f t="shared" si="137"/>
        <v>0</v>
      </c>
      <c r="W109" s="306">
        <f t="shared" si="137"/>
        <v>0</v>
      </c>
      <c r="X109" s="306">
        <f t="shared" si="137"/>
        <v>0</v>
      </c>
      <c r="Y109" s="306">
        <f t="shared" si="137"/>
        <v>0</v>
      </c>
      <c r="Z109" s="306">
        <f t="shared" si="138"/>
        <v>0</v>
      </c>
      <c r="AA109" s="306">
        <f t="shared" si="138"/>
        <v>0</v>
      </c>
      <c r="AB109" s="306">
        <f t="shared" si="138"/>
        <v>0</v>
      </c>
      <c r="AC109" s="306">
        <f t="shared" si="138"/>
        <v>0</v>
      </c>
      <c r="AD109" s="306">
        <f t="shared" si="138"/>
        <v>0</v>
      </c>
      <c r="AE109" s="306">
        <f t="shared" si="138"/>
        <v>1</v>
      </c>
      <c r="AF109" s="306">
        <f t="shared" si="138"/>
        <v>1</v>
      </c>
      <c r="AG109" s="306">
        <f t="shared" si="138"/>
        <v>0</v>
      </c>
      <c r="AH109" s="306">
        <f t="shared" si="138"/>
        <v>0</v>
      </c>
      <c r="AI109" s="306">
        <f t="shared" si="138"/>
        <v>1</v>
      </c>
      <c r="AJ109" s="306">
        <f t="shared" si="138"/>
        <v>1</v>
      </c>
      <c r="AK109" s="306">
        <f t="shared" si="138"/>
        <v>0</v>
      </c>
      <c r="AL109" s="306">
        <f t="shared" si="138"/>
        <v>0</v>
      </c>
      <c r="AM109" s="306">
        <f t="shared" si="138"/>
        <v>0</v>
      </c>
      <c r="AN109" s="306">
        <f t="shared" si="138"/>
        <v>2</v>
      </c>
      <c r="AO109" s="153"/>
      <c r="AP109" s="153"/>
      <c r="AQ109" s="294"/>
      <c r="AR109" s="295"/>
      <c r="AS109" s="295"/>
      <c r="AT109" s="295"/>
      <c r="AU109" s="295"/>
      <c r="AV109" s="295"/>
      <c r="AW109" s="295"/>
      <c r="AX109" s="295"/>
      <c r="AY109" s="295"/>
      <c r="AZ109" s="295"/>
      <c r="BA109" s="295"/>
      <c r="BB109" s="295"/>
      <c r="BC109" s="295"/>
      <c r="BD109" s="295"/>
      <c r="BE109" s="295"/>
      <c r="BF109" s="295"/>
      <c r="BG109" s="295"/>
      <c r="BH109" s="295"/>
      <c r="BI109" s="295"/>
      <c r="BJ109" s="295"/>
      <c r="BK109" s="295"/>
      <c r="BL109" s="43"/>
      <c r="BM109" s="43"/>
      <c r="BN109" s="43"/>
      <c r="BO109" s="43"/>
      <c r="BP109" s="43"/>
      <c r="BQ109" s="43"/>
    </row>
    <row r="110" spans="1:77" ht="22.15" customHeight="1">
      <c r="A110" s="301"/>
      <c r="C110" s="302" t="s">
        <v>463</v>
      </c>
      <c r="D110" s="48"/>
      <c r="E110" s="297" t="s">
        <v>459</v>
      </c>
      <c r="F110" s="303"/>
      <c r="G110" s="303"/>
      <c r="H110" s="304"/>
      <c r="I110" s="305">
        <f t="shared" si="115"/>
        <v>112</v>
      </c>
      <c r="J110" s="306">
        <f t="shared" ref="J110:AN110" si="139">COUNTIF(J$8:J$84,$C$110)</f>
        <v>1</v>
      </c>
      <c r="K110" s="306">
        <f t="shared" si="139"/>
        <v>1</v>
      </c>
      <c r="L110" s="306">
        <f t="shared" si="139"/>
        <v>1</v>
      </c>
      <c r="M110" s="306">
        <f t="shared" si="139"/>
        <v>1</v>
      </c>
      <c r="N110" s="306">
        <f t="shared" si="139"/>
        <v>1</v>
      </c>
      <c r="O110" s="306">
        <f t="shared" si="139"/>
        <v>1</v>
      </c>
      <c r="P110" s="306">
        <f t="shared" si="139"/>
        <v>2</v>
      </c>
      <c r="Q110" s="306">
        <f t="shared" si="139"/>
        <v>1</v>
      </c>
      <c r="R110" s="306">
        <f t="shared" si="139"/>
        <v>1</v>
      </c>
      <c r="S110" s="306">
        <f t="shared" si="139"/>
        <v>1</v>
      </c>
      <c r="T110" s="306">
        <f t="shared" si="139"/>
        <v>2</v>
      </c>
      <c r="U110" s="306">
        <f t="shared" si="139"/>
        <v>0</v>
      </c>
      <c r="V110" s="306">
        <f t="shared" si="139"/>
        <v>0</v>
      </c>
      <c r="W110" s="306">
        <f t="shared" si="139"/>
        <v>1</v>
      </c>
      <c r="X110" s="306">
        <f t="shared" si="139"/>
        <v>1</v>
      </c>
      <c r="Y110" s="306">
        <f t="shared" si="139"/>
        <v>0</v>
      </c>
      <c r="Z110" s="306">
        <f t="shared" si="139"/>
        <v>0</v>
      </c>
      <c r="AA110" s="306">
        <f t="shared" si="139"/>
        <v>2</v>
      </c>
      <c r="AB110" s="306">
        <f t="shared" si="139"/>
        <v>1</v>
      </c>
      <c r="AC110" s="306">
        <f t="shared" si="139"/>
        <v>1</v>
      </c>
      <c r="AD110" s="306">
        <f t="shared" si="139"/>
        <v>1</v>
      </c>
      <c r="AE110" s="306">
        <f t="shared" si="139"/>
        <v>0</v>
      </c>
      <c r="AF110" s="306">
        <f t="shared" si="139"/>
        <v>1</v>
      </c>
      <c r="AG110" s="306">
        <f t="shared" si="139"/>
        <v>1</v>
      </c>
      <c r="AH110" s="306">
        <f t="shared" si="139"/>
        <v>1</v>
      </c>
      <c r="AI110" s="306">
        <f t="shared" si="139"/>
        <v>1</v>
      </c>
      <c r="AJ110" s="306">
        <f t="shared" si="139"/>
        <v>1</v>
      </c>
      <c r="AK110" s="306">
        <f t="shared" si="139"/>
        <v>1</v>
      </c>
      <c r="AL110" s="306">
        <f t="shared" si="139"/>
        <v>0</v>
      </c>
      <c r="AM110" s="306">
        <f t="shared" si="139"/>
        <v>1</v>
      </c>
      <c r="AN110" s="306">
        <f t="shared" si="139"/>
        <v>1</v>
      </c>
      <c r="AO110" s="153"/>
      <c r="AP110" s="153"/>
      <c r="AQ110" s="294"/>
      <c r="AR110" s="295"/>
      <c r="AS110" s="295"/>
      <c r="AT110" s="295"/>
      <c r="AU110" s="295"/>
      <c r="AV110" s="295"/>
      <c r="AW110" s="295"/>
      <c r="AX110" s="295"/>
      <c r="AY110" s="295"/>
      <c r="AZ110" s="295"/>
      <c r="BA110" s="295"/>
      <c r="BB110" s="295"/>
      <c r="BC110" s="295"/>
      <c r="BD110" s="295"/>
      <c r="BE110" s="295"/>
      <c r="BF110" s="295"/>
      <c r="BG110" s="295"/>
      <c r="BH110" s="295"/>
      <c r="BI110" s="295"/>
      <c r="BJ110" s="295"/>
      <c r="BK110" s="295"/>
      <c r="BL110" s="43"/>
      <c r="BM110" s="43"/>
      <c r="BN110" s="43"/>
      <c r="BO110" s="43"/>
      <c r="BP110" s="43"/>
      <c r="BQ110" s="43"/>
    </row>
    <row r="111" spans="1:77" ht="22.15" customHeight="1">
      <c r="A111" s="301"/>
      <c r="C111" s="302" t="s">
        <v>384</v>
      </c>
      <c r="D111" s="48"/>
      <c r="E111" s="297" t="s">
        <v>334</v>
      </c>
      <c r="F111" s="303"/>
      <c r="G111" s="303"/>
      <c r="H111" s="304"/>
      <c r="I111" s="305">
        <f t="shared" si="115"/>
        <v>170</v>
      </c>
      <c r="J111" s="306">
        <f t="shared" ref="J111:AN111" si="140">COUNTIF(J$8:J$84,$C$111)</f>
        <v>1</v>
      </c>
      <c r="K111" s="306">
        <f t="shared" si="140"/>
        <v>2</v>
      </c>
      <c r="L111" s="306">
        <f t="shared" si="140"/>
        <v>0</v>
      </c>
      <c r="M111" s="306">
        <f t="shared" si="140"/>
        <v>0</v>
      </c>
      <c r="N111" s="306">
        <f t="shared" si="140"/>
        <v>0</v>
      </c>
      <c r="O111" s="306">
        <f t="shared" si="140"/>
        <v>1</v>
      </c>
      <c r="P111" s="306">
        <f t="shared" si="140"/>
        <v>1</v>
      </c>
      <c r="Q111" s="306">
        <f t="shared" si="140"/>
        <v>2</v>
      </c>
      <c r="R111" s="306">
        <f t="shared" si="140"/>
        <v>2</v>
      </c>
      <c r="S111" s="306">
        <f t="shared" si="140"/>
        <v>1</v>
      </c>
      <c r="T111" s="306">
        <f t="shared" si="140"/>
        <v>1</v>
      </c>
      <c r="U111" s="306">
        <f t="shared" si="140"/>
        <v>0</v>
      </c>
      <c r="V111" s="306">
        <f t="shared" si="140"/>
        <v>1</v>
      </c>
      <c r="W111" s="306">
        <f t="shared" si="140"/>
        <v>1</v>
      </c>
      <c r="X111" s="306">
        <f t="shared" si="140"/>
        <v>2</v>
      </c>
      <c r="Y111" s="306">
        <f t="shared" si="140"/>
        <v>2</v>
      </c>
      <c r="Z111" s="306">
        <f t="shared" si="140"/>
        <v>2</v>
      </c>
      <c r="AA111" s="306">
        <f t="shared" si="140"/>
        <v>1</v>
      </c>
      <c r="AB111" s="306">
        <f t="shared" si="140"/>
        <v>0</v>
      </c>
      <c r="AC111" s="306">
        <f t="shared" si="140"/>
        <v>1</v>
      </c>
      <c r="AD111" s="306">
        <f t="shared" si="140"/>
        <v>1</v>
      </c>
      <c r="AE111" s="306">
        <f t="shared" si="140"/>
        <v>2</v>
      </c>
      <c r="AF111" s="306">
        <f t="shared" si="140"/>
        <v>2</v>
      </c>
      <c r="AG111" s="306">
        <f t="shared" si="140"/>
        <v>1</v>
      </c>
      <c r="AH111" s="306">
        <f t="shared" si="140"/>
        <v>1</v>
      </c>
      <c r="AI111" s="306">
        <f t="shared" si="140"/>
        <v>0</v>
      </c>
      <c r="AJ111" s="306">
        <f t="shared" si="140"/>
        <v>1</v>
      </c>
      <c r="AK111" s="306">
        <f t="shared" si="140"/>
        <v>1</v>
      </c>
      <c r="AL111" s="306">
        <f t="shared" si="140"/>
        <v>2</v>
      </c>
      <c r="AM111" s="306">
        <f t="shared" si="140"/>
        <v>2</v>
      </c>
      <c r="AN111" s="306">
        <f t="shared" si="140"/>
        <v>0</v>
      </c>
      <c r="AO111" s="153"/>
      <c r="AP111" s="153"/>
      <c r="AQ111" s="294"/>
      <c r="AR111" s="295"/>
      <c r="AS111" s="295"/>
      <c r="AT111" s="295"/>
      <c r="AU111" s="295"/>
      <c r="AV111" s="295"/>
      <c r="AW111" s="295"/>
      <c r="AX111" s="295"/>
      <c r="AY111" s="295"/>
      <c r="AZ111" s="295"/>
      <c r="BA111" s="295"/>
      <c r="BB111" s="295"/>
      <c r="BC111" s="295"/>
      <c r="BD111" s="295"/>
      <c r="BE111" s="295"/>
      <c r="BF111" s="295"/>
      <c r="BG111" s="295"/>
      <c r="BH111" s="295"/>
      <c r="BI111" s="295"/>
      <c r="BJ111" s="295"/>
      <c r="BK111" s="295"/>
      <c r="BL111" s="43"/>
      <c r="BM111" s="43"/>
      <c r="BN111" s="43"/>
      <c r="BO111" s="43"/>
      <c r="BP111" s="43"/>
      <c r="BQ111" s="43"/>
    </row>
    <row r="112" spans="1:77" ht="22.15" customHeight="1">
      <c r="A112" s="301"/>
      <c r="C112" s="302" t="s">
        <v>464</v>
      </c>
      <c r="D112" s="48"/>
      <c r="E112" s="297" t="s">
        <v>458</v>
      </c>
      <c r="F112" s="303"/>
      <c r="G112" s="303"/>
      <c r="H112" s="304"/>
      <c r="I112" s="305">
        <f t="shared" si="115"/>
        <v>132</v>
      </c>
      <c r="J112" s="306">
        <f t="shared" ref="J112:AN112" si="141">COUNTIF(J$8:J$84,$C$112)</f>
        <v>1</v>
      </c>
      <c r="K112" s="306">
        <f t="shared" si="141"/>
        <v>1</v>
      </c>
      <c r="L112" s="306">
        <f t="shared" si="141"/>
        <v>0</v>
      </c>
      <c r="M112" s="306">
        <f t="shared" si="141"/>
        <v>0</v>
      </c>
      <c r="N112" s="306">
        <f t="shared" si="141"/>
        <v>1</v>
      </c>
      <c r="O112" s="306">
        <f t="shared" si="141"/>
        <v>1</v>
      </c>
      <c r="P112" s="306">
        <f t="shared" si="141"/>
        <v>1</v>
      </c>
      <c r="Q112" s="306">
        <f t="shared" si="141"/>
        <v>1</v>
      </c>
      <c r="R112" s="306">
        <f t="shared" si="141"/>
        <v>1</v>
      </c>
      <c r="S112" s="306">
        <f t="shared" si="141"/>
        <v>0</v>
      </c>
      <c r="T112" s="306">
        <f t="shared" si="141"/>
        <v>0</v>
      </c>
      <c r="U112" s="306">
        <f t="shared" si="141"/>
        <v>1</v>
      </c>
      <c r="V112" s="306">
        <f t="shared" si="141"/>
        <v>1</v>
      </c>
      <c r="W112" s="306">
        <f t="shared" si="141"/>
        <v>1</v>
      </c>
      <c r="X112" s="306">
        <f t="shared" si="141"/>
        <v>1</v>
      </c>
      <c r="Y112" s="306">
        <f t="shared" si="141"/>
        <v>1</v>
      </c>
      <c r="Z112" s="306">
        <f t="shared" si="141"/>
        <v>0</v>
      </c>
      <c r="AA112" s="306">
        <f t="shared" si="141"/>
        <v>0</v>
      </c>
      <c r="AB112" s="306">
        <f t="shared" si="141"/>
        <v>1</v>
      </c>
      <c r="AC112" s="306">
        <f t="shared" si="141"/>
        <v>1</v>
      </c>
      <c r="AD112" s="306">
        <f t="shared" si="141"/>
        <v>1</v>
      </c>
      <c r="AE112" s="306">
        <f t="shared" si="141"/>
        <v>1</v>
      </c>
      <c r="AF112" s="306">
        <f t="shared" si="141"/>
        <v>1</v>
      </c>
      <c r="AG112" s="306">
        <f t="shared" si="141"/>
        <v>0</v>
      </c>
      <c r="AH112" s="306">
        <f t="shared" si="141"/>
        <v>0</v>
      </c>
      <c r="AI112" s="306">
        <f t="shared" si="141"/>
        <v>1</v>
      </c>
      <c r="AJ112" s="306">
        <f t="shared" si="141"/>
        <v>1</v>
      </c>
      <c r="AK112" s="306">
        <f t="shared" si="141"/>
        <v>1</v>
      </c>
      <c r="AL112" s="306">
        <f t="shared" si="141"/>
        <v>1</v>
      </c>
      <c r="AM112" s="306">
        <f t="shared" si="141"/>
        <v>1</v>
      </c>
      <c r="AN112" s="306">
        <f t="shared" si="141"/>
        <v>0</v>
      </c>
      <c r="AO112" s="153"/>
      <c r="AP112" s="153"/>
      <c r="AQ112" s="153"/>
      <c r="AR112" s="153"/>
      <c r="AS112" s="153"/>
      <c r="AT112" s="153"/>
      <c r="AU112" s="153"/>
      <c r="AV112" s="153"/>
      <c r="AW112" s="153"/>
      <c r="AX112" s="153"/>
      <c r="AY112" s="153"/>
      <c r="AZ112" s="153"/>
      <c r="BA112" s="153"/>
      <c r="BB112" s="153"/>
      <c r="BC112" s="153"/>
      <c r="BD112" s="153"/>
      <c r="BE112" s="153"/>
      <c r="BF112" s="153"/>
      <c r="BG112" s="153"/>
      <c r="BH112" s="153"/>
      <c r="BI112" s="153"/>
      <c r="BJ112" s="153"/>
      <c r="BK112" s="153"/>
      <c r="BL112" s="153"/>
      <c r="BM112" s="153"/>
      <c r="BN112" s="153"/>
      <c r="BO112" s="153"/>
      <c r="BP112" s="153"/>
      <c r="BQ112" s="153"/>
    </row>
    <row r="113" spans="1:78" ht="22.15" customHeight="1">
      <c r="A113" s="301"/>
      <c r="C113" s="302" t="s">
        <v>419</v>
      </c>
      <c r="D113" s="48"/>
      <c r="E113" s="297" t="s">
        <v>456</v>
      </c>
      <c r="F113" s="303"/>
      <c r="G113" s="303"/>
      <c r="H113" s="304"/>
      <c r="I113" s="305">
        <f t="shared" si="115"/>
        <v>0</v>
      </c>
      <c r="J113" s="306">
        <f t="shared" ref="J113:AN113" si="142">COUNTIF(J$8:J$84,$C$113)</f>
        <v>0</v>
      </c>
      <c r="K113" s="306">
        <f t="shared" si="142"/>
        <v>0</v>
      </c>
      <c r="L113" s="306">
        <f t="shared" si="142"/>
        <v>0</v>
      </c>
      <c r="M113" s="306">
        <f t="shared" si="142"/>
        <v>0</v>
      </c>
      <c r="N113" s="306">
        <f t="shared" si="142"/>
        <v>0</v>
      </c>
      <c r="O113" s="306">
        <f t="shared" si="142"/>
        <v>0</v>
      </c>
      <c r="P113" s="306">
        <f t="shared" si="142"/>
        <v>0</v>
      </c>
      <c r="Q113" s="306">
        <f t="shared" si="142"/>
        <v>0</v>
      </c>
      <c r="R113" s="306">
        <f t="shared" si="142"/>
        <v>0</v>
      </c>
      <c r="S113" s="306">
        <f t="shared" si="142"/>
        <v>0</v>
      </c>
      <c r="T113" s="306">
        <f t="shared" si="142"/>
        <v>0</v>
      </c>
      <c r="U113" s="306">
        <f t="shared" si="142"/>
        <v>0</v>
      </c>
      <c r="V113" s="306">
        <f t="shared" si="142"/>
        <v>0</v>
      </c>
      <c r="W113" s="306">
        <f t="shared" si="142"/>
        <v>0</v>
      </c>
      <c r="X113" s="306">
        <f t="shared" si="142"/>
        <v>0</v>
      </c>
      <c r="Y113" s="306">
        <f t="shared" si="142"/>
        <v>0</v>
      </c>
      <c r="Z113" s="306">
        <f t="shared" si="142"/>
        <v>0</v>
      </c>
      <c r="AA113" s="306">
        <f t="shared" si="142"/>
        <v>0</v>
      </c>
      <c r="AB113" s="306">
        <f t="shared" si="142"/>
        <v>0</v>
      </c>
      <c r="AC113" s="306">
        <f t="shared" si="142"/>
        <v>0</v>
      </c>
      <c r="AD113" s="306">
        <f t="shared" si="142"/>
        <v>0</v>
      </c>
      <c r="AE113" s="306">
        <f t="shared" si="142"/>
        <v>0</v>
      </c>
      <c r="AF113" s="306">
        <f t="shared" si="142"/>
        <v>0</v>
      </c>
      <c r="AG113" s="306">
        <f t="shared" si="142"/>
        <v>0</v>
      </c>
      <c r="AH113" s="306">
        <f t="shared" si="142"/>
        <v>0</v>
      </c>
      <c r="AI113" s="306">
        <f t="shared" si="142"/>
        <v>0</v>
      </c>
      <c r="AJ113" s="306">
        <f t="shared" si="142"/>
        <v>0</v>
      </c>
      <c r="AK113" s="306">
        <f t="shared" si="142"/>
        <v>0</v>
      </c>
      <c r="AL113" s="306">
        <f t="shared" si="142"/>
        <v>0</v>
      </c>
      <c r="AM113" s="306">
        <f t="shared" si="142"/>
        <v>0</v>
      </c>
      <c r="AN113" s="306">
        <f t="shared" si="142"/>
        <v>0</v>
      </c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  <c r="BM113" s="153"/>
      <c r="BN113" s="153"/>
      <c r="BO113" s="153"/>
      <c r="BP113" s="153"/>
      <c r="BQ113" s="153"/>
    </row>
    <row r="114" spans="1:78" ht="21.75" customHeight="1">
      <c r="A114" s="301"/>
      <c r="C114" s="302" t="s">
        <v>420</v>
      </c>
      <c r="D114" s="48"/>
      <c r="E114" s="297" t="s">
        <v>334</v>
      </c>
      <c r="F114" s="303"/>
      <c r="G114" s="303"/>
      <c r="H114" s="304"/>
      <c r="I114" s="305">
        <f t="shared" si="115"/>
        <v>85</v>
      </c>
      <c r="J114" s="306">
        <f t="shared" ref="J114:AN114" si="143">COUNTIF(J$8:J$84,$C$114)</f>
        <v>1</v>
      </c>
      <c r="K114" s="306">
        <f t="shared" si="143"/>
        <v>0</v>
      </c>
      <c r="L114" s="306">
        <f t="shared" si="143"/>
        <v>0</v>
      </c>
      <c r="M114" s="306">
        <f t="shared" si="143"/>
        <v>0</v>
      </c>
      <c r="N114" s="306">
        <f t="shared" si="143"/>
        <v>1</v>
      </c>
      <c r="O114" s="306">
        <f t="shared" si="143"/>
        <v>1</v>
      </c>
      <c r="P114" s="306">
        <f t="shared" si="143"/>
        <v>1</v>
      </c>
      <c r="Q114" s="306">
        <f t="shared" si="143"/>
        <v>1</v>
      </c>
      <c r="R114" s="306">
        <f t="shared" si="143"/>
        <v>0</v>
      </c>
      <c r="S114" s="306">
        <f t="shared" si="143"/>
        <v>0</v>
      </c>
      <c r="T114" s="306">
        <f t="shared" si="143"/>
        <v>0</v>
      </c>
      <c r="U114" s="306">
        <f t="shared" si="143"/>
        <v>1</v>
      </c>
      <c r="V114" s="306">
        <f t="shared" si="143"/>
        <v>1</v>
      </c>
      <c r="W114" s="306">
        <f t="shared" si="143"/>
        <v>1</v>
      </c>
      <c r="X114" s="306">
        <f t="shared" si="143"/>
        <v>1</v>
      </c>
      <c r="Y114" s="306">
        <f t="shared" si="143"/>
        <v>0</v>
      </c>
      <c r="Z114" s="306">
        <f t="shared" si="143"/>
        <v>0</v>
      </c>
      <c r="AA114" s="306">
        <f t="shared" si="143"/>
        <v>0</v>
      </c>
      <c r="AB114" s="306">
        <f t="shared" si="143"/>
        <v>1</v>
      </c>
      <c r="AC114" s="306">
        <f t="shared" si="143"/>
        <v>1</v>
      </c>
      <c r="AD114" s="306">
        <f t="shared" si="143"/>
        <v>1</v>
      </c>
      <c r="AE114" s="306">
        <f t="shared" si="143"/>
        <v>1</v>
      </c>
      <c r="AF114" s="306">
        <f t="shared" si="143"/>
        <v>0</v>
      </c>
      <c r="AG114" s="306">
        <f t="shared" si="143"/>
        <v>0</v>
      </c>
      <c r="AH114" s="306">
        <f t="shared" si="143"/>
        <v>0</v>
      </c>
      <c r="AI114" s="306">
        <f t="shared" si="143"/>
        <v>1</v>
      </c>
      <c r="AJ114" s="306">
        <f t="shared" si="143"/>
        <v>1</v>
      </c>
      <c r="AK114" s="306">
        <f t="shared" si="143"/>
        <v>1</v>
      </c>
      <c r="AL114" s="306">
        <f t="shared" si="143"/>
        <v>1</v>
      </c>
      <c r="AM114" s="306">
        <f t="shared" si="143"/>
        <v>0</v>
      </c>
      <c r="AN114" s="306">
        <f t="shared" si="143"/>
        <v>0</v>
      </c>
      <c r="AO114" s="153"/>
      <c r="AP114" s="153"/>
      <c r="AQ114" s="294"/>
      <c r="AR114" s="295"/>
      <c r="AS114" s="295"/>
      <c r="AT114" s="295"/>
      <c r="AU114" s="295"/>
      <c r="AV114" s="295"/>
      <c r="AW114" s="295"/>
      <c r="AX114" s="295"/>
      <c r="AY114" s="295"/>
      <c r="AZ114" s="295"/>
      <c r="BA114" s="295"/>
      <c r="BB114" s="295"/>
      <c r="BC114" s="295"/>
      <c r="BD114" s="295"/>
      <c r="BE114" s="295"/>
      <c r="BF114" s="295"/>
      <c r="BG114" s="295"/>
      <c r="BH114" s="295"/>
      <c r="BI114" s="295"/>
      <c r="BJ114" s="43"/>
      <c r="BK114" s="43"/>
      <c r="BL114" s="43"/>
      <c r="BM114" s="43"/>
      <c r="BN114" s="43"/>
      <c r="BO114" s="43"/>
      <c r="BP114" s="43"/>
      <c r="BQ114" s="43"/>
    </row>
    <row r="115" spans="1:78" ht="22.15" customHeight="1">
      <c r="A115" s="301"/>
      <c r="C115" s="302" t="s">
        <v>465</v>
      </c>
      <c r="D115" s="48"/>
      <c r="E115" s="297" t="s">
        <v>466</v>
      </c>
      <c r="F115" s="303"/>
      <c r="G115" s="303"/>
      <c r="H115" s="304"/>
      <c r="I115" s="305">
        <f t="shared" si="115"/>
        <v>0</v>
      </c>
      <c r="J115" s="306">
        <f t="shared" ref="J115:AN115" si="144">COUNTIF(J$8:J$84,$C$115)</f>
        <v>0</v>
      </c>
      <c r="K115" s="306">
        <f t="shared" si="144"/>
        <v>0</v>
      </c>
      <c r="L115" s="306">
        <f t="shared" si="144"/>
        <v>0</v>
      </c>
      <c r="M115" s="306">
        <f t="shared" si="144"/>
        <v>0</v>
      </c>
      <c r="N115" s="306">
        <f t="shared" si="144"/>
        <v>0</v>
      </c>
      <c r="O115" s="306">
        <f t="shared" si="144"/>
        <v>0</v>
      </c>
      <c r="P115" s="306">
        <f t="shared" si="144"/>
        <v>0</v>
      </c>
      <c r="Q115" s="306">
        <f t="shared" si="144"/>
        <v>0</v>
      </c>
      <c r="R115" s="306">
        <f t="shared" si="144"/>
        <v>0</v>
      </c>
      <c r="S115" s="306">
        <f t="shared" si="144"/>
        <v>0</v>
      </c>
      <c r="T115" s="306">
        <f t="shared" si="144"/>
        <v>0</v>
      </c>
      <c r="U115" s="306">
        <f t="shared" si="144"/>
        <v>0</v>
      </c>
      <c r="V115" s="306">
        <f t="shared" si="144"/>
        <v>0</v>
      </c>
      <c r="W115" s="306">
        <f t="shared" si="144"/>
        <v>0</v>
      </c>
      <c r="X115" s="306">
        <f t="shared" si="144"/>
        <v>0</v>
      </c>
      <c r="Y115" s="306">
        <f t="shared" si="144"/>
        <v>0</v>
      </c>
      <c r="Z115" s="306">
        <f t="shared" si="144"/>
        <v>0</v>
      </c>
      <c r="AA115" s="306">
        <f t="shared" si="144"/>
        <v>0</v>
      </c>
      <c r="AB115" s="306">
        <f t="shared" si="144"/>
        <v>0</v>
      </c>
      <c r="AC115" s="306">
        <f t="shared" si="144"/>
        <v>0</v>
      </c>
      <c r="AD115" s="306">
        <f t="shared" si="144"/>
        <v>0</v>
      </c>
      <c r="AE115" s="306">
        <f t="shared" si="144"/>
        <v>0</v>
      </c>
      <c r="AF115" s="306">
        <f t="shared" si="144"/>
        <v>0</v>
      </c>
      <c r="AG115" s="306">
        <f t="shared" si="144"/>
        <v>0</v>
      </c>
      <c r="AH115" s="306">
        <f t="shared" si="144"/>
        <v>0</v>
      </c>
      <c r="AI115" s="306">
        <f t="shared" si="144"/>
        <v>0</v>
      </c>
      <c r="AJ115" s="306">
        <f t="shared" si="144"/>
        <v>0</v>
      </c>
      <c r="AK115" s="306">
        <f t="shared" si="144"/>
        <v>0</v>
      </c>
      <c r="AL115" s="306">
        <f t="shared" si="144"/>
        <v>0</v>
      </c>
      <c r="AM115" s="306">
        <f t="shared" si="144"/>
        <v>0</v>
      </c>
      <c r="AN115" s="306">
        <f t="shared" si="144"/>
        <v>0</v>
      </c>
      <c r="AO115" s="66"/>
      <c r="AP115" s="66"/>
      <c r="AQ115" s="294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151"/>
      <c r="BK115" s="151"/>
      <c r="BL115" s="151"/>
      <c r="BM115" s="151"/>
      <c r="BN115" s="151"/>
      <c r="BO115" s="151"/>
      <c r="BP115" s="151"/>
      <c r="BQ115" s="151"/>
    </row>
    <row r="116" spans="1:78" ht="22.15" customHeight="1">
      <c r="A116" s="301"/>
      <c r="C116" s="309" t="s">
        <v>382</v>
      </c>
      <c r="D116" s="310"/>
      <c r="E116" s="297" t="s">
        <v>456</v>
      </c>
      <c r="F116" s="303"/>
      <c r="G116" s="303"/>
      <c r="H116" s="304"/>
      <c r="I116" s="305">
        <f>SUM(J116:AN116)*E116</f>
        <v>52</v>
      </c>
      <c r="J116" s="306">
        <f t="shared" ref="J116:AN116" si="145">COUNTIF(J$8:J$84,$C$116)</f>
        <v>0</v>
      </c>
      <c r="K116" s="306">
        <f t="shared" si="145"/>
        <v>0</v>
      </c>
      <c r="L116" s="306">
        <f t="shared" si="145"/>
        <v>0</v>
      </c>
      <c r="M116" s="306">
        <f t="shared" si="145"/>
        <v>0</v>
      </c>
      <c r="N116" s="306">
        <f t="shared" si="145"/>
        <v>0</v>
      </c>
      <c r="O116" s="306">
        <f t="shared" si="145"/>
        <v>1</v>
      </c>
      <c r="P116" s="306">
        <f t="shared" si="145"/>
        <v>1</v>
      </c>
      <c r="Q116" s="306">
        <f t="shared" si="145"/>
        <v>0</v>
      </c>
      <c r="R116" s="306">
        <f t="shared" si="145"/>
        <v>1</v>
      </c>
      <c r="S116" s="306">
        <f t="shared" si="145"/>
        <v>0</v>
      </c>
      <c r="T116" s="306">
        <f t="shared" si="145"/>
        <v>0</v>
      </c>
      <c r="U116" s="306">
        <f t="shared" si="145"/>
        <v>1</v>
      </c>
      <c r="V116" s="306">
        <f t="shared" si="145"/>
        <v>0</v>
      </c>
      <c r="W116" s="306">
        <f t="shared" si="145"/>
        <v>1</v>
      </c>
      <c r="X116" s="306">
        <f t="shared" si="145"/>
        <v>0</v>
      </c>
      <c r="Y116" s="306">
        <f t="shared" si="145"/>
        <v>1</v>
      </c>
      <c r="Z116" s="306">
        <f t="shared" si="145"/>
        <v>0</v>
      </c>
      <c r="AA116" s="306">
        <f t="shared" si="145"/>
        <v>0</v>
      </c>
      <c r="AB116" s="306">
        <f t="shared" si="145"/>
        <v>1</v>
      </c>
      <c r="AC116" s="306">
        <f t="shared" si="145"/>
        <v>0</v>
      </c>
      <c r="AD116" s="306">
        <f t="shared" si="145"/>
        <v>1</v>
      </c>
      <c r="AE116" s="306">
        <f t="shared" si="145"/>
        <v>0</v>
      </c>
      <c r="AF116" s="306">
        <f t="shared" si="145"/>
        <v>1</v>
      </c>
      <c r="AG116" s="306">
        <f t="shared" si="145"/>
        <v>0</v>
      </c>
      <c r="AH116" s="306">
        <f t="shared" si="145"/>
        <v>0</v>
      </c>
      <c r="AI116" s="306">
        <f t="shared" si="145"/>
        <v>1</v>
      </c>
      <c r="AJ116" s="306">
        <f t="shared" si="145"/>
        <v>0</v>
      </c>
      <c r="AK116" s="306">
        <f t="shared" si="145"/>
        <v>1</v>
      </c>
      <c r="AL116" s="306">
        <f t="shared" si="145"/>
        <v>1</v>
      </c>
      <c r="AM116" s="306">
        <f t="shared" si="145"/>
        <v>1</v>
      </c>
      <c r="AN116" s="306">
        <f t="shared" si="145"/>
        <v>0</v>
      </c>
      <c r="AO116" s="153"/>
      <c r="AP116" s="153"/>
      <c r="AQ116" s="294"/>
      <c r="AR116" s="295"/>
      <c r="AS116" s="295"/>
      <c r="AT116" s="295"/>
      <c r="AU116" s="295"/>
      <c r="AV116" s="295"/>
      <c r="AW116" s="295"/>
      <c r="AX116" s="295"/>
      <c r="AY116" s="295"/>
      <c r="AZ116" s="295"/>
      <c r="BA116" s="295"/>
      <c r="BB116" s="295"/>
      <c r="BC116" s="295"/>
      <c r="BD116" s="295"/>
      <c r="BE116" s="295"/>
      <c r="BF116" s="295"/>
      <c r="BG116" s="295"/>
      <c r="BH116" s="295"/>
      <c r="BI116" s="295"/>
      <c r="BJ116" s="295"/>
      <c r="BK116" s="295"/>
      <c r="BL116" s="43"/>
      <c r="BM116" s="43"/>
      <c r="BN116" s="43"/>
      <c r="BO116" s="43"/>
      <c r="BP116" s="43"/>
      <c r="BQ116" s="43"/>
    </row>
    <row r="117" spans="1:78" ht="22.15" customHeight="1">
      <c r="A117" s="301"/>
      <c r="C117" s="302" t="s">
        <v>467</v>
      </c>
      <c r="D117" s="48"/>
      <c r="E117" s="297" t="s">
        <v>466</v>
      </c>
      <c r="F117" s="303"/>
      <c r="G117" s="303"/>
      <c r="H117" s="304"/>
      <c r="I117" s="305">
        <f t="shared" si="115"/>
        <v>0</v>
      </c>
      <c r="J117" s="306">
        <f t="shared" ref="J117:AN117" si="146">COUNTIF(J$8:J$84,$C$117)</f>
        <v>0</v>
      </c>
      <c r="K117" s="306">
        <f t="shared" si="146"/>
        <v>0</v>
      </c>
      <c r="L117" s="306">
        <f t="shared" si="146"/>
        <v>0</v>
      </c>
      <c r="M117" s="306">
        <f t="shared" si="146"/>
        <v>0</v>
      </c>
      <c r="N117" s="306">
        <f t="shared" si="146"/>
        <v>0</v>
      </c>
      <c r="O117" s="306">
        <f t="shared" si="146"/>
        <v>0</v>
      </c>
      <c r="P117" s="306">
        <f t="shared" si="146"/>
        <v>0</v>
      </c>
      <c r="Q117" s="306">
        <f t="shared" si="146"/>
        <v>0</v>
      </c>
      <c r="R117" s="306">
        <f t="shared" si="146"/>
        <v>0</v>
      </c>
      <c r="S117" s="306">
        <f t="shared" si="146"/>
        <v>0</v>
      </c>
      <c r="T117" s="306">
        <f t="shared" si="146"/>
        <v>0</v>
      </c>
      <c r="U117" s="306">
        <f t="shared" si="146"/>
        <v>0</v>
      </c>
      <c r="V117" s="306">
        <f t="shared" si="146"/>
        <v>0</v>
      </c>
      <c r="W117" s="306">
        <f t="shared" si="146"/>
        <v>0</v>
      </c>
      <c r="X117" s="306">
        <f t="shared" si="146"/>
        <v>0</v>
      </c>
      <c r="Y117" s="306">
        <f t="shared" si="146"/>
        <v>0</v>
      </c>
      <c r="Z117" s="306">
        <f t="shared" si="146"/>
        <v>0</v>
      </c>
      <c r="AA117" s="306">
        <f t="shared" si="146"/>
        <v>0</v>
      </c>
      <c r="AB117" s="306">
        <f t="shared" si="146"/>
        <v>0</v>
      </c>
      <c r="AC117" s="306">
        <f t="shared" si="146"/>
        <v>0</v>
      </c>
      <c r="AD117" s="306">
        <f t="shared" si="146"/>
        <v>0</v>
      </c>
      <c r="AE117" s="306">
        <f t="shared" si="146"/>
        <v>0</v>
      </c>
      <c r="AF117" s="306">
        <f t="shared" si="146"/>
        <v>0</v>
      </c>
      <c r="AG117" s="306">
        <f t="shared" si="146"/>
        <v>0</v>
      </c>
      <c r="AH117" s="306">
        <f t="shared" si="146"/>
        <v>0</v>
      </c>
      <c r="AI117" s="306">
        <f t="shared" si="146"/>
        <v>0</v>
      </c>
      <c r="AJ117" s="306">
        <f t="shared" si="146"/>
        <v>0</v>
      </c>
      <c r="AK117" s="306">
        <f t="shared" si="146"/>
        <v>0</v>
      </c>
      <c r="AL117" s="306">
        <f t="shared" si="146"/>
        <v>0</v>
      </c>
      <c r="AM117" s="306">
        <f t="shared" si="146"/>
        <v>0</v>
      </c>
      <c r="AN117" s="306">
        <f t="shared" si="146"/>
        <v>0</v>
      </c>
      <c r="AO117" s="66"/>
      <c r="AP117" s="66"/>
      <c r="AQ117" s="294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151"/>
      <c r="BK117" s="151"/>
      <c r="BL117" s="151"/>
      <c r="BM117" s="151"/>
      <c r="BN117" s="151"/>
      <c r="BO117" s="151"/>
      <c r="BP117" s="151"/>
      <c r="BQ117" s="151"/>
    </row>
    <row r="118" spans="1:78" ht="22.15" customHeight="1">
      <c r="A118" s="301"/>
      <c r="C118" s="302" t="s">
        <v>468</v>
      </c>
      <c r="D118" s="48"/>
      <c r="E118" s="297" t="s">
        <v>453</v>
      </c>
      <c r="F118" s="303"/>
      <c r="G118" s="303"/>
      <c r="H118" s="304"/>
      <c r="I118" s="305">
        <f t="shared" si="115"/>
        <v>136</v>
      </c>
      <c r="J118" s="306">
        <f t="shared" ref="J118:AN118" si="147">COUNTIF(J$8:J$84,$C$118)</f>
        <v>1</v>
      </c>
      <c r="K118" s="306">
        <f t="shared" si="147"/>
        <v>0</v>
      </c>
      <c r="L118" s="306">
        <f t="shared" si="147"/>
        <v>0</v>
      </c>
      <c r="M118" s="306">
        <f t="shared" si="147"/>
        <v>1</v>
      </c>
      <c r="N118" s="306">
        <f t="shared" si="147"/>
        <v>1</v>
      </c>
      <c r="O118" s="306">
        <f t="shared" si="147"/>
        <v>0</v>
      </c>
      <c r="P118" s="306">
        <f t="shared" si="147"/>
        <v>0</v>
      </c>
      <c r="Q118" s="306">
        <f t="shared" si="147"/>
        <v>1</v>
      </c>
      <c r="R118" s="306">
        <f t="shared" si="147"/>
        <v>1</v>
      </c>
      <c r="S118" s="306">
        <f t="shared" si="147"/>
        <v>0</v>
      </c>
      <c r="T118" s="306">
        <f t="shared" si="147"/>
        <v>0</v>
      </c>
      <c r="U118" s="306">
        <f t="shared" si="147"/>
        <v>1</v>
      </c>
      <c r="V118" s="306">
        <f t="shared" si="147"/>
        <v>1</v>
      </c>
      <c r="W118" s="306">
        <f t="shared" si="147"/>
        <v>0</v>
      </c>
      <c r="X118" s="306">
        <f t="shared" si="147"/>
        <v>1</v>
      </c>
      <c r="Y118" s="306">
        <f t="shared" si="147"/>
        <v>1</v>
      </c>
      <c r="Z118" s="306">
        <f t="shared" si="147"/>
        <v>0</v>
      </c>
      <c r="AA118" s="306">
        <f t="shared" si="147"/>
        <v>1</v>
      </c>
      <c r="AB118" s="306">
        <f t="shared" si="147"/>
        <v>1</v>
      </c>
      <c r="AC118" s="306">
        <f t="shared" si="147"/>
        <v>0</v>
      </c>
      <c r="AD118" s="306">
        <f t="shared" si="147"/>
        <v>1</v>
      </c>
      <c r="AE118" s="306">
        <f t="shared" si="147"/>
        <v>1</v>
      </c>
      <c r="AF118" s="306">
        <f t="shared" si="147"/>
        <v>0</v>
      </c>
      <c r="AG118" s="306">
        <f t="shared" si="147"/>
        <v>0</v>
      </c>
      <c r="AH118" s="306">
        <f t="shared" si="147"/>
        <v>0</v>
      </c>
      <c r="AI118" s="306">
        <f t="shared" si="147"/>
        <v>0</v>
      </c>
      <c r="AJ118" s="306">
        <f t="shared" si="147"/>
        <v>1</v>
      </c>
      <c r="AK118" s="306">
        <f t="shared" si="147"/>
        <v>1</v>
      </c>
      <c r="AL118" s="306">
        <f t="shared" si="147"/>
        <v>1</v>
      </c>
      <c r="AM118" s="306">
        <f t="shared" si="147"/>
        <v>1</v>
      </c>
      <c r="AN118" s="306">
        <f t="shared" si="147"/>
        <v>0</v>
      </c>
      <c r="AO118" s="66"/>
      <c r="AP118" s="66"/>
      <c r="AQ118" s="294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151"/>
      <c r="BK118" s="151"/>
      <c r="BL118" s="151"/>
      <c r="BM118" s="151"/>
      <c r="BN118" s="151"/>
      <c r="BO118" s="151"/>
      <c r="BP118" s="151"/>
      <c r="BQ118" s="151"/>
    </row>
    <row r="119" spans="1:78" ht="22.15" customHeight="1">
      <c r="A119" s="301"/>
      <c r="C119" s="48" t="s">
        <v>288</v>
      </c>
      <c r="D119" s="48"/>
      <c r="E119" s="297" t="s">
        <v>453</v>
      </c>
      <c r="F119" s="303"/>
      <c r="G119" s="303"/>
      <c r="H119" s="304"/>
      <c r="I119" s="305">
        <f t="shared" si="115"/>
        <v>904</v>
      </c>
      <c r="J119" s="306">
        <f t="shared" ref="J119:AN119" si="148">COUNTIF(J$8:J$84,$C$119)</f>
        <v>3</v>
      </c>
      <c r="K119" s="306">
        <f t="shared" si="148"/>
        <v>6</v>
      </c>
      <c r="L119" s="306">
        <f t="shared" si="148"/>
        <v>5</v>
      </c>
      <c r="M119" s="306">
        <f t="shared" si="148"/>
        <v>3</v>
      </c>
      <c r="N119" s="306">
        <f t="shared" si="148"/>
        <v>4</v>
      </c>
      <c r="O119" s="306">
        <f t="shared" si="148"/>
        <v>4</v>
      </c>
      <c r="P119" s="306">
        <f t="shared" si="148"/>
        <v>5</v>
      </c>
      <c r="Q119" s="306">
        <f t="shared" si="148"/>
        <v>4</v>
      </c>
      <c r="R119" s="306">
        <f t="shared" si="148"/>
        <v>3</v>
      </c>
      <c r="S119" s="306">
        <f t="shared" si="148"/>
        <v>5</v>
      </c>
      <c r="T119" s="306">
        <f t="shared" si="148"/>
        <v>4</v>
      </c>
      <c r="U119" s="306">
        <f t="shared" si="148"/>
        <v>3</v>
      </c>
      <c r="V119" s="306">
        <f t="shared" si="148"/>
        <v>3</v>
      </c>
      <c r="W119" s="306">
        <f t="shared" si="148"/>
        <v>4</v>
      </c>
      <c r="X119" s="306">
        <f t="shared" si="148"/>
        <v>3</v>
      </c>
      <c r="Y119" s="306">
        <f t="shared" si="148"/>
        <v>3</v>
      </c>
      <c r="Z119" s="306">
        <f t="shared" si="148"/>
        <v>4</v>
      </c>
      <c r="AA119" s="306">
        <f t="shared" si="148"/>
        <v>3</v>
      </c>
      <c r="AB119" s="306">
        <f t="shared" si="148"/>
        <v>3</v>
      </c>
      <c r="AC119" s="306">
        <f t="shared" si="148"/>
        <v>4</v>
      </c>
      <c r="AD119" s="306">
        <f t="shared" si="148"/>
        <v>3</v>
      </c>
      <c r="AE119" s="306">
        <f t="shared" si="148"/>
        <v>2</v>
      </c>
      <c r="AF119" s="306">
        <f t="shared" si="148"/>
        <v>3</v>
      </c>
      <c r="AG119" s="306">
        <f t="shared" si="148"/>
        <v>4</v>
      </c>
      <c r="AH119" s="306">
        <f t="shared" si="148"/>
        <v>5</v>
      </c>
      <c r="AI119" s="306">
        <f t="shared" si="148"/>
        <v>3</v>
      </c>
      <c r="AJ119" s="306">
        <f t="shared" si="148"/>
        <v>2</v>
      </c>
      <c r="AK119" s="306">
        <f t="shared" si="148"/>
        <v>3</v>
      </c>
      <c r="AL119" s="306">
        <f t="shared" si="148"/>
        <v>4</v>
      </c>
      <c r="AM119" s="306">
        <f t="shared" si="148"/>
        <v>4</v>
      </c>
      <c r="AN119" s="306">
        <f t="shared" si="148"/>
        <v>4</v>
      </c>
      <c r="AO119" s="66"/>
      <c r="AP119" s="66"/>
      <c r="AQ119" s="294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151"/>
      <c r="BK119" s="151"/>
      <c r="BL119" s="151"/>
      <c r="BM119" s="151"/>
      <c r="BN119" s="151"/>
      <c r="BO119" s="151"/>
      <c r="BP119" s="151"/>
      <c r="BQ119" s="151"/>
      <c r="BZ119" s="37" t="s">
        <v>469</v>
      </c>
    </row>
    <row r="120" spans="1:78" ht="22.15" customHeight="1">
      <c r="A120" s="148"/>
      <c r="B120" s="48"/>
      <c r="C120" s="48" t="s">
        <v>345</v>
      </c>
      <c r="D120" s="48" t="s">
        <v>470</v>
      </c>
      <c r="E120" s="48"/>
      <c r="F120" s="231"/>
      <c r="G120" s="231"/>
      <c r="H120" s="231"/>
      <c r="I120" s="311"/>
      <c r="J120" s="312">
        <f t="shared" ref="J120:AN120" si="149">COUNTIF(J$8:J$84,$C$120)</f>
        <v>0</v>
      </c>
      <c r="K120" s="312">
        <f t="shared" si="149"/>
        <v>0</v>
      </c>
      <c r="L120" s="312">
        <f t="shared" si="149"/>
        <v>0</v>
      </c>
      <c r="M120" s="312">
        <f t="shared" si="149"/>
        <v>0</v>
      </c>
      <c r="N120" s="312">
        <f t="shared" si="149"/>
        <v>0</v>
      </c>
      <c r="O120" s="312">
        <f t="shared" si="149"/>
        <v>1</v>
      </c>
      <c r="P120" s="312">
        <f t="shared" si="149"/>
        <v>1</v>
      </c>
      <c r="Q120" s="312">
        <f t="shared" si="149"/>
        <v>1</v>
      </c>
      <c r="R120" s="312">
        <f t="shared" si="149"/>
        <v>2</v>
      </c>
      <c r="S120" s="312">
        <f t="shared" si="149"/>
        <v>2</v>
      </c>
      <c r="T120" s="312">
        <f t="shared" si="149"/>
        <v>1</v>
      </c>
      <c r="U120" s="312">
        <f t="shared" si="149"/>
        <v>0</v>
      </c>
      <c r="V120" s="312">
        <f t="shared" si="149"/>
        <v>0</v>
      </c>
      <c r="W120" s="312">
        <f t="shared" si="149"/>
        <v>2</v>
      </c>
      <c r="X120" s="312">
        <f t="shared" si="149"/>
        <v>0</v>
      </c>
      <c r="Y120" s="312">
        <f t="shared" si="149"/>
        <v>0</v>
      </c>
      <c r="Z120" s="312">
        <f t="shared" si="149"/>
        <v>0</v>
      </c>
      <c r="AA120" s="312">
        <f t="shared" si="149"/>
        <v>0</v>
      </c>
      <c r="AB120" s="313">
        <f t="shared" si="149"/>
        <v>0</v>
      </c>
      <c r="AC120" s="313">
        <f t="shared" si="149"/>
        <v>0</v>
      </c>
      <c r="AD120" s="312">
        <f t="shared" si="149"/>
        <v>2</v>
      </c>
      <c r="AE120" s="312">
        <f t="shared" si="149"/>
        <v>3</v>
      </c>
      <c r="AF120" s="312">
        <f t="shared" si="149"/>
        <v>1</v>
      </c>
      <c r="AG120" s="313">
        <f t="shared" si="149"/>
        <v>1</v>
      </c>
      <c r="AH120" s="313">
        <f t="shared" si="149"/>
        <v>0</v>
      </c>
      <c r="AI120" s="313">
        <f t="shared" si="149"/>
        <v>0</v>
      </c>
      <c r="AJ120" s="313">
        <f t="shared" si="149"/>
        <v>3</v>
      </c>
      <c r="AK120" s="312">
        <f t="shared" si="149"/>
        <v>3</v>
      </c>
      <c r="AL120" s="312">
        <f t="shared" si="149"/>
        <v>5</v>
      </c>
      <c r="AM120" s="312">
        <f t="shared" si="149"/>
        <v>4</v>
      </c>
      <c r="AN120" s="312">
        <f t="shared" si="149"/>
        <v>4</v>
      </c>
      <c r="AO120" s="66"/>
      <c r="AP120" s="66"/>
      <c r="AQ120" s="294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151"/>
      <c r="BK120" s="151"/>
      <c r="BL120" s="151"/>
      <c r="BM120" s="151"/>
      <c r="BN120" s="151"/>
      <c r="BO120" s="151"/>
      <c r="BP120" s="151"/>
      <c r="BQ120" s="151"/>
      <c r="BZ120" s="5">
        <f>SUM(J120:AN120)</f>
        <v>36</v>
      </c>
    </row>
    <row r="121" spans="1:78" ht="22.15" customHeight="1">
      <c r="A121" s="148"/>
      <c r="B121" s="48"/>
      <c r="C121" s="48" t="s">
        <v>20</v>
      </c>
      <c r="D121" s="48" t="s">
        <v>471</v>
      </c>
      <c r="E121" s="48"/>
      <c r="F121" s="231"/>
      <c r="G121" s="231"/>
      <c r="H121" s="231"/>
      <c r="I121" s="311"/>
      <c r="J121" s="312">
        <f t="shared" ref="J121:AN121" si="150">COUNTIF(J$8:J$84,$C$121)</f>
        <v>12</v>
      </c>
      <c r="K121" s="312">
        <f t="shared" si="150"/>
        <v>13</v>
      </c>
      <c r="L121" s="312">
        <f t="shared" si="150"/>
        <v>31</v>
      </c>
      <c r="M121" s="312">
        <f t="shared" si="150"/>
        <v>25</v>
      </c>
      <c r="N121" s="312">
        <f t="shared" si="150"/>
        <v>9</v>
      </c>
      <c r="O121" s="312">
        <f t="shared" si="150"/>
        <v>21</v>
      </c>
      <c r="P121" s="312">
        <f t="shared" si="150"/>
        <v>14</v>
      </c>
      <c r="Q121" s="312">
        <f t="shared" si="150"/>
        <v>15</v>
      </c>
      <c r="R121" s="312">
        <f t="shared" si="150"/>
        <v>15</v>
      </c>
      <c r="S121" s="312">
        <f t="shared" si="150"/>
        <v>28</v>
      </c>
      <c r="T121" s="312">
        <f t="shared" si="150"/>
        <v>27</v>
      </c>
      <c r="U121" s="312">
        <f t="shared" si="150"/>
        <v>10</v>
      </c>
      <c r="V121" s="312">
        <f t="shared" si="150"/>
        <v>15</v>
      </c>
      <c r="W121" s="312">
        <f t="shared" si="150"/>
        <v>15</v>
      </c>
      <c r="X121" s="312">
        <f t="shared" si="150"/>
        <v>17</v>
      </c>
      <c r="Y121" s="312">
        <f t="shared" si="150"/>
        <v>12</v>
      </c>
      <c r="Z121" s="312">
        <f t="shared" si="150"/>
        <v>32</v>
      </c>
      <c r="AA121" s="312">
        <f t="shared" si="150"/>
        <v>30</v>
      </c>
      <c r="AB121" s="313">
        <f t="shared" si="150"/>
        <v>12</v>
      </c>
      <c r="AC121" s="313">
        <f t="shared" si="150"/>
        <v>20</v>
      </c>
      <c r="AD121" s="312">
        <f t="shared" si="150"/>
        <v>18</v>
      </c>
      <c r="AE121" s="312">
        <f t="shared" si="150"/>
        <v>19</v>
      </c>
      <c r="AF121" s="312">
        <f t="shared" si="150"/>
        <v>14</v>
      </c>
      <c r="AG121" s="313">
        <f t="shared" si="150"/>
        <v>26</v>
      </c>
      <c r="AH121" s="313">
        <f t="shared" si="150"/>
        <v>24</v>
      </c>
      <c r="AI121" s="313">
        <f t="shared" si="150"/>
        <v>13</v>
      </c>
      <c r="AJ121" s="313">
        <f t="shared" si="150"/>
        <v>14</v>
      </c>
      <c r="AK121" s="312">
        <f t="shared" si="150"/>
        <v>13</v>
      </c>
      <c r="AL121" s="312">
        <f t="shared" si="150"/>
        <v>11</v>
      </c>
      <c r="AM121" s="312">
        <f t="shared" si="150"/>
        <v>8</v>
      </c>
      <c r="AN121" s="312">
        <f t="shared" si="150"/>
        <v>18</v>
      </c>
      <c r="AO121" s="66"/>
      <c r="AP121" s="66"/>
      <c r="AQ121" s="294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151"/>
      <c r="BK121" s="151"/>
      <c r="BL121" s="151"/>
      <c r="BM121" s="151"/>
      <c r="BN121" s="151"/>
      <c r="BO121" s="151"/>
      <c r="BP121" s="151"/>
      <c r="BQ121" s="151"/>
      <c r="BZ121" s="5">
        <f>SUM(J121:AN121)</f>
        <v>551</v>
      </c>
    </row>
    <row r="122" spans="1:78" ht="22.15" customHeight="1">
      <c r="A122" s="148"/>
      <c r="B122" s="48"/>
      <c r="C122" s="48" t="s">
        <v>21</v>
      </c>
      <c r="D122" s="48" t="s">
        <v>472</v>
      </c>
      <c r="E122" s="48"/>
      <c r="F122" s="231"/>
      <c r="G122" s="231"/>
      <c r="H122" s="231"/>
      <c r="I122" s="311"/>
      <c r="J122" s="312">
        <f t="shared" ref="J122:AN122" si="151">COUNTIF(J$8:J$84,$C$122)</f>
        <v>0</v>
      </c>
      <c r="K122" s="312">
        <f t="shared" si="151"/>
        <v>0</v>
      </c>
      <c r="L122" s="312">
        <f t="shared" si="151"/>
        <v>0</v>
      </c>
      <c r="M122" s="312">
        <f t="shared" si="151"/>
        <v>0</v>
      </c>
      <c r="N122" s="312">
        <f t="shared" si="151"/>
        <v>0</v>
      </c>
      <c r="O122" s="312">
        <f t="shared" si="151"/>
        <v>0</v>
      </c>
      <c r="P122" s="312">
        <f t="shared" si="151"/>
        <v>0</v>
      </c>
      <c r="Q122" s="312">
        <f t="shared" si="151"/>
        <v>0</v>
      </c>
      <c r="R122" s="312">
        <f t="shared" si="151"/>
        <v>0</v>
      </c>
      <c r="S122" s="312">
        <f t="shared" si="151"/>
        <v>0</v>
      </c>
      <c r="T122" s="312">
        <f t="shared" si="151"/>
        <v>0</v>
      </c>
      <c r="U122" s="312">
        <f t="shared" si="151"/>
        <v>0</v>
      </c>
      <c r="V122" s="312">
        <f t="shared" si="151"/>
        <v>0</v>
      </c>
      <c r="W122" s="312">
        <f t="shared" si="151"/>
        <v>0</v>
      </c>
      <c r="X122" s="312">
        <f t="shared" si="151"/>
        <v>0</v>
      </c>
      <c r="Y122" s="312">
        <f t="shared" si="151"/>
        <v>0</v>
      </c>
      <c r="Z122" s="312">
        <f t="shared" si="151"/>
        <v>0</v>
      </c>
      <c r="AA122" s="312">
        <f t="shared" si="151"/>
        <v>0</v>
      </c>
      <c r="AB122" s="313">
        <f t="shared" si="151"/>
        <v>0</v>
      </c>
      <c r="AC122" s="313">
        <f t="shared" si="151"/>
        <v>0</v>
      </c>
      <c r="AD122" s="312">
        <f t="shared" si="151"/>
        <v>0</v>
      </c>
      <c r="AE122" s="312">
        <f t="shared" si="151"/>
        <v>0</v>
      </c>
      <c r="AF122" s="312">
        <f t="shared" si="151"/>
        <v>0</v>
      </c>
      <c r="AG122" s="313">
        <f t="shared" si="151"/>
        <v>0</v>
      </c>
      <c r="AH122" s="313">
        <f t="shared" si="151"/>
        <v>0</v>
      </c>
      <c r="AI122" s="313">
        <f t="shared" si="151"/>
        <v>0</v>
      </c>
      <c r="AJ122" s="313">
        <f t="shared" si="151"/>
        <v>0</v>
      </c>
      <c r="AK122" s="312">
        <f t="shared" si="151"/>
        <v>0</v>
      </c>
      <c r="AL122" s="312">
        <f t="shared" si="151"/>
        <v>0</v>
      </c>
      <c r="AM122" s="312">
        <f t="shared" si="151"/>
        <v>0</v>
      </c>
      <c r="AN122" s="312">
        <f t="shared" si="151"/>
        <v>0</v>
      </c>
      <c r="AO122" s="66"/>
      <c r="AP122" s="66"/>
      <c r="AQ122" s="294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151"/>
      <c r="BK122" s="151"/>
      <c r="BL122" s="151"/>
      <c r="BM122" s="151"/>
      <c r="BN122" s="151"/>
      <c r="BO122" s="151"/>
      <c r="BP122" s="151"/>
      <c r="BQ122" s="151"/>
      <c r="BZ122" s="5">
        <f t="shared" ref="BZ122:BZ132" si="152">SUM(J122:AN122)</f>
        <v>0</v>
      </c>
    </row>
    <row r="123" spans="1:78" ht="22.15" customHeight="1">
      <c r="A123" s="148"/>
      <c r="B123" s="48"/>
      <c r="C123" s="48" t="s">
        <v>22</v>
      </c>
      <c r="D123" s="48" t="s">
        <v>473</v>
      </c>
      <c r="E123" s="48"/>
      <c r="F123" s="231"/>
      <c r="G123" s="231"/>
      <c r="H123" s="231"/>
      <c r="I123" s="311"/>
      <c r="J123" s="312">
        <f t="shared" ref="J123:AN123" si="153">COUNTIF(J$8:J$84,$C$123)</f>
        <v>4</v>
      </c>
      <c r="K123" s="312">
        <f t="shared" si="153"/>
        <v>1</v>
      </c>
      <c r="L123" s="312">
        <f t="shared" si="153"/>
        <v>0</v>
      </c>
      <c r="M123" s="312">
        <f t="shared" si="153"/>
        <v>6</v>
      </c>
      <c r="N123" s="312">
        <f t="shared" si="153"/>
        <v>0</v>
      </c>
      <c r="O123" s="312">
        <f t="shared" si="153"/>
        <v>1</v>
      </c>
      <c r="P123" s="312">
        <f t="shared" si="153"/>
        <v>2</v>
      </c>
      <c r="Q123" s="312">
        <f t="shared" si="153"/>
        <v>4</v>
      </c>
      <c r="R123" s="312">
        <f t="shared" si="153"/>
        <v>2</v>
      </c>
      <c r="S123" s="312">
        <f t="shared" si="153"/>
        <v>1</v>
      </c>
      <c r="T123" s="312">
        <f t="shared" si="153"/>
        <v>3</v>
      </c>
      <c r="U123" s="312">
        <f t="shared" si="153"/>
        <v>2</v>
      </c>
      <c r="V123" s="312">
        <f t="shared" si="153"/>
        <v>3</v>
      </c>
      <c r="W123" s="312">
        <f t="shared" si="153"/>
        <v>4</v>
      </c>
      <c r="X123" s="312">
        <f t="shared" si="153"/>
        <v>2</v>
      </c>
      <c r="Y123" s="312">
        <f t="shared" si="153"/>
        <v>2</v>
      </c>
      <c r="Z123" s="312">
        <f t="shared" si="153"/>
        <v>0</v>
      </c>
      <c r="AA123" s="312">
        <f t="shared" si="153"/>
        <v>1</v>
      </c>
      <c r="AB123" s="313">
        <f t="shared" si="153"/>
        <v>0</v>
      </c>
      <c r="AC123" s="313">
        <f t="shared" si="153"/>
        <v>2</v>
      </c>
      <c r="AD123" s="312">
        <f t="shared" si="153"/>
        <v>1</v>
      </c>
      <c r="AE123" s="312">
        <f t="shared" si="153"/>
        <v>4</v>
      </c>
      <c r="AF123" s="312">
        <f t="shared" si="153"/>
        <v>8</v>
      </c>
      <c r="AG123" s="313">
        <f t="shared" si="153"/>
        <v>3</v>
      </c>
      <c r="AH123" s="313">
        <f t="shared" si="153"/>
        <v>6</v>
      </c>
      <c r="AI123" s="313">
        <f t="shared" si="153"/>
        <v>8</v>
      </c>
      <c r="AJ123" s="313">
        <f t="shared" si="153"/>
        <v>5</v>
      </c>
      <c r="AK123" s="312">
        <f t="shared" si="153"/>
        <v>3</v>
      </c>
      <c r="AL123" s="312">
        <f t="shared" si="153"/>
        <v>2</v>
      </c>
      <c r="AM123" s="312">
        <f t="shared" si="153"/>
        <v>2</v>
      </c>
      <c r="AN123" s="312">
        <f t="shared" si="153"/>
        <v>3</v>
      </c>
      <c r="AO123" s="66"/>
      <c r="AP123" s="66"/>
      <c r="AQ123" s="294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151"/>
      <c r="BK123" s="151"/>
      <c r="BL123" s="151"/>
      <c r="BM123" s="151"/>
      <c r="BN123" s="151"/>
      <c r="BO123" s="151"/>
      <c r="BP123" s="151"/>
      <c r="BQ123" s="151"/>
      <c r="BZ123" s="5">
        <f t="shared" si="152"/>
        <v>85</v>
      </c>
    </row>
    <row r="124" spans="1:78" ht="22.15" customHeight="1">
      <c r="A124" s="148"/>
      <c r="B124" s="48"/>
      <c r="C124" s="48" t="s">
        <v>23</v>
      </c>
      <c r="D124" s="48"/>
      <c r="E124" s="48"/>
      <c r="F124" s="231"/>
      <c r="G124" s="231"/>
      <c r="H124" s="231"/>
      <c r="I124" s="311"/>
      <c r="J124" s="312">
        <f>COUNTIF(J8:J84,$C$124)</f>
        <v>1</v>
      </c>
      <c r="K124" s="312">
        <f t="shared" ref="K124:AN124" si="154">COUNTIF(K8:K84,$C$124)</f>
        <v>1</v>
      </c>
      <c r="L124" s="312">
        <f t="shared" si="154"/>
        <v>1</v>
      </c>
      <c r="M124" s="312">
        <f t="shared" si="154"/>
        <v>0</v>
      </c>
      <c r="N124" s="312">
        <f t="shared" si="154"/>
        <v>0</v>
      </c>
      <c r="O124" s="312">
        <f t="shared" si="154"/>
        <v>0</v>
      </c>
      <c r="P124" s="312">
        <f t="shared" si="154"/>
        <v>0</v>
      </c>
      <c r="Q124" s="312">
        <f t="shared" si="154"/>
        <v>0</v>
      </c>
      <c r="R124" s="312">
        <f t="shared" si="154"/>
        <v>0</v>
      </c>
      <c r="S124" s="312">
        <f t="shared" si="154"/>
        <v>0</v>
      </c>
      <c r="T124" s="312">
        <f t="shared" si="154"/>
        <v>0</v>
      </c>
      <c r="U124" s="312">
        <f t="shared" si="154"/>
        <v>0</v>
      </c>
      <c r="V124" s="312">
        <f t="shared" si="154"/>
        <v>0</v>
      </c>
      <c r="W124" s="312">
        <f t="shared" si="154"/>
        <v>0</v>
      </c>
      <c r="X124" s="312">
        <f t="shared" si="154"/>
        <v>0</v>
      </c>
      <c r="Y124" s="312">
        <f t="shared" si="154"/>
        <v>0</v>
      </c>
      <c r="Z124" s="312">
        <f t="shared" si="154"/>
        <v>0</v>
      </c>
      <c r="AA124" s="312">
        <f t="shared" si="154"/>
        <v>0</v>
      </c>
      <c r="AB124" s="312">
        <f t="shared" si="154"/>
        <v>0</v>
      </c>
      <c r="AC124" s="312">
        <f t="shared" si="154"/>
        <v>0</v>
      </c>
      <c r="AD124" s="312">
        <f t="shared" si="154"/>
        <v>0</v>
      </c>
      <c r="AE124" s="312">
        <f t="shared" si="154"/>
        <v>0</v>
      </c>
      <c r="AF124" s="312">
        <f t="shared" si="154"/>
        <v>0</v>
      </c>
      <c r="AG124" s="312">
        <f t="shared" si="154"/>
        <v>0</v>
      </c>
      <c r="AH124" s="312">
        <f t="shared" si="154"/>
        <v>0</v>
      </c>
      <c r="AI124" s="312">
        <f t="shared" si="154"/>
        <v>0</v>
      </c>
      <c r="AJ124" s="312">
        <f t="shared" si="154"/>
        <v>1</v>
      </c>
      <c r="AK124" s="312">
        <f t="shared" si="154"/>
        <v>1</v>
      </c>
      <c r="AL124" s="312">
        <f t="shared" si="154"/>
        <v>1</v>
      </c>
      <c r="AM124" s="312">
        <f t="shared" si="154"/>
        <v>0</v>
      </c>
      <c r="AN124" s="312">
        <f t="shared" si="154"/>
        <v>0</v>
      </c>
      <c r="AO124" s="66"/>
      <c r="AP124" s="66"/>
      <c r="AQ124" s="294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151"/>
      <c r="BK124" s="151"/>
      <c r="BL124" s="151"/>
      <c r="BM124" s="151"/>
      <c r="BN124" s="151"/>
      <c r="BO124" s="151"/>
      <c r="BP124" s="151"/>
      <c r="BQ124" s="151"/>
      <c r="BZ124" s="5">
        <f t="shared" si="152"/>
        <v>6</v>
      </c>
    </row>
    <row r="125" spans="1:78" ht="22.15" customHeight="1">
      <c r="A125" s="148"/>
      <c r="B125" s="48"/>
      <c r="C125" s="48" t="s">
        <v>24</v>
      </c>
      <c r="D125" s="48"/>
      <c r="E125" s="48"/>
      <c r="F125" s="231"/>
      <c r="G125" s="231"/>
      <c r="H125" s="231"/>
      <c r="I125" s="311"/>
      <c r="J125" s="312">
        <f>COUNTIF(J8:J84,$C$125)</f>
        <v>0</v>
      </c>
      <c r="K125" s="312">
        <f t="shared" ref="K125:BV125" si="155">COUNTIF(K8:K84,$C$125)</f>
        <v>0</v>
      </c>
      <c r="L125" s="312">
        <f t="shared" si="155"/>
        <v>0</v>
      </c>
      <c r="M125" s="312">
        <f t="shared" si="155"/>
        <v>0</v>
      </c>
      <c r="N125" s="312">
        <f t="shared" si="155"/>
        <v>0</v>
      </c>
      <c r="O125" s="312">
        <f t="shared" si="155"/>
        <v>0</v>
      </c>
      <c r="P125" s="312">
        <f t="shared" si="155"/>
        <v>0</v>
      </c>
      <c r="Q125" s="312">
        <f t="shared" si="155"/>
        <v>0</v>
      </c>
      <c r="R125" s="312">
        <f t="shared" si="155"/>
        <v>0</v>
      </c>
      <c r="S125" s="312">
        <f t="shared" si="155"/>
        <v>0</v>
      </c>
      <c r="T125" s="312">
        <f t="shared" si="155"/>
        <v>0</v>
      </c>
      <c r="U125" s="312">
        <f t="shared" si="155"/>
        <v>0</v>
      </c>
      <c r="V125" s="312">
        <f t="shared" si="155"/>
        <v>0</v>
      </c>
      <c r="W125" s="312">
        <f t="shared" si="155"/>
        <v>0</v>
      </c>
      <c r="X125" s="312">
        <f t="shared" si="155"/>
        <v>0</v>
      </c>
      <c r="Y125" s="312">
        <f t="shared" si="155"/>
        <v>1</v>
      </c>
      <c r="Z125" s="312">
        <f t="shared" si="155"/>
        <v>0</v>
      </c>
      <c r="AA125" s="312">
        <f t="shared" si="155"/>
        <v>0</v>
      </c>
      <c r="AB125" s="312">
        <f t="shared" si="155"/>
        <v>0</v>
      </c>
      <c r="AC125" s="312">
        <f t="shared" si="155"/>
        <v>0</v>
      </c>
      <c r="AD125" s="312">
        <f t="shared" si="155"/>
        <v>0</v>
      </c>
      <c r="AE125" s="312">
        <f t="shared" si="155"/>
        <v>0</v>
      </c>
      <c r="AF125" s="312">
        <f t="shared" si="155"/>
        <v>0</v>
      </c>
      <c r="AG125" s="312">
        <f t="shared" si="155"/>
        <v>0</v>
      </c>
      <c r="AH125" s="312">
        <f t="shared" si="155"/>
        <v>0</v>
      </c>
      <c r="AI125" s="312">
        <f t="shared" si="155"/>
        <v>0</v>
      </c>
      <c r="AJ125" s="312">
        <f t="shared" si="155"/>
        <v>0</v>
      </c>
      <c r="AK125" s="312">
        <f t="shared" si="155"/>
        <v>0</v>
      </c>
      <c r="AL125" s="312">
        <f t="shared" si="155"/>
        <v>1</v>
      </c>
      <c r="AM125" s="312">
        <f t="shared" si="155"/>
        <v>0</v>
      </c>
      <c r="AN125" s="312">
        <f t="shared" si="155"/>
        <v>0</v>
      </c>
      <c r="AO125" s="312">
        <f t="shared" si="155"/>
        <v>0</v>
      </c>
      <c r="AP125" s="312">
        <f t="shared" si="155"/>
        <v>0</v>
      </c>
      <c r="AQ125" s="312">
        <f t="shared" si="155"/>
        <v>0</v>
      </c>
      <c r="AR125" s="312">
        <f t="shared" si="155"/>
        <v>0</v>
      </c>
      <c r="AS125" s="312">
        <f t="shared" si="155"/>
        <v>0</v>
      </c>
      <c r="AT125" s="312">
        <f t="shared" si="155"/>
        <v>0</v>
      </c>
      <c r="AU125" s="312">
        <f t="shared" si="155"/>
        <v>0</v>
      </c>
      <c r="AV125" s="312">
        <f t="shared" si="155"/>
        <v>0</v>
      </c>
      <c r="AW125" s="312">
        <f t="shared" si="155"/>
        <v>0</v>
      </c>
      <c r="AX125" s="312">
        <f t="shared" si="155"/>
        <v>0</v>
      </c>
      <c r="AY125" s="312">
        <f t="shared" si="155"/>
        <v>0</v>
      </c>
      <c r="AZ125" s="312">
        <f t="shared" si="155"/>
        <v>0</v>
      </c>
      <c r="BA125" s="312">
        <f t="shared" si="155"/>
        <v>0</v>
      </c>
      <c r="BB125" s="312">
        <f t="shared" si="155"/>
        <v>0</v>
      </c>
      <c r="BC125" s="312">
        <f t="shared" si="155"/>
        <v>0</v>
      </c>
      <c r="BD125" s="312">
        <f t="shared" si="155"/>
        <v>0</v>
      </c>
      <c r="BE125" s="312">
        <f t="shared" si="155"/>
        <v>0</v>
      </c>
      <c r="BF125" s="312">
        <f t="shared" si="155"/>
        <v>0</v>
      </c>
      <c r="BG125" s="312">
        <f t="shared" si="155"/>
        <v>0</v>
      </c>
      <c r="BH125" s="312">
        <f t="shared" si="155"/>
        <v>0</v>
      </c>
      <c r="BI125" s="312">
        <f t="shared" si="155"/>
        <v>0</v>
      </c>
      <c r="BJ125" s="312">
        <f t="shared" si="155"/>
        <v>0</v>
      </c>
      <c r="BK125" s="312">
        <f t="shared" si="155"/>
        <v>0</v>
      </c>
      <c r="BL125" s="312">
        <f t="shared" si="155"/>
        <v>0</v>
      </c>
      <c r="BM125" s="312">
        <f t="shared" si="155"/>
        <v>0</v>
      </c>
      <c r="BN125" s="312">
        <f t="shared" si="155"/>
        <v>0</v>
      </c>
      <c r="BO125" s="312">
        <f t="shared" si="155"/>
        <v>0</v>
      </c>
      <c r="BP125" s="312">
        <f t="shared" si="155"/>
        <v>0</v>
      </c>
      <c r="BQ125" s="312">
        <f t="shared" si="155"/>
        <v>0</v>
      </c>
      <c r="BR125" s="312">
        <f t="shared" si="155"/>
        <v>0</v>
      </c>
      <c r="BS125" s="312">
        <f t="shared" si="155"/>
        <v>0</v>
      </c>
      <c r="BT125" s="312">
        <f t="shared" si="155"/>
        <v>0</v>
      </c>
      <c r="BU125" s="312">
        <f t="shared" si="155"/>
        <v>0</v>
      </c>
      <c r="BV125" s="312">
        <f t="shared" si="155"/>
        <v>0</v>
      </c>
      <c r="BW125" s="312">
        <f t="shared" ref="BW125:BY125" si="156">COUNTIF(BW8:BW84,$C$125)</f>
        <v>0</v>
      </c>
      <c r="BX125" s="312">
        <f t="shared" si="156"/>
        <v>0</v>
      </c>
      <c r="BY125" s="312">
        <f t="shared" si="156"/>
        <v>0</v>
      </c>
      <c r="BZ125" s="5">
        <f t="shared" si="152"/>
        <v>2</v>
      </c>
    </row>
    <row r="126" spans="1:78" ht="22.15" customHeight="1">
      <c r="A126" s="148"/>
      <c r="B126" s="48"/>
      <c r="C126" s="48" t="s">
        <v>25</v>
      </c>
      <c r="D126" s="48"/>
      <c r="E126" s="48"/>
      <c r="F126" s="231"/>
      <c r="G126" s="231"/>
      <c r="H126" s="231"/>
      <c r="I126" s="311"/>
      <c r="J126" s="312">
        <f>COUNTIF(J8:J84,$C$126)</f>
        <v>0</v>
      </c>
      <c r="K126" s="312">
        <f t="shared" ref="K126:AN126" si="157">COUNTIF(K8:K84,$C$126)</f>
        <v>0</v>
      </c>
      <c r="L126" s="312">
        <f t="shared" si="157"/>
        <v>0</v>
      </c>
      <c r="M126" s="312">
        <f t="shared" si="157"/>
        <v>0</v>
      </c>
      <c r="N126" s="312">
        <f t="shared" si="157"/>
        <v>0</v>
      </c>
      <c r="O126" s="312">
        <f t="shared" si="157"/>
        <v>0</v>
      </c>
      <c r="P126" s="312">
        <f t="shared" si="157"/>
        <v>0</v>
      </c>
      <c r="Q126" s="312">
        <f t="shared" si="157"/>
        <v>0</v>
      </c>
      <c r="R126" s="312">
        <f t="shared" si="157"/>
        <v>0</v>
      </c>
      <c r="S126" s="312">
        <f t="shared" si="157"/>
        <v>0</v>
      </c>
      <c r="T126" s="312">
        <f t="shared" si="157"/>
        <v>0</v>
      </c>
      <c r="U126" s="312">
        <f t="shared" si="157"/>
        <v>0</v>
      </c>
      <c r="V126" s="312">
        <f t="shared" si="157"/>
        <v>0</v>
      </c>
      <c r="W126" s="312">
        <f t="shared" si="157"/>
        <v>0</v>
      </c>
      <c r="X126" s="312">
        <f t="shared" si="157"/>
        <v>0</v>
      </c>
      <c r="Y126" s="312">
        <f t="shared" si="157"/>
        <v>0</v>
      </c>
      <c r="Z126" s="312">
        <f t="shared" si="157"/>
        <v>0</v>
      </c>
      <c r="AA126" s="312">
        <f t="shared" si="157"/>
        <v>0</v>
      </c>
      <c r="AB126" s="312">
        <f t="shared" si="157"/>
        <v>0</v>
      </c>
      <c r="AC126" s="312">
        <f t="shared" si="157"/>
        <v>0</v>
      </c>
      <c r="AD126" s="312">
        <f t="shared" si="157"/>
        <v>0</v>
      </c>
      <c r="AE126" s="312">
        <f t="shared" si="157"/>
        <v>0</v>
      </c>
      <c r="AF126" s="312">
        <f t="shared" si="157"/>
        <v>0</v>
      </c>
      <c r="AG126" s="312">
        <f t="shared" si="157"/>
        <v>0</v>
      </c>
      <c r="AH126" s="312">
        <f t="shared" si="157"/>
        <v>0</v>
      </c>
      <c r="AI126" s="312">
        <f t="shared" si="157"/>
        <v>0</v>
      </c>
      <c r="AJ126" s="312">
        <f t="shared" si="157"/>
        <v>0</v>
      </c>
      <c r="AK126" s="312">
        <f t="shared" si="157"/>
        <v>0</v>
      </c>
      <c r="AL126" s="312">
        <f t="shared" si="157"/>
        <v>0</v>
      </c>
      <c r="AM126" s="312">
        <f t="shared" si="157"/>
        <v>0</v>
      </c>
      <c r="AN126" s="312">
        <f t="shared" si="157"/>
        <v>0</v>
      </c>
      <c r="AO126" s="66"/>
      <c r="AP126" s="66"/>
      <c r="AQ126" s="294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151"/>
      <c r="BK126" s="151"/>
      <c r="BL126" s="151"/>
      <c r="BM126" s="151"/>
      <c r="BN126" s="151"/>
      <c r="BO126" s="151"/>
      <c r="BP126" s="151"/>
      <c r="BQ126" s="151"/>
      <c r="BZ126" s="5">
        <f t="shared" si="152"/>
        <v>0</v>
      </c>
    </row>
    <row r="127" spans="1:78" ht="22.15" customHeight="1">
      <c r="A127" s="148"/>
      <c r="B127" s="48"/>
      <c r="C127" s="48" t="s">
        <v>26</v>
      </c>
      <c r="D127" s="48"/>
      <c r="E127" s="48"/>
      <c r="F127" s="231"/>
      <c r="G127" s="231"/>
      <c r="H127" s="231"/>
      <c r="I127" s="311"/>
      <c r="J127" s="312">
        <f>COUNTIF(J8:J84,$C$127)</f>
        <v>0</v>
      </c>
      <c r="K127" s="312">
        <f t="shared" ref="K127:AN127" si="158">COUNTIF(K8:K84,$C$127)</f>
        <v>0</v>
      </c>
      <c r="L127" s="312">
        <f t="shared" si="158"/>
        <v>0</v>
      </c>
      <c r="M127" s="312">
        <f t="shared" si="158"/>
        <v>0</v>
      </c>
      <c r="N127" s="312">
        <f t="shared" si="158"/>
        <v>0</v>
      </c>
      <c r="O127" s="312">
        <f t="shared" si="158"/>
        <v>0</v>
      </c>
      <c r="P127" s="312">
        <f t="shared" si="158"/>
        <v>0</v>
      </c>
      <c r="Q127" s="312">
        <f t="shared" si="158"/>
        <v>0</v>
      </c>
      <c r="R127" s="312">
        <f t="shared" si="158"/>
        <v>0</v>
      </c>
      <c r="S127" s="312">
        <f t="shared" si="158"/>
        <v>0</v>
      </c>
      <c r="T127" s="312">
        <f t="shared" si="158"/>
        <v>0</v>
      </c>
      <c r="U127" s="312">
        <f t="shared" si="158"/>
        <v>0</v>
      </c>
      <c r="V127" s="312">
        <f t="shared" si="158"/>
        <v>0</v>
      </c>
      <c r="W127" s="312">
        <f t="shared" si="158"/>
        <v>0</v>
      </c>
      <c r="X127" s="312">
        <f t="shared" si="158"/>
        <v>0</v>
      </c>
      <c r="Y127" s="312">
        <f t="shared" si="158"/>
        <v>0</v>
      </c>
      <c r="Z127" s="312">
        <f t="shared" si="158"/>
        <v>0</v>
      </c>
      <c r="AA127" s="312">
        <f t="shared" si="158"/>
        <v>0</v>
      </c>
      <c r="AB127" s="312">
        <f t="shared" si="158"/>
        <v>0</v>
      </c>
      <c r="AC127" s="312">
        <f t="shared" si="158"/>
        <v>0</v>
      </c>
      <c r="AD127" s="312">
        <f t="shared" si="158"/>
        <v>0</v>
      </c>
      <c r="AE127" s="312">
        <f t="shared" si="158"/>
        <v>0</v>
      </c>
      <c r="AF127" s="312">
        <f t="shared" si="158"/>
        <v>0</v>
      </c>
      <c r="AG127" s="312">
        <f t="shared" si="158"/>
        <v>0</v>
      </c>
      <c r="AH127" s="312">
        <f t="shared" si="158"/>
        <v>0</v>
      </c>
      <c r="AI127" s="312">
        <f t="shared" si="158"/>
        <v>0</v>
      </c>
      <c r="AJ127" s="312">
        <f t="shared" si="158"/>
        <v>0</v>
      </c>
      <c r="AK127" s="312">
        <f t="shared" si="158"/>
        <v>0</v>
      </c>
      <c r="AL127" s="312">
        <f t="shared" si="158"/>
        <v>0</v>
      </c>
      <c r="AM127" s="312">
        <f t="shared" si="158"/>
        <v>0</v>
      </c>
      <c r="AN127" s="312">
        <f t="shared" si="158"/>
        <v>0</v>
      </c>
      <c r="AO127" s="66"/>
      <c r="AP127" s="66"/>
      <c r="AQ127" s="294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151"/>
      <c r="BK127" s="151"/>
      <c r="BL127" s="151"/>
      <c r="BM127" s="151"/>
      <c r="BN127" s="151"/>
      <c r="BO127" s="151"/>
      <c r="BP127" s="151"/>
      <c r="BQ127" s="151"/>
      <c r="BZ127" s="5">
        <f t="shared" si="152"/>
        <v>0</v>
      </c>
    </row>
    <row r="128" spans="1:78" ht="22.15" customHeight="1">
      <c r="A128" s="148"/>
      <c r="B128" s="48"/>
      <c r="C128" s="48" t="s">
        <v>27</v>
      </c>
      <c r="D128" s="48"/>
      <c r="E128" s="48"/>
      <c r="F128" s="231"/>
      <c r="G128" s="231"/>
      <c r="H128" s="231"/>
      <c r="I128" s="311"/>
      <c r="J128" s="312">
        <f>COUNTIF(J8:J84,$C$128)</f>
        <v>0</v>
      </c>
      <c r="K128" s="312">
        <f t="shared" ref="K128:AN128" si="159">COUNTIF(K8:K84,$C$128)</f>
        <v>0</v>
      </c>
      <c r="L128" s="312">
        <f t="shared" si="159"/>
        <v>0</v>
      </c>
      <c r="M128" s="312">
        <f t="shared" si="159"/>
        <v>0</v>
      </c>
      <c r="N128" s="312">
        <f t="shared" si="159"/>
        <v>0</v>
      </c>
      <c r="O128" s="312">
        <f t="shared" si="159"/>
        <v>0</v>
      </c>
      <c r="P128" s="312">
        <f t="shared" si="159"/>
        <v>0</v>
      </c>
      <c r="Q128" s="312">
        <f t="shared" si="159"/>
        <v>0</v>
      </c>
      <c r="R128" s="312">
        <f t="shared" si="159"/>
        <v>0</v>
      </c>
      <c r="S128" s="312">
        <f t="shared" si="159"/>
        <v>0</v>
      </c>
      <c r="T128" s="312">
        <f t="shared" si="159"/>
        <v>0</v>
      </c>
      <c r="U128" s="312">
        <f t="shared" si="159"/>
        <v>0</v>
      </c>
      <c r="V128" s="312">
        <f t="shared" si="159"/>
        <v>0</v>
      </c>
      <c r="W128" s="312">
        <f t="shared" si="159"/>
        <v>0</v>
      </c>
      <c r="X128" s="312">
        <f t="shared" si="159"/>
        <v>0</v>
      </c>
      <c r="Y128" s="312">
        <f t="shared" si="159"/>
        <v>0</v>
      </c>
      <c r="Z128" s="312">
        <f t="shared" si="159"/>
        <v>0</v>
      </c>
      <c r="AA128" s="312">
        <f t="shared" si="159"/>
        <v>0</v>
      </c>
      <c r="AB128" s="312">
        <f t="shared" si="159"/>
        <v>0</v>
      </c>
      <c r="AC128" s="312">
        <f t="shared" si="159"/>
        <v>0</v>
      </c>
      <c r="AD128" s="312">
        <f t="shared" si="159"/>
        <v>0</v>
      </c>
      <c r="AE128" s="312">
        <f t="shared" si="159"/>
        <v>0</v>
      </c>
      <c r="AF128" s="312">
        <f t="shared" si="159"/>
        <v>0</v>
      </c>
      <c r="AG128" s="312">
        <f t="shared" si="159"/>
        <v>0</v>
      </c>
      <c r="AH128" s="312">
        <f t="shared" si="159"/>
        <v>0</v>
      </c>
      <c r="AI128" s="312">
        <f t="shared" si="159"/>
        <v>0</v>
      </c>
      <c r="AJ128" s="312">
        <f t="shared" si="159"/>
        <v>0</v>
      </c>
      <c r="AK128" s="312">
        <f t="shared" si="159"/>
        <v>0</v>
      </c>
      <c r="AL128" s="312">
        <f t="shared" si="159"/>
        <v>0</v>
      </c>
      <c r="AM128" s="312">
        <f t="shared" si="159"/>
        <v>0</v>
      </c>
      <c r="AN128" s="312">
        <f t="shared" si="159"/>
        <v>0</v>
      </c>
      <c r="AO128" s="66"/>
      <c r="AP128" s="66"/>
      <c r="AQ128" s="294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151"/>
      <c r="BK128" s="151"/>
      <c r="BL128" s="151"/>
      <c r="BM128" s="151"/>
      <c r="BN128" s="151"/>
      <c r="BO128" s="151"/>
      <c r="BP128" s="151"/>
      <c r="BQ128" s="151"/>
      <c r="BZ128" s="5">
        <f t="shared" si="152"/>
        <v>0</v>
      </c>
    </row>
    <row r="129" spans="1:79" ht="23.25" customHeight="1">
      <c r="A129" s="148"/>
      <c r="B129" s="48"/>
      <c r="C129" s="48" t="s">
        <v>28</v>
      </c>
      <c r="D129" s="48" t="s">
        <v>474</v>
      </c>
      <c r="E129" s="48"/>
      <c r="F129" s="231"/>
      <c r="G129" s="231"/>
      <c r="H129" s="231"/>
      <c r="I129" s="311"/>
      <c r="J129" s="312">
        <f>COUNTIF(J8:J84,$C$129)</f>
        <v>4</v>
      </c>
      <c r="K129" s="312">
        <f t="shared" ref="K129:AN129" si="160">COUNTIF(K8:K84,$C$129)</f>
        <v>3</v>
      </c>
      <c r="L129" s="312">
        <f t="shared" si="160"/>
        <v>3</v>
      </c>
      <c r="M129" s="312">
        <f t="shared" si="160"/>
        <v>3</v>
      </c>
      <c r="N129" s="312">
        <f t="shared" si="160"/>
        <v>3</v>
      </c>
      <c r="O129" s="312">
        <f t="shared" si="160"/>
        <v>3</v>
      </c>
      <c r="P129" s="312">
        <f t="shared" si="160"/>
        <v>3</v>
      </c>
      <c r="Q129" s="312">
        <f t="shared" si="160"/>
        <v>3</v>
      </c>
      <c r="R129" s="312">
        <f t="shared" si="160"/>
        <v>3</v>
      </c>
      <c r="S129" s="312">
        <f t="shared" si="160"/>
        <v>3</v>
      </c>
      <c r="T129" s="312">
        <f t="shared" si="160"/>
        <v>3</v>
      </c>
      <c r="U129" s="312">
        <f t="shared" si="160"/>
        <v>3</v>
      </c>
      <c r="V129" s="312">
        <f t="shared" si="160"/>
        <v>3</v>
      </c>
      <c r="W129" s="312">
        <f t="shared" si="160"/>
        <v>3</v>
      </c>
      <c r="X129" s="312">
        <f t="shared" si="160"/>
        <v>3</v>
      </c>
      <c r="Y129" s="312">
        <f t="shared" si="160"/>
        <v>3</v>
      </c>
      <c r="Z129" s="312">
        <f t="shared" si="160"/>
        <v>3</v>
      </c>
      <c r="AA129" s="312">
        <f t="shared" si="160"/>
        <v>3</v>
      </c>
      <c r="AB129" s="312">
        <f t="shared" si="160"/>
        <v>3</v>
      </c>
      <c r="AC129" s="312">
        <f t="shared" si="160"/>
        <v>3</v>
      </c>
      <c r="AD129" s="312">
        <f t="shared" si="160"/>
        <v>3</v>
      </c>
      <c r="AE129" s="312">
        <f t="shared" si="160"/>
        <v>3</v>
      </c>
      <c r="AF129" s="312">
        <f t="shared" si="160"/>
        <v>3</v>
      </c>
      <c r="AG129" s="312">
        <f t="shared" si="160"/>
        <v>3</v>
      </c>
      <c r="AH129" s="312">
        <f t="shared" si="160"/>
        <v>3</v>
      </c>
      <c r="AI129" s="312">
        <f t="shared" si="160"/>
        <v>3</v>
      </c>
      <c r="AJ129" s="312">
        <f t="shared" si="160"/>
        <v>3</v>
      </c>
      <c r="AK129" s="312">
        <f t="shared" si="160"/>
        <v>3</v>
      </c>
      <c r="AL129" s="312">
        <f t="shared" si="160"/>
        <v>3</v>
      </c>
      <c r="AM129" s="312">
        <f t="shared" si="160"/>
        <v>3</v>
      </c>
      <c r="AN129" s="312">
        <f t="shared" si="160"/>
        <v>3</v>
      </c>
      <c r="AO129" s="66"/>
      <c r="AP129" s="66"/>
      <c r="AQ129" s="294"/>
      <c r="AR129" s="63"/>
      <c r="AS129" s="6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Z129" s="5">
        <f t="shared" si="152"/>
        <v>94</v>
      </c>
    </row>
    <row r="130" spans="1:79" ht="23.25" customHeight="1">
      <c r="A130" s="148"/>
      <c r="B130" s="48"/>
      <c r="C130" s="48" t="s">
        <v>29</v>
      </c>
      <c r="D130" s="48" t="s">
        <v>475</v>
      </c>
      <c r="E130" s="48"/>
      <c r="F130" s="231"/>
      <c r="G130" s="231"/>
      <c r="H130" s="231"/>
      <c r="I130" s="311"/>
      <c r="J130" s="312">
        <f>COUNTIF(J8:J84,$C$130)</f>
        <v>0</v>
      </c>
      <c r="K130" s="312">
        <f t="shared" ref="K130:AN130" si="161">COUNTIF(K8:K84,$C$130)</f>
        <v>0</v>
      </c>
      <c r="L130" s="312">
        <f t="shared" si="161"/>
        <v>0</v>
      </c>
      <c r="M130" s="312">
        <f t="shared" si="161"/>
        <v>0</v>
      </c>
      <c r="N130" s="312">
        <f t="shared" si="161"/>
        <v>1</v>
      </c>
      <c r="O130" s="312">
        <f t="shared" si="161"/>
        <v>1</v>
      </c>
      <c r="P130" s="312">
        <f t="shared" si="161"/>
        <v>1</v>
      </c>
      <c r="Q130" s="312">
        <f t="shared" si="161"/>
        <v>1</v>
      </c>
      <c r="R130" s="312">
        <f t="shared" si="161"/>
        <v>1</v>
      </c>
      <c r="S130" s="312">
        <f t="shared" si="161"/>
        <v>1</v>
      </c>
      <c r="T130" s="312">
        <f t="shared" si="161"/>
        <v>1</v>
      </c>
      <c r="U130" s="312">
        <f t="shared" si="161"/>
        <v>1</v>
      </c>
      <c r="V130" s="312">
        <f t="shared" si="161"/>
        <v>1</v>
      </c>
      <c r="W130" s="312">
        <f t="shared" si="161"/>
        <v>1</v>
      </c>
      <c r="X130" s="312">
        <f t="shared" si="161"/>
        <v>1</v>
      </c>
      <c r="Y130" s="312">
        <f t="shared" si="161"/>
        <v>1</v>
      </c>
      <c r="Z130" s="312">
        <f t="shared" si="161"/>
        <v>1</v>
      </c>
      <c r="AA130" s="312">
        <f t="shared" si="161"/>
        <v>1</v>
      </c>
      <c r="AB130" s="312">
        <f t="shared" si="161"/>
        <v>1</v>
      </c>
      <c r="AC130" s="312">
        <f t="shared" si="161"/>
        <v>1</v>
      </c>
      <c r="AD130" s="312">
        <f t="shared" si="161"/>
        <v>1</v>
      </c>
      <c r="AE130" s="312">
        <f t="shared" si="161"/>
        <v>1</v>
      </c>
      <c r="AF130" s="312">
        <f t="shared" si="161"/>
        <v>1</v>
      </c>
      <c r="AG130" s="312">
        <f t="shared" si="161"/>
        <v>1</v>
      </c>
      <c r="AH130" s="312">
        <f t="shared" si="161"/>
        <v>1</v>
      </c>
      <c r="AI130" s="312">
        <f t="shared" si="161"/>
        <v>1</v>
      </c>
      <c r="AJ130" s="312">
        <f t="shared" si="161"/>
        <v>1</v>
      </c>
      <c r="AK130" s="312">
        <f t="shared" si="161"/>
        <v>1</v>
      </c>
      <c r="AL130" s="312">
        <f t="shared" si="161"/>
        <v>1</v>
      </c>
      <c r="AM130" s="312">
        <f t="shared" si="161"/>
        <v>1</v>
      </c>
      <c r="AN130" s="312">
        <f t="shared" si="161"/>
        <v>1</v>
      </c>
      <c r="AO130" s="66"/>
      <c r="AP130" s="66"/>
      <c r="AQ130" s="294"/>
      <c r="AR130" s="63"/>
      <c r="AS130" s="6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Z130" s="5">
        <f t="shared" si="152"/>
        <v>27</v>
      </c>
    </row>
    <row r="131" spans="1:79" ht="22.15" customHeight="1">
      <c r="A131" s="148"/>
      <c r="B131" s="48"/>
      <c r="C131" s="48" t="s">
        <v>30</v>
      </c>
      <c r="D131" s="48"/>
      <c r="E131" s="48"/>
      <c r="F131" s="231"/>
      <c r="G131" s="231"/>
      <c r="H131" s="231"/>
      <c r="I131" s="311"/>
      <c r="J131" s="312">
        <f>COUNTIF(J8:J84,$C$131)</f>
        <v>0</v>
      </c>
      <c r="K131" s="312">
        <f t="shared" ref="K131:AN131" si="162">COUNTIF(K8:K84,$C$131)</f>
        <v>0</v>
      </c>
      <c r="L131" s="312">
        <f t="shared" si="162"/>
        <v>0</v>
      </c>
      <c r="M131" s="312">
        <f t="shared" si="162"/>
        <v>0</v>
      </c>
      <c r="N131" s="312">
        <f t="shared" si="162"/>
        <v>0</v>
      </c>
      <c r="O131" s="312">
        <f t="shared" si="162"/>
        <v>0</v>
      </c>
      <c r="P131" s="312">
        <f t="shared" si="162"/>
        <v>0</v>
      </c>
      <c r="Q131" s="312">
        <f t="shared" si="162"/>
        <v>0</v>
      </c>
      <c r="R131" s="312">
        <f t="shared" si="162"/>
        <v>0</v>
      </c>
      <c r="S131" s="312">
        <f t="shared" si="162"/>
        <v>0</v>
      </c>
      <c r="T131" s="312">
        <f t="shared" si="162"/>
        <v>0</v>
      </c>
      <c r="U131" s="312">
        <f t="shared" si="162"/>
        <v>0</v>
      </c>
      <c r="V131" s="312">
        <f t="shared" si="162"/>
        <v>0</v>
      </c>
      <c r="W131" s="312">
        <f t="shared" si="162"/>
        <v>0</v>
      </c>
      <c r="X131" s="312">
        <f t="shared" si="162"/>
        <v>0</v>
      </c>
      <c r="Y131" s="312">
        <f t="shared" si="162"/>
        <v>0</v>
      </c>
      <c r="Z131" s="312">
        <f t="shared" si="162"/>
        <v>0</v>
      </c>
      <c r="AA131" s="312">
        <f t="shared" si="162"/>
        <v>0</v>
      </c>
      <c r="AB131" s="312">
        <f t="shared" si="162"/>
        <v>0</v>
      </c>
      <c r="AC131" s="312">
        <f t="shared" si="162"/>
        <v>0</v>
      </c>
      <c r="AD131" s="312">
        <f t="shared" si="162"/>
        <v>0</v>
      </c>
      <c r="AE131" s="312">
        <f t="shared" si="162"/>
        <v>0</v>
      </c>
      <c r="AF131" s="312">
        <f t="shared" si="162"/>
        <v>0</v>
      </c>
      <c r="AG131" s="312">
        <f t="shared" si="162"/>
        <v>0</v>
      </c>
      <c r="AH131" s="312">
        <f t="shared" si="162"/>
        <v>0</v>
      </c>
      <c r="AI131" s="312">
        <f t="shared" si="162"/>
        <v>0</v>
      </c>
      <c r="AJ131" s="312">
        <f t="shared" si="162"/>
        <v>0</v>
      </c>
      <c r="AK131" s="312">
        <f t="shared" si="162"/>
        <v>0</v>
      </c>
      <c r="AL131" s="312">
        <f t="shared" si="162"/>
        <v>0</v>
      </c>
      <c r="AM131" s="312">
        <f t="shared" si="162"/>
        <v>0</v>
      </c>
      <c r="AN131" s="312">
        <f t="shared" si="162"/>
        <v>0</v>
      </c>
      <c r="AO131" s="66"/>
      <c r="AP131" s="66"/>
      <c r="BZ131" s="5">
        <f t="shared" si="152"/>
        <v>0</v>
      </c>
    </row>
    <row r="132" spans="1:79" ht="22.15" customHeight="1">
      <c r="A132" s="148"/>
      <c r="B132" s="48"/>
      <c r="C132" s="48" t="s">
        <v>31</v>
      </c>
      <c r="D132" s="48"/>
      <c r="E132" s="48"/>
      <c r="F132" s="231"/>
      <c r="G132" s="231"/>
      <c r="H132" s="231"/>
      <c r="I132" s="311"/>
      <c r="J132" s="312">
        <f>COUNTIF(J8:J84,$C$132)</f>
        <v>0</v>
      </c>
      <c r="K132" s="312">
        <f t="shared" ref="K132:AN132" si="163">COUNTIF(K8:K84,$C$132)</f>
        <v>0</v>
      </c>
      <c r="L132" s="312">
        <f t="shared" si="163"/>
        <v>0</v>
      </c>
      <c r="M132" s="312">
        <f t="shared" si="163"/>
        <v>0</v>
      </c>
      <c r="N132" s="312">
        <f t="shared" si="163"/>
        <v>0</v>
      </c>
      <c r="O132" s="312">
        <f t="shared" si="163"/>
        <v>0</v>
      </c>
      <c r="P132" s="312">
        <f t="shared" si="163"/>
        <v>0</v>
      </c>
      <c r="Q132" s="312">
        <f t="shared" si="163"/>
        <v>0</v>
      </c>
      <c r="R132" s="312">
        <f t="shared" si="163"/>
        <v>0</v>
      </c>
      <c r="S132" s="312">
        <f t="shared" si="163"/>
        <v>0</v>
      </c>
      <c r="T132" s="312">
        <f t="shared" si="163"/>
        <v>0</v>
      </c>
      <c r="U132" s="312">
        <f t="shared" si="163"/>
        <v>0</v>
      </c>
      <c r="V132" s="312">
        <f t="shared" si="163"/>
        <v>0</v>
      </c>
      <c r="W132" s="312">
        <f t="shared" si="163"/>
        <v>0</v>
      </c>
      <c r="X132" s="312">
        <f t="shared" si="163"/>
        <v>0</v>
      </c>
      <c r="Y132" s="312">
        <f t="shared" si="163"/>
        <v>0</v>
      </c>
      <c r="Z132" s="312">
        <f t="shared" si="163"/>
        <v>0</v>
      </c>
      <c r="AA132" s="312">
        <f t="shared" si="163"/>
        <v>0</v>
      </c>
      <c r="AB132" s="312">
        <f t="shared" si="163"/>
        <v>0</v>
      </c>
      <c r="AC132" s="312">
        <f t="shared" si="163"/>
        <v>0</v>
      </c>
      <c r="AD132" s="312">
        <f t="shared" si="163"/>
        <v>0</v>
      </c>
      <c r="AE132" s="312">
        <f t="shared" si="163"/>
        <v>0</v>
      </c>
      <c r="AF132" s="312">
        <f t="shared" si="163"/>
        <v>0</v>
      </c>
      <c r="AG132" s="312">
        <f t="shared" si="163"/>
        <v>0</v>
      </c>
      <c r="AH132" s="312">
        <f t="shared" si="163"/>
        <v>0</v>
      </c>
      <c r="AI132" s="312">
        <f t="shared" si="163"/>
        <v>0</v>
      </c>
      <c r="AJ132" s="312">
        <f t="shared" si="163"/>
        <v>0</v>
      </c>
      <c r="AK132" s="312">
        <f t="shared" si="163"/>
        <v>0</v>
      </c>
      <c r="AL132" s="312">
        <f t="shared" si="163"/>
        <v>0</v>
      </c>
      <c r="AM132" s="312">
        <f t="shared" si="163"/>
        <v>0</v>
      </c>
      <c r="AN132" s="312">
        <f t="shared" si="163"/>
        <v>0</v>
      </c>
      <c r="AO132" s="66"/>
      <c r="AP132" s="66"/>
      <c r="BZ132" s="5">
        <f t="shared" si="152"/>
        <v>0</v>
      </c>
    </row>
    <row r="133" spans="1:79" ht="22.15" customHeight="1">
      <c r="A133" s="347" t="s">
        <v>476</v>
      </c>
      <c r="B133" s="347"/>
      <c r="F133" s="314"/>
      <c r="G133" s="314"/>
      <c r="H133" s="314"/>
      <c r="I133" s="305">
        <f t="shared" ref="I133:AN133" si="164">SUM(I87:I119)</f>
        <v>10325</v>
      </c>
      <c r="J133" s="47">
        <f t="shared" si="164"/>
        <v>49</v>
      </c>
      <c r="K133" s="47">
        <f t="shared" si="164"/>
        <v>55</v>
      </c>
      <c r="L133" s="47">
        <f t="shared" si="164"/>
        <v>32</v>
      </c>
      <c r="M133" s="47">
        <f t="shared" si="164"/>
        <v>33</v>
      </c>
      <c r="N133" s="47">
        <f t="shared" si="164"/>
        <v>59</v>
      </c>
      <c r="O133" s="47">
        <f t="shared" si="164"/>
        <v>46</v>
      </c>
      <c r="P133" s="47">
        <f t="shared" si="164"/>
        <v>50</v>
      </c>
      <c r="Q133" s="47">
        <f t="shared" si="164"/>
        <v>50</v>
      </c>
      <c r="R133" s="47">
        <f t="shared" si="164"/>
        <v>49</v>
      </c>
      <c r="S133" s="47">
        <f t="shared" si="164"/>
        <v>33</v>
      </c>
      <c r="T133" s="47">
        <f t="shared" si="164"/>
        <v>34</v>
      </c>
      <c r="U133" s="47">
        <f t="shared" si="164"/>
        <v>53</v>
      </c>
      <c r="V133" s="47">
        <f t="shared" si="164"/>
        <v>48</v>
      </c>
      <c r="W133" s="47">
        <f t="shared" si="164"/>
        <v>47</v>
      </c>
      <c r="X133" s="47">
        <f t="shared" si="164"/>
        <v>51</v>
      </c>
      <c r="Y133" s="47">
        <f t="shared" si="164"/>
        <v>52</v>
      </c>
      <c r="Z133" s="47">
        <f t="shared" si="164"/>
        <v>32</v>
      </c>
      <c r="AA133" s="47">
        <f t="shared" si="164"/>
        <v>34</v>
      </c>
      <c r="AB133" s="315">
        <f t="shared" si="164"/>
        <v>55</v>
      </c>
      <c r="AC133" s="315">
        <f t="shared" si="164"/>
        <v>45</v>
      </c>
      <c r="AD133" s="47">
        <f t="shared" si="164"/>
        <v>48</v>
      </c>
      <c r="AE133" s="47">
        <f t="shared" si="164"/>
        <v>41</v>
      </c>
      <c r="AF133" s="47">
        <f t="shared" si="164"/>
        <v>45</v>
      </c>
      <c r="AG133" s="313">
        <f t="shared" si="164"/>
        <v>34</v>
      </c>
      <c r="AH133" s="313">
        <f t="shared" si="164"/>
        <v>33</v>
      </c>
      <c r="AI133" s="315">
        <f t="shared" si="164"/>
        <v>45</v>
      </c>
      <c r="AJ133" s="315">
        <f t="shared" si="164"/>
        <v>47</v>
      </c>
      <c r="AK133" s="47">
        <f t="shared" si="164"/>
        <v>47</v>
      </c>
      <c r="AL133" s="316">
        <f t="shared" si="164"/>
        <v>47</v>
      </c>
      <c r="AM133" s="47">
        <f t="shared" si="164"/>
        <v>52</v>
      </c>
      <c r="AN133" s="47">
        <f t="shared" si="164"/>
        <v>37</v>
      </c>
      <c r="AO133" s="317"/>
      <c r="AP133" s="317"/>
    </row>
    <row r="134" spans="1:79" ht="22.15" customHeight="1">
      <c r="A134" s="347" t="s">
        <v>477</v>
      </c>
      <c r="B134" s="347"/>
      <c r="C134" s="318">
        <f>SUM(J134:AN134)</f>
        <v>10429</v>
      </c>
      <c r="E134" s="319"/>
      <c r="F134" s="314"/>
      <c r="G134" s="314"/>
      <c r="H134" s="320" t="s">
        <v>478</v>
      </c>
      <c r="I134" s="305">
        <f>SUM(J134:AN134)</f>
        <v>10429</v>
      </c>
      <c r="J134" s="47">
        <f>(J87*$E87+J88*$E88+J89*$E89+J90*$E90+J91*$E91+J92*$E92+J93*$E93+J94*$E94+J95*$E95+J96*$E96+J98*$E98+J99*$E99+J100*$E100+J101*$E101+J102*$E102+J103*$E103+J104*$E104+J106*$E106+J107*$E107+J116*$E116+J108*$E108+J109*$E109+J110*$E110+J111*$E111+J112*$E112+J118*$E118+J119*$E119+J114*$E114+J115*$E115+J117*$E117+J113*$E113+J105*$E105+J97*$E97)</f>
        <v>373</v>
      </c>
      <c r="K134" s="47">
        <f t="shared" ref="K134:AN134" si="165">(K87*$E87+K88*$E88+K89*$E89+K90*$E90+K91*$E91+K92*$E92+K93*$E93+K94*$E94+K95*$E95+K96*$E96+K98*$E98+K99*$E99+K100*$E100+K101*$E101+K102*$E102+K103*$E103+K104*$E104+K106*$E106+K107*$E107+K116*$E116+K108*$E108+K109*$E109+K110*$E110+K111*$E111+K112*$E112+K118*$E118+K119*$E119+K114*$E114+K115*$E115+K117*$E117+K113*$E113+K105*$E105+K97*$E97)</f>
        <v>414</v>
      </c>
      <c r="L134" s="47">
        <f t="shared" si="165"/>
        <v>251</v>
      </c>
      <c r="M134" s="47">
        <f t="shared" si="165"/>
        <v>259</v>
      </c>
      <c r="N134" s="47">
        <f t="shared" si="165"/>
        <v>446</v>
      </c>
      <c r="O134" s="47">
        <f t="shared" si="165"/>
        <v>338</v>
      </c>
      <c r="P134" s="47">
        <f t="shared" si="165"/>
        <v>373</v>
      </c>
      <c r="Q134" s="47">
        <f t="shared" si="165"/>
        <v>371</v>
      </c>
      <c r="R134" s="47">
        <f t="shared" si="165"/>
        <v>365</v>
      </c>
      <c r="S134" s="47">
        <f t="shared" si="165"/>
        <v>255</v>
      </c>
      <c r="T134" s="47">
        <f t="shared" si="165"/>
        <v>259</v>
      </c>
      <c r="U134" s="47">
        <f t="shared" si="165"/>
        <v>405</v>
      </c>
      <c r="V134" s="47">
        <f t="shared" si="165"/>
        <v>366</v>
      </c>
      <c r="W134" s="47">
        <f t="shared" si="165"/>
        <v>349</v>
      </c>
      <c r="X134" s="47">
        <f t="shared" si="165"/>
        <v>379</v>
      </c>
      <c r="Y134" s="47">
        <f t="shared" si="165"/>
        <v>391</v>
      </c>
      <c r="Z134" s="47">
        <f t="shared" si="165"/>
        <v>248</v>
      </c>
      <c r="AA134" s="47">
        <f t="shared" si="165"/>
        <v>259</v>
      </c>
      <c r="AB134" s="47">
        <f t="shared" si="165"/>
        <v>414</v>
      </c>
      <c r="AC134" s="47">
        <f t="shared" si="165"/>
        <v>338</v>
      </c>
      <c r="AD134" s="47">
        <f t="shared" si="165"/>
        <v>354</v>
      </c>
      <c r="AE134" s="47">
        <f t="shared" si="165"/>
        <v>304</v>
      </c>
      <c r="AF134" s="47">
        <f t="shared" si="165"/>
        <v>333</v>
      </c>
      <c r="AG134" s="47">
        <f t="shared" si="165"/>
        <v>264</v>
      </c>
      <c r="AH134" s="47">
        <f t="shared" si="165"/>
        <v>256</v>
      </c>
      <c r="AI134" s="47">
        <f t="shared" si="165"/>
        <v>338</v>
      </c>
      <c r="AJ134" s="47">
        <f t="shared" si="165"/>
        <v>347</v>
      </c>
      <c r="AK134" s="47">
        <f t="shared" si="165"/>
        <v>350</v>
      </c>
      <c r="AL134" s="47">
        <f t="shared" si="165"/>
        <v>351</v>
      </c>
      <c r="AM134" s="47">
        <f t="shared" si="165"/>
        <v>393</v>
      </c>
      <c r="AN134" s="47">
        <f t="shared" si="165"/>
        <v>286</v>
      </c>
      <c r="AO134" s="305">
        <f>SUM(J134:AN134)</f>
        <v>10429</v>
      </c>
      <c r="AP134" s="317"/>
    </row>
    <row r="136" spans="1:79" ht="22.15" customHeight="1">
      <c r="E136" s="34"/>
      <c r="H136" s="37" t="s">
        <v>264</v>
      </c>
      <c r="J136" s="312">
        <f xml:space="preserve"> SUM(J87:J98)</f>
        <v>28</v>
      </c>
      <c r="K136" s="312">
        <f t="shared" ref="K136:AN136" si="166" xml:space="preserve"> SUM(K87:K98)</f>
        <v>33</v>
      </c>
      <c r="L136" s="312">
        <f t="shared" si="166"/>
        <v>14</v>
      </c>
      <c r="M136" s="312">
        <f t="shared" si="166"/>
        <v>16</v>
      </c>
      <c r="N136" s="312">
        <f t="shared" si="166"/>
        <v>34</v>
      </c>
      <c r="O136" s="312">
        <f t="shared" si="166"/>
        <v>26</v>
      </c>
      <c r="P136" s="312">
        <f t="shared" si="166"/>
        <v>30</v>
      </c>
      <c r="Q136" s="312">
        <f t="shared" si="166"/>
        <v>30</v>
      </c>
      <c r="R136" s="312">
        <f t="shared" si="166"/>
        <v>31</v>
      </c>
      <c r="S136" s="312">
        <f t="shared" si="166"/>
        <v>16</v>
      </c>
      <c r="T136" s="312">
        <f t="shared" si="166"/>
        <v>16</v>
      </c>
      <c r="U136" s="312">
        <f t="shared" si="166"/>
        <v>32</v>
      </c>
      <c r="V136" s="312">
        <f t="shared" si="166"/>
        <v>30</v>
      </c>
      <c r="W136" s="312">
        <f t="shared" si="166"/>
        <v>27</v>
      </c>
      <c r="X136" s="312">
        <f t="shared" si="166"/>
        <v>32</v>
      </c>
      <c r="Y136" s="312">
        <f t="shared" si="166"/>
        <v>34</v>
      </c>
      <c r="Z136" s="312">
        <f t="shared" si="166"/>
        <v>17</v>
      </c>
      <c r="AA136" s="312">
        <f t="shared" si="166"/>
        <v>16</v>
      </c>
      <c r="AB136" s="312">
        <f t="shared" si="166"/>
        <v>32</v>
      </c>
      <c r="AC136" s="312">
        <f t="shared" si="166"/>
        <v>27</v>
      </c>
      <c r="AD136" s="312">
        <f t="shared" si="166"/>
        <v>29</v>
      </c>
      <c r="AE136" s="312">
        <f t="shared" si="166"/>
        <v>27</v>
      </c>
      <c r="AF136" s="312">
        <f t="shared" si="166"/>
        <v>28</v>
      </c>
      <c r="AG136" s="312">
        <f t="shared" si="166"/>
        <v>16</v>
      </c>
      <c r="AH136" s="312">
        <f t="shared" si="166"/>
        <v>17</v>
      </c>
      <c r="AI136" s="312">
        <f t="shared" si="166"/>
        <v>26</v>
      </c>
      <c r="AJ136" s="312">
        <f t="shared" si="166"/>
        <v>28</v>
      </c>
      <c r="AK136" s="312">
        <f t="shared" si="166"/>
        <v>28</v>
      </c>
      <c r="AL136" s="312">
        <f t="shared" si="166"/>
        <v>26</v>
      </c>
      <c r="AM136" s="312">
        <f t="shared" si="166"/>
        <v>28</v>
      </c>
      <c r="AN136" s="312">
        <f t="shared" si="166"/>
        <v>16</v>
      </c>
    </row>
    <row r="137" spans="1:79" ht="22.15" customHeight="1">
      <c r="H137" s="37" t="s">
        <v>479</v>
      </c>
      <c r="J137" s="312">
        <f xml:space="preserve"> SUM(J99:J102)</f>
        <v>5</v>
      </c>
      <c r="K137" s="312">
        <f t="shared" ref="K137:AN137" si="167" xml:space="preserve"> SUM(K99:K102)</f>
        <v>7</v>
      </c>
      <c r="L137" s="312">
        <f t="shared" si="167"/>
        <v>4</v>
      </c>
      <c r="M137" s="312">
        <f t="shared" si="167"/>
        <v>4</v>
      </c>
      <c r="N137" s="312">
        <f t="shared" si="167"/>
        <v>7</v>
      </c>
      <c r="O137" s="312">
        <f t="shared" si="167"/>
        <v>6</v>
      </c>
      <c r="P137" s="312">
        <f t="shared" si="167"/>
        <v>4</v>
      </c>
      <c r="Q137" s="312">
        <f t="shared" si="167"/>
        <v>5</v>
      </c>
      <c r="R137" s="312">
        <f t="shared" si="167"/>
        <v>5</v>
      </c>
      <c r="S137" s="312">
        <f t="shared" si="167"/>
        <v>3</v>
      </c>
      <c r="T137" s="312">
        <f t="shared" si="167"/>
        <v>3</v>
      </c>
      <c r="U137" s="312">
        <f t="shared" si="167"/>
        <v>8</v>
      </c>
      <c r="V137" s="312">
        <f t="shared" si="167"/>
        <v>5</v>
      </c>
      <c r="W137" s="312">
        <f t="shared" si="167"/>
        <v>5</v>
      </c>
      <c r="X137" s="312">
        <f t="shared" si="167"/>
        <v>5</v>
      </c>
      <c r="Y137" s="312">
        <f t="shared" si="167"/>
        <v>5</v>
      </c>
      <c r="Z137" s="312">
        <f t="shared" si="167"/>
        <v>2</v>
      </c>
      <c r="AA137" s="312">
        <f t="shared" si="167"/>
        <v>5</v>
      </c>
      <c r="AB137" s="312">
        <f t="shared" si="167"/>
        <v>8</v>
      </c>
      <c r="AC137" s="312">
        <f t="shared" si="167"/>
        <v>5</v>
      </c>
      <c r="AD137" s="312">
        <f t="shared" si="167"/>
        <v>5</v>
      </c>
      <c r="AE137" s="312">
        <f t="shared" si="167"/>
        <v>3</v>
      </c>
      <c r="AF137" s="312">
        <f t="shared" si="167"/>
        <v>4</v>
      </c>
      <c r="AG137" s="312">
        <f t="shared" si="167"/>
        <v>5</v>
      </c>
      <c r="AH137" s="312">
        <f t="shared" si="167"/>
        <v>1</v>
      </c>
      <c r="AI137" s="312">
        <f t="shared" si="167"/>
        <v>3</v>
      </c>
      <c r="AJ137" s="312">
        <f t="shared" si="167"/>
        <v>5</v>
      </c>
      <c r="AK137" s="312">
        <f t="shared" si="167"/>
        <v>4</v>
      </c>
      <c r="AL137" s="312">
        <f t="shared" si="167"/>
        <v>5</v>
      </c>
      <c r="AM137" s="312">
        <f t="shared" si="167"/>
        <v>7</v>
      </c>
      <c r="AN137" s="312">
        <f t="shared" si="167"/>
        <v>5</v>
      </c>
    </row>
    <row r="138" spans="1:79" ht="22.15" customHeight="1">
      <c r="H138" s="37" t="s">
        <v>480</v>
      </c>
      <c r="J138" s="312">
        <f xml:space="preserve"> SUM(J103:J114)</f>
        <v>12</v>
      </c>
      <c r="K138" s="312">
        <f t="shared" ref="K138:AN138" si="168" xml:space="preserve"> SUM(K103:K114)</f>
        <v>9</v>
      </c>
      <c r="L138" s="312">
        <f t="shared" si="168"/>
        <v>9</v>
      </c>
      <c r="M138" s="312">
        <f t="shared" si="168"/>
        <v>9</v>
      </c>
      <c r="N138" s="312">
        <f t="shared" si="168"/>
        <v>13</v>
      </c>
      <c r="O138" s="312">
        <f t="shared" si="168"/>
        <v>9</v>
      </c>
      <c r="P138" s="312">
        <f t="shared" si="168"/>
        <v>10</v>
      </c>
      <c r="Q138" s="312">
        <f t="shared" si="168"/>
        <v>10</v>
      </c>
      <c r="R138" s="312">
        <f t="shared" si="168"/>
        <v>8</v>
      </c>
      <c r="S138" s="312">
        <f t="shared" si="168"/>
        <v>9</v>
      </c>
      <c r="T138" s="312">
        <f t="shared" si="168"/>
        <v>11</v>
      </c>
      <c r="U138" s="312">
        <f t="shared" si="168"/>
        <v>8</v>
      </c>
      <c r="V138" s="312">
        <f t="shared" si="168"/>
        <v>9</v>
      </c>
      <c r="W138" s="312">
        <f t="shared" si="168"/>
        <v>10</v>
      </c>
      <c r="X138" s="312">
        <f t="shared" si="168"/>
        <v>10</v>
      </c>
      <c r="Y138" s="312">
        <f t="shared" si="168"/>
        <v>8</v>
      </c>
      <c r="Z138" s="312">
        <f t="shared" si="168"/>
        <v>9</v>
      </c>
      <c r="AA138" s="312">
        <f t="shared" si="168"/>
        <v>9</v>
      </c>
      <c r="AB138" s="312">
        <f t="shared" si="168"/>
        <v>10</v>
      </c>
      <c r="AC138" s="312">
        <f t="shared" si="168"/>
        <v>9</v>
      </c>
      <c r="AD138" s="312">
        <f t="shared" si="168"/>
        <v>9</v>
      </c>
      <c r="AE138" s="312">
        <f t="shared" si="168"/>
        <v>8</v>
      </c>
      <c r="AF138" s="312">
        <f t="shared" si="168"/>
        <v>9</v>
      </c>
      <c r="AG138" s="312">
        <f t="shared" si="168"/>
        <v>9</v>
      </c>
      <c r="AH138" s="312">
        <f t="shared" si="168"/>
        <v>10</v>
      </c>
      <c r="AI138" s="312">
        <f t="shared" si="168"/>
        <v>12</v>
      </c>
      <c r="AJ138" s="312">
        <f t="shared" si="168"/>
        <v>11</v>
      </c>
      <c r="AK138" s="312">
        <f t="shared" si="168"/>
        <v>10</v>
      </c>
      <c r="AL138" s="312">
        <f t="shared" si="168"/>
        <v>10</v>
      </c>
      <c r="AM138" s="312">
        <f t="shared" si="168"/>
        <v>11</v>
      </c>
      <c r="AN138" s="312">
        <f t="shared" si="168"/>
        <v>12</v>
      </c>
    </row>
    <row r="139" spans="1:79" ht="22.15" customHeight="1">
      <c r="H139" s="37" t="s">
        <v>481</v>
      </c>
      <c r="J139" s="321">
        <f xml:space="preserve"> SUM(J$118:J$119)</f>
        <v>4</v>
      </c>
      <c r="K139" s="321">
        <f t="shared" ref="K139:AN139" si="169" xml:space="preserve"> SUM(K$118:K$119)</f>
        <v>6</v>
      </c>
      <c r="L139" s="321">
        <f t="shared" si="169"/>
        <v>5</v>
      </c>
      <c r="M139" s="321">
        <f t="shared" si="169"/>
        <v>4</v>
      </c>
      <c r="N139" s="321">
        <f t="shared" si="169"/>
        <v>5</v>
      </c>
      <c r="O139" s="321">
        <f t="shared" si="169"/>
        <v>4</v>
      </c>
      <c r="P139" s="321">
        <f t="shared" si="169"/>
        <v>5</v>
      </c>
      <c r="Q139" s="321">
        <f t="shared" si="169"/>
        <v>5</v>
      </c>
      <c r="R139" s="321">
        <f t="shared" si="169"/>
        <v>4</v>
      </c>
      <c r="S139" s="321">
        <f t="shared" si="169"/>
        <v>5</v>
      </c>
      <c r="T139" s="321">
        <f t="shared" si="169"/>
        <v>4</v>
      </c>
      <c r="U139" s="321">
        <f t="shared" si="169"/>
        <v>4</v>
      </c>
      <c r="V139" s="321">
        <f t="shared" si="169"/>
        <v>4</v>
      </c>
      <c r="W139" s="321">
        <f t="shared" si="169"/>
        <v>4</v>
      </c>
      <c r="X139" s="321">
        <f t="shared" si="169"/>
        <v>4</v>
      </c>
      <c r="Y139" s="321">
        <f t="shared" si="169"/>
        <v>4</v>
      </c>
      <c r="Z139" s="321">
        <f t="shared" si="169"/>
        <v>4</v>
      </c>
      <c r="AA139" s="321">
        <f t="shared" si="169"/>
        <v>4</v>
      </c>
      <c r="AB139" s="321">
        <f t="shared" si="169"/>
        <v>4</v>
      </c>
      <c r="AC139" s="321">
        <f t="shared" si="169"/>
        <v>4</v>
      </c>
      <c r="AD139" s="321">
        <f t="shared" si="169"/>
        <v>4</v>
      </c>
      <c r="AE139" s="321">
        <f xml:space="preserve"> SUM(AE$118:AE$119)</f>
        <v>3</v>
      </c>
      <c r="AF139" s="321">
        <f t="shared" si="169"/>
        <v>3</v>
      </c>
      <c r="AG139" s="321">
        <f t="shared" si="169"/>
        <v>4</v>
      </c>
      <c r="AH139" s="321">
        <f t="shared" si="169"/>
        <v>5</v>
      </c>
      <c r="AI139" s="321">
        <f t="shared" si="169"/>
        <v>3</v>
      </c>
      <c r="AJ139" s="321">
        <f t="shared" si="169"/>
        <v>3</v>
      </c>
      <c r="AK139" s="321">
        <f t="shared" si="169"/>
        <v>4</v>
      </c>
      <c r="AL139" s="321">
        <f t="shared" si="169"/>
        <v>5</v>
      </c>
      <c r="AM139" s="321">
        <f t="shared" si="169"/>
        <v>5</v>
      </c>
      <c r="AN139" s="321">
        <f t="shared" si="169"/>
        <v>4</v>
      </c>
    </row>
    <row r="140" spans="1:79" ht="22.15" customHeight="1">
      <c r="R140" s="50"/>
    </row>
    <row r="141" spans="1:79" ht="22.15" customHeight="1">
      <c r="BZ141" s="37" t="s">
        <v>482</v>
      </c>
      <c r="CA141" s="37" t="s">
        <v>469</v>
      </c>
    </row>
    <row r="142" spans="1:79" ht="22.15" customHeight="1">
      <c r="C142" s="48" t="s">
        <v>345</v>
      </c>
      <c r="D142" s="48" t="s">
        <v>470</v>
      </c>
      <c r="J142" s="39">
        <f>J120*8</f>
        <v>0</v>
      </c>
      <c r="K142" s="39">
        <f t="shared" ref="K142:AN142" si="170">K120*8</f>
        <v>0</v>
      </c>
      <c r="L142" s="39">
        <f t="shared" si="170"/>
        <v>0</v>
      </c>
      <c r="M142" s="39">
        <f t="shared" si="170"/>
        <v>0</v>
      </c>
      <c r="N142" s="39">
        <f t="shared" si="170"/>
        <v>0</v>
      </c>
      <c r="O142" s="39">
        <f t="shared" si="170"/>
        <v>8</v>
      </c>
      <c r="P142" s="39">
        <f t="shared" si="170"/>
        <v>8</v>
      </c>
      <c r="Q142" s="39">
        <f t="shared" si="170"/>
        <v>8</v>
      </c>
      <c r="R142" s="39">
        <f t="shared" si="170"/>
        <v>16</v>
      </c>
      <c r="S142" s="39">
        <f t="shared" si="170"/>
        <v>16</v>
      </c>
      <c r="T142" s="39">
        <f t="shared" si="170"/>
        <v>8</v>
      </c>
      <c r="U142" s="39">
        <f t="shared" si="170"/>
        <v>0</v>
      </c>
      <c r="V142" s="39">
        <f t="shared" si="170"/>
        <v>0</v>
      </c>
      <c r="W142" s="39">
        <f t="shared" si="170"/>
        <v>16</v>
      </c>
      <c r="X142" s="39">
        <f t="shared" si="170"/>
        <v>0</v>
      </c>
      <c r="Y142" s="39">
        <f t="shared" si="170"/>
        <v>0</v>
      </c>
      <c r="Z142" s="39">
        <f t="shared" si="170"/>
        <v>0</v>
      </c>
      <c r="AA142" s="39">
        <f t="shared" si="170"/>
        <v>0</v>
      </c>
      <c r="AB142" s="39">
        <f t="shared" si="170"/>
        <v>0</v>
      </c>
      <c r="AC142" s="39">
        <f t="shared" si="170"/>
        <v>0</v>
      </c>
      <c r="AD142" s="39">
        <f t="shared" si="170"/>
        <v>16</v>
      </c>
      <c r="AE142" s="39">
        <f t="shared" si="170"/>
        <v>24</v>
      </c>
      <c r="AF142" s="39">
        <f t="shared" si="170"/>
        <v>8</v>
      </c>
      <c r="AG142" s="39">
        <f t="shared" si="170"/>
        <v>8</v>
      </c>
      <c r="AH142" s="39">
        <f t="shared" si="170"/>
        <v>0</v>
      </c>
      <c r="AI142" s="39">
        <f t="shared" si="170"/>
        <v>0</v>
      </c>
      <c r="AJ142" s="39">
        <f t="shared" si="170"/>
        <v>24</v>
      </c>
      <c r="AK142" s="39">
        <f t="shared" si="170"/>
        <v>24</v>
      </c>
      <c r="AL142" s="39">
        <f t="shared" si="170"/>
        <v>40</v>
      </c>
      <c r="AM142" s="39">
        <f t="shared" si="170"/>
        <v>32</v>
      </c>
      <c r="AN142" s="39">
        <f t="shared" si="170"/>
        <v>32</v>
      </c>
      <c r="BZ142" s="5">
        <f>SUM(J142:AN142)</f>
        <v>288</v>
      </c>
      <c r="CA142" s="5">
        <f>BZ142/8</f>
        <v>36</v>
      </c>
    </row>
    <row r="143" spans="1:79" ht="22.15" customHeight="1">
      <c r="C143" s="48" t="s">
        <v>22</v>
      </c>
      <c r="D143" s="48" t="s">
        <v>473</v>
      </c>
      <c r="J143" s="39">
        <f>J123*8</f>
        <v>32</v>
      </c>
      <c r="K143" s="39">
        <f t="shared" ref="K143:AN143" si="171">K123*8</f>
        <v>8</v>
      </c>
      <c r="L143" s="39">
        <f t="shared" si="171"/>
        <v>0</v>
      </c>
      <c r="M143" s="39">
        <f t="shared" si="171"/>
        <v>48</v>
      </c>
      <c r="N143" s="39">
        <f t="shared" si="171"/>
        <v>0</v>
      </c>
      <c r="O143" s="39">
        <f t="shared" si="171"/>
        <v>8</v>
      </c>
      <c r="P143" s="39">
        <f t="shared" si="171"/>
        <v>16</v>
      </c>
      <c r="Q143" s="39">
        <f t="shared" si="171"/>
        <v>32</v>
      </c>
      <c r="R143" s="39">
        <f t="shared" si="171"/>
        <v>16</v>
      </c>
      <c r="S143" s="39">
        <f t="shared" si="171"/>
        <v>8</v>
      </c>
      <c r="T143" s="39">
        <f t="shared" si="171"/>
        <v>24</v>
      </c>
      <c r="U143" s="39">
        <f t="shared" si="171"/>
        <v>16</v>
      </c>
      <c r="V143" s="39">
        <f t="shared" si="171"/>
        <v>24</v>
      </c>
      <c r="W143" s="39">
        <f t="shared" si="171"/>
        <v>32</v>
      </c>
      <c r="X143" s="39">
        <f t="shared" si="171"/>
        <v>16</v>
      </c>
      <c r="Y143" s="39">
        <f t="shared" si="171"/>
        <v>16</v>
      </c>
      <c r="Z143" s="39">
        <f t="shared" si="171"/>
        <v>0</v>
      </c>
      <c r="AA143" s="39">
        <f t="shared" si="171"/>
        <v>8</v>
      </c>
      <c r="AB143" s="39">
        <f t="shared" si="171"/>
        <v>0</v>
      </c>
      <c r="AC143" s="39">
        <f t="shared" si="171"/>
        <v>16</v>
      </c>
      <c r="AD143" s="39">
        <f t="shared" si="171"/>
        <v>8</v>
      </c>
      <c r="AE143" s="39">
        <f t="shared" si="171"/>
        <v>32</v>
      </c>
      <c r="AF143" s="39">
        <f t="shared" si="171"/>
        <v>64</v>
      </c>
      <c r="AG143" s="39">
        <f t="shared" si="171"/>
        <v>24</v>
      </c>
      <c r="AH143" s="39">
        <f t="shared" si="171"/>
        <v>48</v>
      </c>
      <c r="AI143" s="39">
        <f t="shared" si="171"/>
        <v>64</v>
      </c>
      <c r="AJ143" s="39">
        <f t="shared" si="171"/>
        <v>40</v>
      </c>
      <c r="AK143" s="39">
        <f t="shared" si="171"/>
        <v>24</v>
      </c>
      <c r="AL143" s="39">
        <f t="shared" si="171"/>
        <v>16</v>
      </c>
      <c r="AM143" s="39">
        <f t="shared" si="171"/>
        <v>16</v>
      </c>
      <c r="AN143" s="39">
        <f t="shared" si="171"/>
        <v>24</v>
      </c>
      <c r="BZ143" s="5">
        <f>SUM(J143:AN143)</f>
        <v>680</v>
      </c>
      <c r="CA143" s="5">
        <f>BZ143/8</f>
        <v>85</v>
      </c>
    </row>
  </sheetData>
  <autoFilter ref="A7:CH130"/>
  <mergeCells count="15">
    <mergeCell ref="AQ5:BG5"/>
    <mergeCell ref="BH5:BQ6"/>
    <mergeCell ref="BR5:BR7"/>
    <mergeCell ref="AR6:AS6"/>
    <mergeCell ref="A5:A7"/>
    <mergeCell ref="B5:B7"/>
    <mergeCell ref="C5:C7"/>
    <mergeCell ref="D5:D7"/>
    <mergeCell ref="E5:E7"/>
    <mergeCell ref="F5:F7"/>
    <mergeCell ref="A85:E85"/>
    <mergeCell ref="A133:B133"/>
    <mergeCell ref="A134:B134"/>
    <mergeCell ref="G5:G7"/>
    <mergeCell ref="AP5:AP6"/>
  </mergeCells>
  <phoneticPr fontId="5" type="noConversion"/>
  <conditionalFormatting sqref="H8:H84">
    <cfRule type="cellIs" dxfId="20" priority="20" stopIfTrue="1" operator="equal">
      <formula>6</formula>
    </cfRule>
    <cfRule type="cellIs" dxfId="19" priority="21" stopIfTrue="1" operator="equal">
      <formula>6</formula>
    </cfRule>
  </conditionalFormatting>
  <conditionalFormatting sqref="D80 F13:G14 D50:D52 D36 D54:D74 F16:G84">
    <cfRule type="cellIs" dxfId="18" priority="17" stopIfTrue="1" operator="between">
      <formula>"六"</formula>
      <formula>"日"</formula>
    </cfRule>
    <cfRule type="cellIs" dxfId="17" priority="18" stopIfTrue="1" operator="equal">
      <formula>"台北"</formula>
    </cfRule>
    <cfRule type="cellIs" dxfId="16" priority="19" stopIfTrue="1" operator="equal">
      <formula>"高雄"</formula>
    </cfRule>
  </conditionalFormatting>
  <conditionalFormatting sqref="H8:H84">
    <cfRule type="cellIs" dxfId="15" priority="16" operator="greaterThanOrEqual">
      <formula>6</formula>
    </cfRule>
  </conditionalFormatting>
  <conditionalFormatting sqref="H9 H11:H13">
    <cfRule type="cellIs" dxfId="14" priority="14" operator="equal">
      <formula>6</formula>
    </cfRule>
    <cfRule type="cellIs" dxfId="13" priority="15" operator="equal">
      <formula>6</formula>
    </cfRule>
  </conditionalFormatting>
  <conditionalFormatting sqref="H9 H11:H13">
    <cfRule type="cellIs" dxfId="12" priority="13" operator="equal">
      <formula>6</formula>
    </cfRule>
  </conditionalFormatting>
  <conditionalFormatting sqref="H73:H84">
    <cfRule type="cellIs" dxfId="11" priority="11" stopIfTrue="1" operator="equal">
      <formula>6</formula>
    </cfRule>
    <cfRule type="cellIs" dxfId="10" priority="12" stopIfTrue="1" operator="equal">
      <formula>6</formula>
    </cfRule>
  </conditionalFormatting>
  <conditionalFormatting sqref="E74:E84 F73:G84 D73:E73">
    <cfRule type="cellIs" dxfId="9" priority="8" stopIfTrue="1" operator="between">
      <formula>"六"</formula>
      <formula>"日"</formula>
    </cfRule>
    <cfRule type="cellIs" dxfId="8" priority="9" stopIfTrue="1" operator="equal">
      <formula>"台北"</formula>
    </cfRule>
    <cfRule type="cellIs" dxfId="7" priority="10" stopIfTrue="1" operator="equal">
      <formula>"高雄"</formula>
    </cfRule>
  </conditionalFormatting>
  <conditionalFormatting sqref="H73:H84">
    <cfRule type="cellIs" dxfId="6" priority="7" operator="greaterThanOrEqual">
      <formula>6</formula>
    </cfRule>
  </conditionalFormatting>
  <conditionalFormatting sqref="H70:H72">
    <cfRule type="cellIs" dxfId="5" priority="5" stopIfTrue="1" operator="equal">
      <formula>6</formula>
    </cfRule>
    <cfRule type="cellIs" dxfId="4" priority="6" stopIfTrue="1" operator="equal">
      <formula>6</formula>
    </cfRule>
  </conditionalFormatting>
  <conditionalFormatting sqref="F72:G72 F70:F71 D70:E72">
    <cfRule type="cellIs" dxfId="3" priority="2" stopIfTrue="1" operator="between">
      <formula>"六"</formula>
      <formula>"日"</formula>
    </cfRule>
    <cfRule type="cellIs" dxfId="2" priority="3" stopIfTrue="1" operator="equal">
      <formula>"台北"</formula>
    </cfRule>
    <cfRule type="cellIs" dxfId="1" priority="4" stopIfTrue="1" operator="equal">
      <formula>"高雄"</formula>
    </cfRule>
  </conditionalFormatting>
  <conditionalFormatting sqref="H70:H72">
    <cfRule type="cellIs" dxfId="0" priority="1" operator="greaterThanOrEqual">
      <formula>6</formula>
    </cfRule>
  </conditionalFormatting>
  <printOptions horizontalCentered="1" verticalCentered="1"/>
  <pageMargins left="0" right="0" top="0.39370078740157483" bottom="0" header="0.19685039370078741" footer="0"/>
  <pageSetup paperSize="9" scale="60" fitToHeight="0" pageOrder="overThenDown" orientation="landscape" r:id="rId1"/>
  <headerFooter>
    <oddHeader>&amp;C&amp;"標楷體,粗體"&amp;18新北市政府105-106年度話務中心（Call Center）勞務委外專案  105年12月班表(105/12/1-12/31)</oddHeader>
  </headerFooter>
  <rowBreaks count="1" manualBreakCount="1">
    <brk id="47" max="39" man="1"/>
  </rowBreaks>
  <colBreaks count="1" manualBreakCount="1">
    <brk id="1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69"/>
  <sheetViews>
    <sheetView workbookViewId="0">
      <selection activeCell="B20" sqref="B20"/>
    </sheetView>
  </sheetViews>
  <sheetFormatPr defaultRowHeight="16.5"/>
  <cols>
    <col min="2" max="2" width="19" bestFit="1" customWidth="1"/>
    <col min="3" max="3" width="10.125" bestFit="1" customWidth="1"/>
  </cols>
  <sheetData>
    <row r="5" spans="2:3">
      <c r="B5" t="s">
        <v>810</v>
      </c>
    </row>
    <row r="7" spans="2:3">
      <c r="B7" t="s">
        <v>243</v>
      </c>
      <c r="C7" t="s">
        <v>246</v>
      </c>
    </row>
    <row r="8" spans="2:3">
      <c r="B8" t="s">
        <v>89</v>
      </c>
      <c r="C8" t="s">
        <v>248</v>
      </c>
    </row>
    <row r="9" spans="2:3">
      <c r="B9" t="s">
        <v>90</v>
      </c>
      <c r="C9" t="s">
        <v>250</v>
      </c>
    </row>
    <row r="10" spans="2:3">
      <c r="B10" t="s">
        <v>91</v>
      </c>
      <c r="C10" t="s">
        <v>252</v>
      </c>
    </row>
    <row r="11" spans="2:3">
      <c r="B11" t="s">
        <v>92</v>
      </c>
      <c r="C11" t="s">
        <v>254</v>
      </c>
    </row>
    <row r="12" spans="2:3">
      <c r="B12" t="s">
        <v>95</v>
      </c>
      <c r="C12" t="s">
        <v>256</v>
      </c>
    </row>
    <row r="13" spans="2:3">
      <c r="B13" t="s">
        <v>242</v>
      </c>
      <c r="C13" t="s">
        <v>258</v>
      </c>
    </row>
    <row r="14" spans="2:3">
      <c r="B14" t="s">
        <v>93</v>
      </c>
      <c r="C14" t="s">
        <v>260</v>
      </c>
    </row>
    <row r="15" spans="2:3">
      <c r="B15" t="s">
        <v>687</v>
      </c>
      <c r="C15" t="s">
        <v>262</v>
      </c>
    </row>
    <row r="16" spans="2:3">
      <c r="B16" t="s">
        <v>94</v>
      </c>
      <c r="C16" t="s">
        <v>244</v>
      </c>
    </row>
    <row r="20" spans="2:3">
      <c r="B20" t="s">
        <v>811</v>
      </c>
    </row>
    <row r="21" spans="2:3">
      <c r="B21" t="s">
        <v>713</v>
      </c>
    </row>
    <row r="22" spans="2:3">
      <c r="B22" t="s">
        <v>715</v>
      </c>
      <c r="C22" t="s">
        <v>714</v>
      </c>
    </row>
    <row r="23" spans="2:3">
      <c r="B23" t="s">
        <v>716</v>
      </c>
      <c r="C23" t="s">
        <v>763</v>
      </c>
    </row>
    <row r="24" spans="2:3">
      <c r="B24" t="s">
        <v>717</v>
      </c>
      <c r="C24" t="s">
        <v>764</v>
      </c>
    </row>
    <row r="25" spans="2:3">
      <c r="B25" t="s">
        <v>718</v>
      </c>
      <c r="C25" t="s">
        <v>765</v>
      </c>
    </row>
    <row r="26" spans="2:3">
      <c r="B26" t="s">
        <v>719</v>
      </c>
      <c r="C26" t="s">
        <v>766</v>
      </c>
    </row>
    <row r="27" spans="2:3">
      <c r="B27" t="s">
        <v>720</v>
      </c>
      <c r="C27" t="s">
        <v>767</v>
      </c>
    </row>
    <row r="28" spans="2:3">
      <c r="B28" t="s">
        <v>721</v>
      </c>
      <c r="C28" t="s">
        <v>768</v>
      </c>
    </row>
    <row r="29" spans="2:3">
      <c r="B29" t="s">
        <v>722</v>
      </c>
      <c r="C29" t="s">
        <v>769</v>
      </c>
    </row>
    <row r="30" spans="2:3">
      <c r="B30" t="s">
        <v>723</v>
      </c>
      <c r="C30" t="s">
        <v>771</v>
      </c>
    </row>
    <row r="31" spans="2:3">
      <c r="B31" t="s">
        <v>724</v>
      </c>
      <c r="C31" t="s">
        <v>770</v>
      </c>
    </row>
    <row r="32" spans="2:3">
      <c r="B32" t="s">
        <v>725</v>
      </c>
      <c r="C32" t="s">
        <v>772</v>
      </c>
    </row>
    <row r="33" spans="2:3">
      <c r="B33" t="s">
        <v>726</v>
      </c>
      <c r="C33" t="s">
        <v>773</v>
      </c>
    </row>
    <row r="34" spans="2:3">
      <c r="B34" t="s">
        <v>727</v>
      </c>
      <c r="C34" t="s">
        <v>774</v>
      </c>
    </row>
    <row r="35" spans="2:3">
      <c r="B35" t="s">
        <v>728</v>
      </c>
      <c r="C35" t="s">
        <v>775</v>
      </c>
    </row>
    <row r="36" spans="2:3">
      <c r="B36" t="s">
        <v>729</v>
      </c>
      <c r="C36" t="s">
        <v>776</v>
      </c>
    </row>
    <row r="37" spans="2:3">
      <c r="B37" t="s">
        <v>730</v>
      </c>
      <c r="C37" t="s">
        <v>777</v>
      </c>
    </row>
    <row r="38" spans="2:3">
      <c r="B38" t="s">
        <v>731</v>
      </c>
      <c r="C38" t="s">
        <v>778</v>
      </c>
    </row>
    <row r="39" spans="2:3">
      <c r="B39" t="s">
        <v>732</v>
      </c>
      <c r="C39" t="s">
        <v>779</v>
      </c>
    </row>
    <row r="40" spans="2:3">
      <c r="B40" t="s">
        <v>733</v>
      </c>
      <c r="C40" t="s">
        <v>780</v>
      </c>
    </row>
    <row r="41" spans="2:3">
      <c r="B41" t="s">
        <v>734</v>
      </c>
      <c r="C41" t="s">
        <v>781</v>
      </c>
    </row>
    <row r="42" spans="2:3">
      <c r="B42" t="s">
        <v>735</v>
      </c>
      <c r="C42" t="s">
        <v>782</v>
      </c>
    </row>
    <row r="43" spans="2:3">
      <c r="B43" t="s">
        <v>736</v>
      </c>
      <c r="C43" t="s">
        <v>783</v>
      </c>
    </row>
    <row r="44" spans="2:3">
      <c r="B44" t="s">
        <v>737</v>
      </c>
      <c r="C44" t="s">
        <v>784</v>
      </c>
    </row>
    <row r="45" spans="2:3">
      <c r="B45" t="s">
        <v>738</v>
      </c>
      <c r="C45" t="s">
        <v>785</v>
      </c>
    </row>
    <row r="46" spans="2:3">
      <c r="B46" t="s">
        <v>739</v>
      </c>
      <c r="C46" t="s">
        <v>786</v>
      </c>
    </row>
    <row r="47" spans="2:3">
      <c r="B47" s="344" t="s">
        <v>740</v>
      </c>
      <c r="C47" t="s">
        <v>787</v>
      </c>
    </row>
    <row r="48" spans="2:3">
      <c r="B48" s="344" t="s">
        <v>741</v>
      </c>
      <c r="C48" t="s">
        <v>788</v>
      </c>
    </row>
    <row r="49" spans="2:3">
      <c r="B49" s="344" t="s">
        <v>742</v>
      </c>
      <c r="C49" t="s">
        <v>789</v>
      </c>
    </row>
    <row r="50" spans="2:3">
      <c r="B50" s="344" t="s">
        <v>743</v>
      </c>
      <c r="C50" t="s">
        <v>790</v>
      </c>
    </row>
    <row r="51" spans="2:3">
      <c r="B51" s="344" t="s">
        <v>744</v>
      </c>
      <c r="C51" t="s">
        <v>791</v>
      </c>
    </row>
    <row r="52" spans="2:3">
      <c r="B52" s="345" t="s">
        <v>745</v>
      </c>
      <c r="C52" t="s">
        <v>792</v>
      </c>
    </row>
    <row r="53" spans="2:3">
      <c r="B53" s="345" t="s">
        <v>746</v>
      </c>
      <c r="C53" t="s">
        <v>793</v>
      </c>
    </row>
    <row r="54" spans="2:3">
      <c r="B54" s="344" t="s">
        <v>747</v>
      </c>
      <c r="C54" t="s">
        <v>794</v>
      </c>
    </row>
    <row r="55" spans="2:3">
      <c r="B55" s="344" t="s">
        <v>748</v>
      </c>
      <c r="C55" t="s">
        <v>795</v>
      </c>
    </row>
    <row r="56" spans="2:3">
      <c r="B56" s="344" t="s">
        <v>749</v>
      </c>
      <c r="C56" t="s">
        <v>796</v>
      </c>
    </row>
    <row r="57" spans="2:3">
      <c r="B57" s="344" t="s">
        <v>750</v>
      </c>
      <c r="C57" t="s">
        <v>797</v>
      </c>
    </row>
    <row r="58" spans="2:3">
      <c r="B58" s="344" t="s">
        <v>751</v>
      </c>
      <c r="C58" t="s">
        <v>798</v>
      </c>
    </row>
    <row r="59" spans="2:3">
      <c r="B59" t="s">
        <v>752</v>
      </c>
      <c r="C59" t="s">
        <v>799</v>
      </c>
    </row>
    <row r="60" spans="2:3">
      <c r="B60" t="s">
        <v>753</v>
      </c>
      <c r="C60" t="s">
        <v>800</v>
      </c>
    </row>
    <row r="61" spans="2:3">
      <c r="B61" t="s">
        <v>754</v>
      </c>
      <c r="C61" t="s">
        <v>801</v>
      </c>
    </row>
    <row r="62" spans="2:3">
      <c r="B62" t="s">
        <v>755</v>
      </c>
      <c r="C62" t="s">
        <v>802</v>
      </c>
    </row>
    <row r="63" spans="2:3">
      <c r="B63" t="s">
        <v>756</v>
      </c>
      <c r="C63" t="s">
        <v>803</v>
      </c>
    </row>
    <row r="64" spans="2:3">
      <c r="B64" t="s">
        <v>757</v>
      </c>
      <c r="C64" t="s">
        <v>804</v>
      </c>
    </row>
    <row r="65" spans="2:3">
      <c r="B65" t="s">
        <v>758</v>
      </c>
      <c r="C65" t="s">
        <v>805</v>
      </c>
    </row>
    <row r="66" spans="2:3">
      <c r="B66" t="s">
        <v>759</v>
      </c>
      <c r="C66" t="s">
        <v>806</v>
      </c>
    </row>
    <row r="67" spans="2:3">
      <c r="B67" t="s">
        <v>760</v>
      </c>
      <c r="C67" t="s">
        <v>807</v>
      </c>
    </row>
    <row r="68" spans="2:3">
      <c r="B68" s="33" t="s">
        <v>761</v>
      </c>
      <c r="C68" s="33" t="s">
        <v>808</v>
      </c>
    </row>
    <row r="69" spans="2:3">
      <c r="B69" s="33" t="s">
        <v>762</v>
      </c>
      <c r="C69" s="33" t="s">
        <v>809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1"/>
  <sheetViews>
    <sheetView workbookViewId="0">
      <selection activeCell="M14" sqref="M14"/>
    </sheetView>
  </sheetViews>
  <sheetFormatPr defaultRowHeight="16.5"/>
  <cols>
    <col min="2" max="2" width="3.375" customWidth="1"/>
    <col min="4" max="4" width="10.125" bestFit="1" customWidth="1"/>
    <col min="5" max="5" width="4.375" customWidth="1"/>
    <col min="6" max="6" width="10.875" bestFit="1" customWidth="1"/>
    <col min="7" max="7" width="21" customWidth="1"/>
    <col min="8" max="8" width="3.375" customWidth="1"/>
    <col min="9" max="9" width="12.125" customWidth="1"/>
    <col min="10" max="10" width="14" customWidth="1"/>
    <col min="11" max="11" width="3" customWidth="1"/>
    <col min="12" max="12" width="11" bestFit="1" customWidth="1"/>
    <col min="13" max="13" width="10.125" bestFit="1" customWidth="1"/>
  </cols>
  <sheetData>
    <row r="2" spans="2:13">
      <c r="B2" t="s">
        <v>812</v>
      </c>
    </row>
    <row r="3" spans="2:13">
      <c r="B3" t="s">
        <v>569</v>
      </c>
    </row>
    <row r="5" spans="2:13">
      <c r="B5" t="s">
        <v>814</v>
      </c>
    </row>
    <row r="7" spans="2:13">
      <c r="B7" t="s">
        <v>813</v>
      </c>
    </row>
    <row r="9" spans="2:13">
      <c r="B9" t="s">
        <v>595</v>
      </c>
    </row>
    <row r="12" spans="2:13">
      <c r="C12" t="s">
        <v>102</v>
      </c>
      <c r="F12" t="s">
        <v>495</v>
      </c>
      <c r="I12" t="s">
        <v>552</v>
      </c>
      <c r="L12" t="s">
        <v>700</v>
      </c>
    </row>
    <row r="13" spans="2:13">
      <c r="C13" t="s">
        <v>79</v>
      </c>
      <c r="D13" t="s">
        <v>241</v>
      </c>
      <c r="F13" t="s">
        <v>79</v>
      </c>
      <c r="G13" t="s">
        <v>241</v>
      </c>
      <c r="I13" t="s">
        <v>79</v>
      </c>
      <c r="J13" t="s">
        <v>241</v>
      </c>
      <c r="L13" t="s">
        <v>79</v>
      </c>
      <c r="M13" t="s">
        <v>241</v>
      </c>
    </row>
    <row r="14" spans="2:13">
      <c r="C14" t="s">
        <v>97</v>
      </c>
      <c r="D14" t="s">
        <v>193</v>
      </c>
      <c r="F14" t="s">
        <v>515</v>
      </c>
      <c r="G14" t="s">
        <v>496</v>
      </c>
      <c r="I14" t="s">
        <v>554</v>
      </c>
      <c r="J14" t="s">
        <v>483</v>
      </c>
      <c r="L14" t="s">
        <v>583</v>
      </c>
      <c r="M14" t="s">
        <v>483</v>
      </c>
    </row>
    <row r="15" spans="2:13">
      <c r="C15" t="s">
        <v>99</v>
      </c>
      <c r="D15" t="s">
        <v>194</v>
      </c>
      <c r="F15" t="s">
        <v>517</v>
      </c>
      <c r="G15" t="s">
        <v>497</v>
      </c>
      <c r="I15" t="s">
        <v>556</v>
      </c>
      <c r="J15" t="s">
        <v>557</v>
      </c>
      <c r="L15" t="s">
        <v>584</v>
      </c>
      <c r="M15" t="s">
        <v>557</v>
      </c>
    </row>
    <row r="16" spans="2:13">
      <c r="C16" t="s">
        <v>104</v>
      </c>
      <c r="D16" t="s">
        <v>195</v>
      </c>
      <c r="F16" t="s">
        <v>519</v>
      </c>
      <c r="G16" t="s">
        <v>498</v>
      </c>
      <c r="I16" t="s">
        <v>560</v>
      </c>
      <c r="J16" t="s">
        <v>558</v>
      </c>
      <c r="L16" t="s">
        <v>585</v>
      </c>
      <c r="M16" t="s">
        <v>558</v>
      </c>
    </row>
    <row r="17" spans="3:13">
      <c r="C17" t="s">
        <v>106</v>
      </c>
      <c r="D17" t="s">
        <v>196</v>
      </c>
      <c r="F17" t="s">
        <v>521</v>
      </c>
      <c r="G17" t="s">
        <v>499</v>
      </c>
      <c r="I17" t="s">
        <v>562</v>
      </c>
      <c r="J17" t="s">
        <v>484</v>
      </c>
      <c r="L17" t="s">
        <v>586</v>
      </c>
      <c r="M17" t="s">
        <v>484</v>
      </c>
    </row>
    <row r="18" spans="3:13">
      <c r="C18" t="s">
        <v>108</v>
      </c>
      <c r="D18" t="s">
        <v>197</v>
      </c>
      <c r="F18" t="s">
        <v>513</v>
      </c>
      <c r="G18" t="s">
        <v>500</v>
      </c>
      <c r="I18" t="s">
        <v>564</v>
      </c>
      <c r="J18" t="s">
        <v>487</v>
      </c>
      <c r="L18" t="s">
        <v>587</v>
      </c>
      <c r="M18" t="s">
        <v>487</v>
      </c>
    </row>
    <row r="19" spans="3:13">
      <c r="C19" t="s">
        <v>110</v>
      </c>
      <c r="D19" t="s">
        <v>198</v>
      </c>
      <c r="F19" t="s">
        <v>523</v>
      </c>
      <c r="G19" t="s">
        <v>501</v>
      </c>
      <c r="I19" t="s">
        <v>574</v>
      </c>
      <c r="J19" t="s">
        <v>489</v>
      </c>
      <c r="L19" t="s">
        <v>588</v>
      </c>
      <c r="M19" t="s">
        <v>489</v>
      </c>
    </row>
    <row r="20" spans="3:13">
      <c r="C20" t="s">
        <v>112</v>
      </c>
      <c r="D20" t="s">
        <v>199</v>
      </c>
      <c r="F20" t="s">
        <v>525</v>
      </c>
      <c r="G20" t="s">
        <v>502</v>
      </c>
      <c r="I20" t="s">
        <v>568</v>
      </c>
      <c r="J20" t="s">
        <v>485</v>
      </c>
      <c r="L20" t="s">
        <v>589</v>
      </c>
      <c r="M20" t="s">
        <v>485</v>
      </c>
    </row>
    <row r="21" spans="3:13">
      <c r="C21" t="s">
        <v>114</v>
      </c>
      <c r="D21" t="s">
        <v>200</v>
      </c>
      <c r="F21" t="s">
        <v>527</v>
      </c>
      <c r="G21" t="s">
        <v>503</v>
      </c>
      <c r="I21" t="s">
        <v>571</v>
      </c>
      <c r="J21" t="s">
        <v>572</v>
      </c>
      <c r="L21" t="s">
        <v>590</v>
      </c>
      <c r="M21" t="s">
        <v>572</v>
      </c>
    </row>
    <row r="22" spans="3:13">
      <c r="C22" t="s">
        <v>116</v>
      </c>
      <c r="D22" t="s">
        <v>201</v>
      </c>
      <c r="F22" t="s">
        <v>529</v>
      </c>
      <c r="G22" t="s">
        <v>504</v>
      </c>
      <c r="I22" t="s">
        <v>566</v>
      </c>
      <c r="J22" t="s">
        <v>486</v>
      </c>
      <c r="L22" t="s">
        <v>591</v>
      </c>
      <c r="M22" t="s">
        <v>486</v>
      </c>
    </row>
    <row r="23" spans="3:13">
      <c r="C23" t="s">
        <v>118</v>
      </c>
      <c r="D23" t="s">
        <v>202</v>
      </c>
      <c r="F23" t="s">
        <v>531</v>
      </c>
      <c r="G23" t="s">
        <v>505</v>
      </c>
      <c r="I23" t="s">
        <v>578</v>
      </c>
      <c r="J23" t="s">
        <v>579</v>
      </c>
      <c r="L23" t="s">
        <v>592</v>
      </c>
      <c r="M23" t="s">
        <v>579</v>
      </c>
    </row>
    <row r="24" spans="3:13">
      <c r="C24" t="s">
        <v>120</v>
      </c>
      <c r="D24" t="s">
        <v>203</v>
      </c>
      <c r="F24" t="s">
        <v>533</v>
      </c>
      <c r="G24" t="s">
        <v>506</v>
      </c>
      <c r="I24" t="s">
        <v>582</v>
      </c>
      <c r="J24" t="s">
        <v>580</v>
      </c>
      <c r="L24" t="s">
        <v>593</v>
      </c>
      <c r="M24" t="s">
        <v>580</v>
      </c>
    </row>
    <row r="25" spans="3:13">
      <c r="C25" t="s">
        <v>122</v>
      </c>
      <c r="D25" t="s">
        <v>204</v>
      </c>
      <c r="F25" t="s">
        <v>535</v>
      </c>
      <c r="G25" t="s">
        <v>507</v>
      </c>
      <c r="I25" t="s">
        <v>576</v>
      </c>
      <c r="J25" t="s">
        <v>488</v>
      </c>
      <c r="L25" t="s">
        <v>594</v>
      </c>
      <c r="M25" t="s">
        <v>488</v>
      </c>
    </row>
    <row r="26" spans="3:13">
      <c r="C26" t="s">
        <v>124</v>
      </c>
      <c r="D26" t="s">
        <v>205</v>
      </c>
      <c r="F26" t="s">
        <v>537</v>
      </c>
      <c r="G26" t="s">
        <v>508</v>
      </c>
      <c r="I26" t="s">
        <v>692</v>
      </c>
      <c r="J26" t="s">
        <v>690</v>
      </c>
      <c r="L26" t="s">
        <v>694</v>
      </c>
      <c r="M26" t="s">
        <v>690</v>
      </c>
    </row>
    <row r="27" spans="3:13">
      <c r="C27" t="s">
        <v>126</v>
      </c>
      <c r="D27" t="s">
        <v>206</v>
      </c>
      <c r="F27" t="s">
        <v>539</v>
      </c>
      <c r="G27" t="s">
        <v>509</v>
      </c>
      <c r="I27" t="s">
        <v>689</v>
      </c>
      <c r="J27" t="s">
        <v>490</v>
      </c>
    </row>
    <row r="28" spans="3:13">
      <c r="C28" t="s">
        <v>128</v>
      </c>
      <c r="D28" t="s">
        <v>207</v>
      </c>
      <c r="F28" t="s">
        <v>541</v>
      </c>
      <c r="G28" t="s">
        <v>510</v>
      </c>
    </row>
    <row r="29" spans="3:13">
      <c r="C29" t="s">
        <v>130</v>
      </c>
      <c r="D29" t="s">
        <v>209</v>
      </c>
      <c r="F29" t="s">
        <v>543</v>
      </c>
      <c r="G29" t="s">
        <v>511</v>
      </c>
    </row>
    <row r="30" spans="3:13">
      <c r="C30" t="s">
        <v>132</v>
      </c>
      <c r="D30" t="s">
        <v>208</v>
      </c>
      <c r="F30" t="s">
        <v>545</v>
      </c>
      <c r="G30" t="s">
        <v>491</v>
      </c>
    </row>
    <row r="31" spans="3:13">
      <c r="C31" t="s">
        <v>134</v>
      </c>
      <c r="D31" t="s">
        <v>210</v>
      </c>
      <c r="F31" t="s">
        <v>547</v>
      </c>
      <c r="G31" t="s">
        <v>493</v>
      </c>
    </row>
    <row r="32" spans="3:13">
      <c r="C32" t="s">
        <v>136</v>
      </c>
      <c r="D32" t="s">
        <v>211</v>
      </c>
      <c r="F32" t="s">
        <v>549</v>
      </c>
      <c r="G32" t="s">
        <v>492</v>
      </c>
    </row>
    <row r="33" spans="3:7">
      <c r="C33" t="s">
        <v>138</v>
      </c>
      <c r="D33" t="s">
        <v>212</v>
      </c>
      <c r="F33" t="s">
        <v>551</v>
      </c>
      <c r="G33" t="s">
        <v>494</v>
      </c>
    </row>
    <row r="34" spans="3:7">
      <c r="C34" t="s">
        <v>101</v>
      </c>
      <c r="D34" t="s">
        <v>213</v>
      </c>
    </row>
    <row r="35" spans="3:7">
      <c r="C35" t="s">
        <v>140</v>
      </c>
      <c r="D35" t="s">
        <v>214</v>
      </c>
    </row>
    <row r="36" spans="3:7">
      <c r="C36" t="s">
        <v>142</v>
      </c>
      <c r="D36" t="s">
        <v>215</v>
      </c>
    </row>
    <row r="37" spans="3:7">
      <c r="C37" t="s">
        <v>144</v>
      </c>
      <c r="D37" t="s">
        <v>216</v>
      </c>
    </row>
    <row r="38" spans="3:7">
      <c r="C38" t="s">
        <v>146</v>
      </c>
      <c r="D38" t="s">
        <v>217</v>
      </c>
    </row>
    <row r="39" spans="3:7">
      <c r="C39" t="s">
        <v>148</v>
      </c>
      <c r="D39" t="s">
        <v>218</v>
      </c>
    </row>
    <row r="40" spans="3:7">
      <c r="C40" t="s">
        <v>150</v>
      </c>
      <c r="D40" t="s">
        <v>219</v>
      </c>
    </row>
    <row r="41" spans="3:7">
      <c r="C41" t="s">
        <v>152</v>
      </c>
      <c r="D41" t="s">
        <v>220</v>
      </c>
    </row>
    <row r="42" spans="3:7">
      <c r="C42" t="s">
        <v>154</v>
      </c>
      <c r="D42" t="s">
        <v>221</v>
      </c>
    </row>
    <row r="43" spans="3:7">
      <c r="C43" t="s">
        <v>156</v>
      </c>
      <c r="D43" t="s">
        <v>222</v>
      </c>
    </row>
    <row r="44" spans="3:7">
      <c r="C44" s="33" t="s">
        <v>158</v>
      </c>
      <c r="D44" s="33" t="s">
        <v>223</v>
      </c>
    </row>
    <row r="45" spans="3:7">
      <c r="C45" s="33" t="s">
        <v>160</v>
      </c>
      <c r="D45" s="33" t="s">
        <v>224</v>
      </c>
    </row>
    <row r="46" spans="3:7">
      <c r="C46" t="s">
        <v>162</v>
      </c>
      <c r="D46" t="s">
        <v>225</v>
      </c>
    </row>
    <row r="47" spans="3:7">
      <c r="C47" t="s">
        <v>164</v>
      </c>
      <c r="D47" t="s">
        <v>226</v>
      </c>
    </row>
    <row r="48" spans="3:7">
      <c r="C48" t="s">
        <v>166</v>
      </c>
      <c r="D48" t="s">
        <v>227</v>
      </c>
    </row>
    <row r="49" spans="3:4">
      <c r="C49" t="s">
        <v>168</v>
      </c>
      <c r="D49" t="s">
        <v>228</v>
      </c>
    </row>
    <row r="50" spans="3:4">
      <c r="C50" t="s">
        <v>170</v>
      </c>
      <c r="D50" t="s">
        <v>229</v>
      </c>
    </row>
    <row r="51" spans="3:4">
      <c r="C51" t="s">
        <v>172</v>
      </c>
      <c r="D51" t="s">
        <v>230</v>
      </c>
    </row>
    <row r="52" spans="3:4">
      <c r="C52" t="s">
        <v>174</v>
      </c>
      <c r="D52" t="s">
        <v>231</v>
      </c>
    </row>
    <row r="53" spans="3:4">
      <c r="C53" t="s">
        <v>176</v>
      </c>
      <c r="D53" t="s">
        <v>232</v>
      </c>
    </row>
    <row r="54" spans="3:4">
      <c r="C54" t="s">
        <v>178</v>
      </c>
      <c r="D54" t="s">
        <v>233</v>
      </c>
    </row>
    <row r="55" spans="3:4">
      <c r="C55" t="s">
        <v>180</v>
      </c>
      <c r="D55" t="s">
        <v>234</v>
      </c>
    </row>
    <row r="56" spans="3:4">
      <c r="C56" t="s">
        <v>182</v>
      </c>
      <c r="D56" t="s">
        <v>235</v>
      </c>
    </row>
    <row r="57" spans="3:4">
      <c r="C57" t="s">
        <v>184</v>
      </c>
      <c r="D57" t="s">
        <v>236</v>
      </c>
    </row>
    <row r="58" spans="3:4">
      <c r="C58" t="s">
        <v>186</v>
      </c>
      <c r="D58" t="s">
        <v>237</v>
      </c>
    </row>
    <row r="59" spans="3:4">
      <c r="C59" t="s">
        <v>188</v>
      </c>
      <c r="D59" t="s">
        <v>238</v>
      </c>
    </row>
    <row r="60" spans="3:4">
      <c r="C60" t="s">
        <v>190</v>
      </c>
      <c r="D60" t="s">
        <v>239</v>
      </c>
    </row>
    <row r="61" spans="3:4">
      <c r="C61" t="s">
        <v>192</v>
      </c>
      <c r="D61" t="s">
        <v>240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Z48"/>
  <sheetViews>
    <sheetView tabSelected="1" workbookViewId="0">
      <selection activeCell="A31" sqref="A31:XFD80"/>
    </sheetView>
  </sheetViews>
  <sheetFormatPr defaultRowHeight="20.25" customHeight="1"/>
  <cols>
    <col min="1" max="1" width="8.125" style="362" bestFit="1" customWidth="1"/>
    <col min="2" max="2" width="7.5" style="362" bestFit="1" customWidth="1"/>
    <col min="3" max="3" width="9.5" style="362" bestFit="1" customWidth="1"/>
    <col min="4" max="4" width="11.125" style="362" bestFit="1" customWidth="1"/>
    <col min="5" max="5" width="7.5" style="362" bestFit="1" customWidth="1"/>
  </cols>
  <sheetData>
    <row r="1" spans="1:33" s="335" customFormat="1" ht="38.25" customHeight="1">
      <c r="A1" s="362" t="s">
        <v>815</v>
      </c>
      <c r="B1" s="362" t="s">
        <v>816</v>
      </c>
      <c r="C1" s="362" t="s">
        <v>817</v>
      </c>
      <c r="D1" s="362" t="s">
        <v>818</v>
      </c>
      <c r="E1" s="362" t="s">
        <v>819</v>
      </c>
      <c r="F1" s="334" t="s">
        <v>889</v>
      </c>
      <c r="G1" s="334" t="s">
        <v>890</v>
      </c>
      <c r="H1" s="334" t="s">
        <v>891</v>
      </c>
      <c r="I1" s="334" t="s">
        <v>892</v>
      </c>
      <c r="J1" s="334" t="s">
        <v>893</v>
      </c>
      <c r="K1" s="334" t="s">
        <v>894</v>
      </c>
      <c r="L1" s="334" t="s">
        <v>895</v>
      </c>
      <c r="M1" s="334" t="s">
        <v>896</v>
      </c>
      <c r="N1" s="334" t="s">
        <v>897</v>
      </c>
      <c r="O1" s="334" t="s">
        <v>898</v>
      </c>
      <c r="P1" s="334" t="s">
        <v>899</v>
      </c>
      <c r="Q1" s="334" t="s">
        <v>900</v>
      </c>
      <c r="R1" s="334" t="s">
        <v>901</v>
      </c>
      <c r="S1" s="334" t="s">
        <v>902</v>
      </c>
      <c r="T1" s="334" t="s">
        <v>903</v>
      </c>
      <c r="U1" s="334" t="s">
        <v>904</v>
      </c>
      <c r="V1" s="334" t="s">
        <v>905</v>
      </c>
      <c r="W1" s="334" t="s">
        <v>906</v>
      </c>
      <c r="X1" s="334" t="s">
        <v>907</v>
      </c>
      <c r="Y1" s="334" t="s">
        <v>908</v>
      </c>
      <c r="Z1" s="334" t="s">
        <v>909</v>
      </c>
      <c r="AA1" s="334" t="s">
        <v>910</v>
      </c>
      <c r="AB1" s="334" t="s">
        <v>911</v>
      </c>
      <c r="AC1" s="334" t="s">
        <v>912</v>
      </c>
      <c r="AD1" s="334" t="s">
        <v>913</v>
      </c>
      <c r="AE1" s="334" t="s">
        <v>914</v>
      </c>
      <c r="AF1" s="334" t="s">
        <v>915</v>
      </c>
      <c r="AG1" s="334" t="s">
        <v>916</v>
      </c>
    </row>
    <row r="2" spans="1:33" s="23" customFormat="1" ht="20.25" customHeight="1">
      <c r="A2" s="362" t="s">
        <v>820</v>
      </c>
      <c r="B2" s="362" t="s">
        <v>821</v>
      </c>
      <c r="C2" s="362" t="s">
        <v>822</v>
      </c>
      <c r="D2" s="362" t="s">
        <v>823</v>
      </c>
      <c r="E2" s="363"/>
      <c r="F2" s="322" t="s">
        <v>686</v>
      </c>
      <c r="G2" s="322" t="s">
        <v>686</v>
      </c>
      <c r="H2" s="322" t="s">
        <v>245</v>
      </c>
      <c r="I2" s="322" t="s">
        <v>245</v>
      </c>
      <c r="J2" s="322" t="s">
        <v>686</v>
      </c>
      <c r="K2" s="322" t="s">
        <v>686</v>
      </c>
      <c r="L2" s="322" t="s">
        <v>686</v>
      </c>
      <c r="M2" s="322" t="s">
        <v>686</v>
      </c>
      <c r="N2" s="322" t="s">
        <v>686</v>
      </c>
      <c r="O2" s="322" t="s">
        <v>245</v>
      </c>
      <c r="P2" s="322" t="s">
        <v>245</v>
      </c>
      <c r="Q2" s="322" t="s">
        <v>135</v>
      </c>
      <c r="R2" s="322" t="s">
        <v>135</v>
      </c>
      <c r="S2" s="322" t="s">
        <v>135</v>
      </c>
      <c r="T2" s="322" t="s">
        <v>135</v>
      </c>
      <c r="U2" s="322" t="s">
        <v>135</v>
      </c>
      <c r="V2" s="322" t="s">
        <v>245</v>
      </c>
      <c r="W2" s="322" t="s">
        <v>245</v>
      </c>
      <c r="X2" s="322" t="s">
        <v>135</v>
      </c>
      <c r="Y2" s="322" t="s">
        <v>135</v>
      </c>
      <c r="Z2" s="322" t="s">
        <v>135</v>
      </c>
      <c r="AA2" s="322" t="s">
        <v>135</v>
      </c>
      <c r="AB2" s="322" t="s">
        <v>135</v>
      </c>
      <c r="AC2" s="322" t="s">
        <v>245</v>
      </c>
      <c r="AD2" s="322" t="s">
        <v>245</v>
      </c>
      <c r="AE2" s="322" t="s">
        <v>135</v>
      </c>
      <c r="AF2" s="322" t="s">
        <v>135</v>
      </c>
      <c r="AG2" s="322" t="s">
        <v>135</v>
      </c>
    </row>
    <row r="3" spans="1:33" s="23" customFormat="1" ht="20.25" customHeight="1">
      <c r="A3" s="362" t="s">
        <v>824</v>
      </c>
      <c r="B3" s="362" t="s">
        <v>825</v>
      </c>
      <c r="C3" s="362" t="s">
        <v>822</v>
      </c>
      <c r="D3" s="362" t="s">
        <v>826</v>
      </c>
      <c r="E3" s="363"/>
      <c r="F3" s="322" t="s">
        <v>157</v>
      </c>
      <c r="G3" s="322" t="s">
        <v>245</v>
      </c>
      <c r="H3" s="322" t="s">
        <v>245</v>
      </c>
      <c r="I3" s="322" t="s">
        <v>245</v>
      </c>
      <c r="J3" s="322" t="s">
        <v>245</v>
      </c>
      <c r="K3" s="322" t="s">
        <v>131</v>
      </c>
      <c r="L3" s="322" t="s">
        <v>131</v>
      </c>
      <c r="M3" s="322" t="s">
        <v>131</v>
      </c>
      <c r="N3" s="322" t="s">
        <v>131</v>
      </c>
      <c r="O3" s="322" t="s">
        <v>131</v>
      </c>
      <c r="P3" s="322" t="s">
        <v>245</v>
      </c>
      <c r="Q3" s="322" t="s">
        <v>157</v>
      </c>
      <c r="R3" s="322" t="s">
        <v>157</v>
      </c>
      <c r="S3" s="322" t="s">
        <v>157</v>
      </c>
      <c r="T3" s="322" t="s">
        <v>157</v>
      </c>
      <c r="U3" s="322" t="s">
        <v>157</v>
      </c>
      <c r="V3" s="322" t="s">
        <v>245</v>
      </c>
      <c r="W3" s="322" t="s">
        <v>245</v>
      </c>
      <c r="X3" s="322" t="s">
        <v>131</v>
      </c>
      <c r="Y3" s="322" t="s">
        <v>245</v>
      </c>
      <c r="Z3" s="322" t="s">
        <v>247</v>
      </c>
      <c r="AA3" s="322" t="s">
        <v>247</v>
      </c>
      <c r="AB3" s="322" t="s">
        <v>247</v>
      </c>
      <c r="AC3" s="322" t="s">
        <v>247</v>
      </c>
      <c r="AD3" s="322" t="s">
        <v>245</v>
      </c>
      <c r="AE3" s="322"/>
      <c r="AF3" s="322"/>
      <c r="AG3" s="322" t="s">
        <v>157</v>
      </c>
    </row>
    <row r="4" spans="1:33" s="23" customFormat="1" ht="20.25" customHeight="1">
      <c r="A4" s="362" t="s">
        <v>827</v>
      </c>
      <c r="B4" s="362" t="s">
        <v>828</v>
      </c>
      <c r="C4" s="362" t="s">
        <v>822</v>
      </c>
      <c r="D4" s="362" t="s">
        <v>826</v>
      </c>
      <c r="E4" s="363"/>
      <c r="F4" s="322" t="s">
        <v>245</v>
      </c>
      <c r="G4" s="322" t="s">
        <v>189</v>
      </c>
      <c r="H4" s="322" t="s">
        <v>189</v>
      </c>
      <c r="I4" s="322" t="s">
        <v>189</v>
      </c>
      <c r="J4" s="322" t="s">
        <v>189</v>
      </c>
      <c r="K4" s="322" t="s">
        <v>189</v>
      </c>
      <c r="L4" s="322" t="s">
        <v>189</v>
      </c>
      <c r="M4" s="322"/>
      <c r="N4" s="322" t="s">
        <v>245</v>
      </c>
      <c r="O4" s="322" t="s">
        <v>245</v>
      </c>
      <c r="P4" s="322" t="s">
        <v>189</v>
      </c>
      <c r="Q4" s="322" t="s">
        <v>189</v>
      </c>
      <c r="R4" s="322" t="s">
        <v>189</v>
      </c>
      <c r="S4" s="322" t="s">
        <v>245</v>
      </c>
      <c r="T4" s="322" t="s">
        <v>189</v>
      </c>
      <c r="U4" s="322" t="s">
        <v>189</v>
      </c>
      <c r="V4" s="322" t="s">
        <v>189</v>
      </c>
      <c r="W4" s="322" t="s">
        <v>189</v>
      </c>
      <c r="X4" s="322" t="s">
        <v>245</v>
      </c>
      <c r="Y4" s="322" t="s">
        <v>189</v>
      </c>
      <c r="Z4" s="322" t="s">
        <v>189</v>
      </c>
      <c r="AA4" s="322" t="s">
        <v>165</v>
      </c>
      <c r="AB4" s="322" t="s">
        <v>165</v>
      </c>
      <c r="AC4" s="322" t="s">
        <v>245</v>
      </c>
      <c r="AD4" s="322" t="s">
        <v>245</v>
      </c>
      <c r="AE4" s="322" t="s">
        <v>165</v>
      </c>
      <c r="AF4" s="322" t="s">
        <v>165</v>
      </c>
      <c r="AG4" s="322" t="s">
        <v>189</v>
      </c>
    </row>
    <row r="5" spans="1:33" s="23" customFormat="1" ht="20.25" customHeight="1">
      <c r="A5" s="362" t="s">
        <v>829</v>
      </c>
      <c r="B5" s="362" t="s">
        <v>830</v>
      </c>
      <c r="C5" s="362" t="s">
        <v>822</v>
      </c>
      <c r="D5" s="362" t="s">
        <v>826</v>
      </c>
      <c r="E5" s="363"/>
      <c r="F5" s="322" t="s">
        <v>131</v>
      </c>
      <c r="G5" s="322" t="s">
        <v>131</v>
      </c>
      <c r="H5" s="322" t="s">
        <v>131</v>
      </c>
      <c r="I5" s="322" t="s">
        <v>131</v>
      </c>
      <c r="J5" s="322" t="s">
        <v>131</v>
      </c>
      <c r="K5" s="322" t="s">
        <v>245</v>
      </c>
      <c r="L5" s="322" t="s">
        <v>245</v>
      </c>
      <c r="M5" s="322" t="s">
        <v>245</v>
      </c>
      <c r="N5" s="322" t="s">
        <v>157</v>
      </c>
      <c r="O5" s="322" t="s">
        <v>245</v>
      </c>
      <c r="P5" s="322" t="s">
        <v>131</v>
      </c>
      <c r="Q5" s="322" t="s">
        <v>131</v>
      </c>
      <c r="R5" s="322" t="s">
        <v>131</v>
      </c>
      <c r="S5" s="322" t="s">
        <v>131</v>
      </c>
      <c r="T5" s="322" t="s">
        <v>245</v>
      </c>
      <c r="U5" s="322" t="s">
        <v>245</v>
      </c>
      <c r="V5" s="322" t="s">
        <v>245</v>
      </c>
      <c r="W5" s="322" t="s">
        <v>135</v>
      </c>
      <c r="X5" s="322" t="s">
        <v>135</v>
      </c>
      <c r="Y5" s="322" t="s">
        <v>157</v>
      </c>
      <c r="Z5" s="322" t="s">
        <v>157</v>
      </c>
      <c r="AA5" s="322"/>
      <c r="AB5" s="322"/>
      <c r="AC5" s="322"/>
      <c r="AD5" s="322"/>
      <c r="AE5" s="322"/>
      <c r="AF5" s="322" t="s">
        <v>247</v>
      </c>
      <c r="AG5" s="322" t="s">
        <v>245</v>
      </c>
    </row>
    <row r="6" spans="1:33" s="23" customFormat="1" ht="20.25" customHeight="1">
      <c r="A6" s="362" t="s">
        <v>831</v>
      </c>
      <c r="B6" s="362" t="s">
        <v>832</v>
      </c>
      <c r="C6" s="362" t="s">
        <v>822</v>
      </c>
      <c r="D6" s="362" t="s">
        <v>826</v>
      </c>
      <c r="E6" s="363"/>
      <c r="F6" s="322" t="s">
        <v>245</v>
      </c>
      <c r="G6" s="322" t="s">
        <v>157</v>
      </c>
      <c r="H6" s="322" t="s">
        <v>245</v>
      </c>
      <c r="I6" s="322" t="s">
        <v>157</v>
      </c>
      <c r="J6" s="322" t="s">
        <v>157</v>
      </c>
      <c r="K6" s="322" t="s">
        <v>157</v>
      </c>
      <c r="L6" s="322" t="s">
        <v>157</v>
      </c>
      <c r="M6" s="322" t="s">
        <v>157</v>
      </c>
      <c r="N6" s="322" t="s">
        <v>245</v>
      </c>
      <c r="O6" s="322" t="s">
        <v>245</v>
      </c>
      <c r="P6" s="322" t="s">
        <v>245</v>
      </c>
      <c r="Q6" s="322" t="s">
        <v>245</v>
      </c>
      <c r="R6" s="322"/>
      <c r="S6" s="322"/>
      <c r="T6" s="322" t="s">
        <v>131</v>
      </c>
      <c r="U6" s="322" t="s">
        <v>131</v>
      </c>
      <c r="V6" s="322" t="s">
        <v>131</v>
      </c>
      <c r="W6" s="322" t="s">
        <v>131</v>
      </c>
      <c r="X6" s="322" t="s">
        <v>157</v>
      </c>
      <c r="Y6" s="322" t="s">
        <v>245</v>
      </c>
      <c r="Z6" s="322" t="s">
        <v>245</v>
      </c>
      <c r="AA6" s="322" t="s">
        <v>135</v>
      </c>
      <c r="AB6" s="322" t="s">
        <v>135</v>
      </c>
      <c r="AC6" s="322" t="s">
        <v>157</v>
      </c>
      <c r="AD6" s="322" t="s">
        <v>131</v>
      </c>
      <c r="AE6" s="322" t="s">
        <v>131</v>
      </c>
      <c r="AF6" s="322" t="s">
        <v>245</v>
      </c>
      <c r="AG6" s="322" t="s">
        <v>135</v>
      </c>
    </row>
    <row r="7" spans="1:33" s="23" customFormat="1" ht="20.25" customHeight="1">
      <c r="A7" s="362" t="s">
        <v>833</v>
      </c>
      <c r="B7" s="362" t="s">
        <v>834</v>
      </c>
      <c r="C7" s="362" t="s">
        <v>822</v>
      </c>
      <c r="D7" s="362" t="s">
        <v>826</v>
      </c>
      <c r="E7" s="363"/>
      <c r="F7" s="322" t="s">
        <v>245</v>
      </c>
      <c r="G7" s="322" t="s">
        <v>135</v>
      </c>
      <c r="H7" s="322" t="s">
        <v>157</v>
      </c>
      <c r="I7" s="322" t="s">
        <v>245</v>
      </c>
      <c r="J7" s="322" t="s">
        <v>245</v>
      </c>
      <c r="K7" s="322" t="s">
        <v>245</v>
      </c>
      <c r="L7" s="322" t="s">
        <v>135</v>
      </c>
      <c r="M7" s="322" t="s">
        <v>135</v>
      </c>
      <c r="N7" s="322" t="s">
        <v>135</v>
      </c>
      <c r="O7" s="322" t="s">
        <v>157</v>
      </c>
      <c r="P7" s="322" t="s">
        <v>157</v>
      </c>
      <c r="Q7" s="322" t="s">
        <v>245</v>
      </c>
      <c r="R7" s="322" t="s">
        <v>245</v>
      </c>
      <c r="S7" s="322" t="s">
        <v>135</v>
      </c>
      <c r="T7" s="322" t="s">
        <v>135</v>
      </c>
      <c r="U7" s="322" t="s">
        <v>135</v>
      </c>
      <c r="V7" s="322" t="s">
        <v>157</v>
      </c>
      <c r="W7" s="322" t="s">
        <v>157</v>
      </c>
      <c r="X7" s="322" t="s">
        <v>245</v>
      </c>
      <c r="Y7" s="322" t="s">
        <v>131</v>
      </c>
      <c r="Z7" s="322" t="s">
        <v>131</v>
      </c>
      <c r="AA7" s="322" t="s">
        <v>131</v>
      </c>
      <c r="AB7" s="322" t="s">
        <v>131</v>
      </c>
      <c r="AC7" s="322" t="s">
        <v>131</v>
      </c>
      <c r="AD7" s="322" t="s">
        <v>157</v>
      </c>
      <c r="AE7" s="322" t="s">
        <v>245</v>
      </c>
      <c r="AF7" s="322" t="s">
        <v>131</v>
      </c>
      <c r="AG7" s="322" t="s">
        <v>131</v>
      </c>
    </row>
    <row r="8" spans="1:33" s="23" customFormat="1" ht="20.25" customHeight="1">
      <c r="A8" s="362" t="s">
        <v>835</v>
      </c>
      <c r="B8" s="362" t="s">
        <v>836</v>
      </c>
      <c r="C8" s="362" t="s">
        <v>822</v>
      </c>
      <c r="D8" s="362" t="s">
        <v>837</v>
      </c>
      <c r="E8" s="363"/>
      <c r="F8" s="322" t="s">
        <v>131</v>
      </c>
      <c r="G8" s="322" t="s">
        <v>131</v>
      </c>
      <c r="H8" s="322" t="s">
        <v>127</v>
      </c>
      <c r="I8" s="322" t="s">
        <v>127</v>
      </c>
      <c r="J8" s="322" t="s">
        <v>127</v>
      </c>
      <c r="K8" s="322" t="s">
        <v>245</v>
      </c>
      <c r="L8" s="322" t="s">
        <v>245</v>
      </c>
      <c r="M8" s="322" t="s">
        <v>245</v>
      </c>
      <c r="N8" s="322" t="s">
        <v>149</v>
      </c>
      <c r="O8" s="322" t="s">
        <v>245</v>
      </c>
      <c r="P8" s="322" t="s">
        <v>131</v>
      </c>
      <c r="Q8" s="322" t="s">
        <v>149</v>
      </c>
      <c r="R8" s="322" t="s">
        <v>149</v>
      </c>
      <c r="S8" s="322" t="s">
        <v>149</v>
      </c>
      <c r="T8" s="322" t="s">
        <v>245</v>
      </c>
      <c r="U8" s="322" t="s">
        <v>245</v>
      </c>
      <c r="V8" s="322" t="s">
        <v>127</v>
      </c>
      <c r="W8" s="322" t="s">
        <v>127</v>
      </c>
      <c r="X8" s="322" t="s">
        <v>127</v>
      </c>
      <c r="Y8" s="322" t="s">
        <v>157</v>
      </c>
      <c r="Z8" s="322" t="s">
        <v>157</v>
      </c>
      <c r="AA8" s="322" t="s">
        <v>245</v>
      </c>
      <c r="AB8" s="322" t="s">
        <v>245</v>
      </c>
      <c r="AC8" s="322" t="s">
        <v>245</v>
      </c>
      <c r="AD8" s="322"/>
      <c r="AE8" s="322"/>
      <c r="AF8" s="322" t="s">
        <v>251</v>
      </c>
      <c r="AG8" s="322" t="s">
        <v>251</v>
      </c>
    </row>
    <row r="9" spans="1:33" s="23" customFormat="1" ht="20.25" customHeight="1">
      <c r="A9" s="362" t="s">
        <v>838</v>
      </c>
      <c r="B9" s="362" t="s">
        <v>839</v>
      </c>
      <c r="C9" s="362" t="s">
        <v>822</v>
      </c>
      <c r="D9" s="362" t="s">
        <v>837</v>
      </c>
      <c r="E9" s="363"/>
      <c r="F9" s="322" t="s">
        <v>131</v>
      </c>
      <c r="G9" s="322" t="s">
        <v>131</v>
      </c>
      <c r="H9" s="322" t="s">
        <v>245</v>
      </c>
      <c r="I9" s="322" t="s">
        <v>131</v>
      </c>
      <c r="J9" s="322" t="s">
        <v>131</v>
      </c>
      <c r="K9" s="322" t="s">
        <v>245</v>
      </c>
      <c r="L9" s="322" t="s">
        <v>131</v>
      </c>
      <c r="M9" s="322" t="s">
        <v>131</v>
      </c>
      <c r="N9" s="322" t="s">
        <v>131</v>
      </c>
      <c r="O9" s="322"/>
      <c r="P9" s="322" t="s">
        <v>131</v>
      </c>
      <c r="Q9" s="322" t="s">
        <v>131</v>
      </c>
      <c r="R9" s="322" t="s">
        <v>245</v>
      </c>
      <c r="S9" s="322" t="s">
        <v>247</v>
      </c>
      <c r="T9" s="322" t="s">
        <v>131</v>
      </c>
      <c r="U9" s="322" t="s">
        <v>131</v>
      </c>
      <c r="V9" s="322" t="s">
        <v>245</v>
      </c>
      <c r="W9" s="322" t="s">
        <v>131</v>
      </c>
      <c r="X9" s="322" t="s">
        <v>131</v>
      </c>
      <c r="Y9" s="322" t="s">
        <v>245</v>
      </c>
      <c r="Z9" s="322" t="s">
        <v>131</v>
      </c>
      <c r="AA9" s="322" t="s">
        <v>131</v>
      </c>
      <c r="AB9" s="322" t="s">
        <v>131</v>
      </c>
      <c r="AC9" s="322" t="s">
        <v>245</v>
      </c>
      <c r="AD9" s="322" t="s">
        <v>245</v>
      </c>
      <c r="AE9" s="322" t="s">
        <v>245</v>
      </c>
      <c r="AF9" s="322" t="s">
        <v>131</v>
      </c>
      <c r="AG9" s="322" t="s">
        <v>131</v>
      </c>
    </row>
    <row r="10" spans="1:33" ht="20.25" customHeight="1">
      <c r="A10" s="362" t="s">
        <v>840</v>
      </c>
      <c r="B10" s="362" t="s">
        <v>841</v>
      </c>
      <c r="C10" s="362" t="s">
        <v>822</v>
      </c>
      <c r="D10" s="362" t="s">
        <v>837</v>
      </c>
      <c r="E10" s="363"/>
      <c r="F10" s="322"/>
      <c r="G10" s="322" t="s">
        <v>153</v>
      </c>
      <c r="H10" s="322" t="s">
        <v>153</v>
      </c>
      <c r="I10" s="322"/>
      <c r="J10" s="322" t="s">
        <v>153</v>
      </c>
      <c r="K10" s="322" t="s">
        <v>153</v>
      </c>
      <c r="L10" s="322" t="s">
        <v>153</v>
      </c>
      <c r="M10" s="322" t="s">
        <v>245</v>
      </c>
      <c r="N10" s="322" t="s">
        <v>245</v>
      </c>
      <c r="O10" s="322" t="s">
        <v>131</v>
      </c>
      <c r="P10" s="322" t="s">
        <v>131</v>
      </c>
      <c r="Q10" s="322" t="s">
        <v>131</v>
      </c>
      <c r="R10" s="322" t="s">
        <v>245</v>
      </c>
      <c r="S10" s="322" t="s">
        <v>245</v>
      </c>
      <c r="T10" s="322" t="s">
        <v>131</v>
      </c>
      <c r="U10" s="322" t="s">
        <v>131</v>
      </c>
      <c r="V10" s="322" t="s">
        <v>131</v>
      </c>
      <c r="W10" s="322" t="s">
        <v>245</v>
      </c>
      <c r="X10" s="322" t="s">
        <v>131</v>
      </c>
      <c r="Y10" s="322" t="s">
        <v>131</v>
      </c>
      <c r="Z10" s="322" t="s">
        <v>131</v>
      </c>
      <c r="AA10" s="322" t="s">
        <v>245</v>
      </c>
      <c r="AB10" s="322" t="s">
        <v>131</v>
      </c>
      <c r="AC10" s="322" t="s">
        <v>245</v>
      </c>
      <c r="AD10" s="322" t="s">
        <v>245</v>
      </c>
      <c r="AE10" s="322" t="s">
        <v>153</v>
      </c>
      <c r="AF10" s="322" t="s">
        <v>153</v>
      </c>
      <c r="AG10" s="322" t="s">
        <v>153</v>
      </c>
    </row>
    <row r="11" spans="1:33" ht="20.25" customHeight="1">
      <c r="A11" s="362" t="s">
        <v>842</v>
      </c>
      <c r="B11" s="362" t="s">
        <v>843</v>
      </c>
      <c r="C11" s="362" t="s">
        <v>822</v>
      </c>
      <c r="D11" s="362" t="s">
        <v>837</v>
      </c>
      <c r="E11" s="363"/>
      <c r="F11" s="322" t="s">
        <v>135</v>
      </c>
      <c r="G11" s="322" t="s">
        <v>135</v>
      </c>
      <c r="H11" s="322" t="s">
        <v>135</v>
      </c>
      <c r="I11" s="322"/>
      <c r="J11" s="322" t="s">
        <v>135</v>
      </c>
      <c r="K11" s="322" t="s">
        <v>135</v>
      </c>
      <c r="L11" s="322" t="s">
        <v>135</v>
      </c>
      <c r="M11" s="322" t="s">
        <v>135</v>
      </c>
      <c r="N11" s="322" t="s">
        <v>135</v>
      </c>
      <c r="O11" s="322" t="s">
        <v>135</v>
      </c>
      <c r="P11" s="322" t="s">
        <v>245</v>
      </c>
      <c r="Q11" s="322" t="s">
        <v>135</v>
      </c>
      <c r="R11" s="322" t="s">
        <v>135</v>
      </c>
      <c r="S11" s="322" t="s">
        <v>135</v>
      </c>
      <c r="T11" s="322" t="s">
        <v>135</v>
      </c>
      <c r="U11" s="322" t="s">
        <v>135</v>
      </c>
      <c r="V11" s="322" t="s">
        <v>135</v>
      </c>
      <c r="W11" s="322" t="s">
        <v>245</v>
      </c>
      <c r="X11" s="322" t="s">
        <v>135</v>
      </c>
      <c r="Y11" s="322" t="s">
        <v>245</v>
      </c>
      <c r="Z11" s="322" t="s">
        <v>245</v>
      </c>
      <c r="AA11" s="322" t="s">
        <v>245</v>
      </c>
      <c r="AB11" s="322" t="s">
        <v>245</v>
      </c>
      <c r="AC11" s="322" t="s">
        <v>245</v>
      </c>
      <c r="AD11" s="322" t="s">
        <v>245</v>
      </c>
      <c r="AE11" s="322" t="s">
        <v>245</v>
      </c>
      <c r="AF11" s="322" t="s">
        <v>135</v>
      </c>
      <c r="AG11" s="322" t="s">
        <v>135</v>
      </c>
    </row>
    <row r="12" spans="1:33" ht="20.25" customHeight="1">
      <c r="A12" s="362" t="s">
        <v>844</v>
      </c>
      <c r="B12" s="362" t="s">
        <v>845</v>
      </c>
      <c r="C12" s="362" t="s">
        <v>822</v>
      </c>
      <c r="D12" s="362" t="s">
        <v>837</v>
      </c>
      <c r="E12" s="363"/>
      <c r="F12" s="322" t="s">
        <v>127</v>
      </c>
      <c r="G12" s="322" t="s">
        <v>127</v>
      </c>
      <c r="H12" s="322" t="s">
        <v>127</v>
      </c>
      <c r="I12" s="322" t="s">
        <v>245</v>
      </c>
      <c r="J12" s="322" t="s">
        <v>245</v>
      </c>
      <c r="K12" s="322" t="s">
        <v>245</v>
      </c>
      <c r="L12" s="322" t="s">
        <v>127</v>
      </c>
      <c r="M12" s="322" t="s">
        <v>127</v>
      </c>
      <c r="N12" s="322" t="s">
        <v>127</v>
      </c>
      <c r="O12" s="322" t="s">
        <v>127</v>
      </c>
      <c r="P12" s="322" t="s">
        <v>245</v>
      </c>
      <c r="Q12" s="322" t="s">
        <v>127</v>
      </c>
      <c r="R12" s="322" t="s">
        <v>245</v>
      </c>
      <c r="S12" s="322" t="s">
        <v>127</v>
      </c>
      <c r="T12" s="322" t="s">
        <v>127</v>
      </c>
      <c r="U12" s="322" t="s">
        <v>127</v>
      </c>
      <c r="V12" s="322" t="s">
        <v>127</v>
      </c>
      <c r="W12" s="322" t="s">
        <v>245</v>
      </c>
      <c r="X12" s="322" t="s">
        <v>127</v>
      </c>
      <c r="Y12" s="322" t="s">
        <v>127</v>
      </c>
      <c r="Z12" s="322" t="s">
        <v>127</v>
      </c>
      <c r="AA12" s="322" t="s">
        <v>127</v>
      </c>
      <c r="AB12" s="322" t="s">
        <v>127</v>
      </c>
      <c r="AC12" s="322" t="s">
        <v>127</v>
      </c>
      <c r="AD12" s="322" t="s">
        <v>245</v>
      </c>
      <c r="AE12" s="322" t="s">
        <v>245</v>
      </c>
      <c r="AF12" s="322" t="s">
        <v>127</v>
      </c>
      <c r="AG12" s="322" t="s">
        <v>127</v>
      </c>
    </row>
    <row r="13" spans="1:33" ht="20.25" customHeight="1">
      <c r="A13" s="362" t="s">
        <v>846</v>
      </c>
      <c r="B13" s="362" t="s">
        <v>847</v>
      </c>
      <c r="C13" s="362" t="s">
        <v>822</v>
      </c>
      <c r="D13" s="362" t="s">
        <v>837</v>
      </c>
      <c r="E13" s="363"/>
      <c r="F13" s="322" t="s">
        <v>245</v>
      </c>
      <c r="G13" s="322" t="s">
        <v>245</v>
      </c>
      <c r="H13" s="322" t="s">
        <v>127</v>
      </c>
      <c r="I13" s="322" t="s">
        <v>127</v>
      </c>
      <c r="J13" s="322" t="s">
        <v>127</v>
      </c>
      <c r="K13" s="322" t="s">
        <v>127</v>
      </c>
      <c r="L13" s="322" t="s">
        <v>245</v>
      </c>
      <c r="M13" s="322"/>
      <c r="N13" s="322" t="s">
        <v>247</v>
      </c>
      <c r="O13" s="322" t="s">
        <v>247</v>
      </c>
      <c r="P13" s="322" t="s">
        <v>127</v>
      </c>
      <c r="Q13" s="322" t="s">
        <v>127</v>
      </c>
      <c r="R13" s="322" t="s">
        <v>127</v>
      </c>
      <c r="S13" s="322" t="s">
        <v>245</v>
      </c>
      <c r="T13" s="322" t="s">
        <v>127</v>
      </c>
      <c r="U13" s="322" t="s">
        <v>127</v>
      </c>
      <c r="V13" s="322" t="s">
        <v>127</v>
      </c>
      <c r="W13" s="322" t="s">
        <v>245</v>
      </c>
      <c r="X13" s="322" t="s">
        <v>245</v>
      </c>
      <c r="Y13" s="322" t="s">
        <v>245</v>
      </c>
      <c r="Z13" s="322" t="s">
        <v>247</v>
      </c>
      <c r="AA13" s="322" t="s">
        <v>247</v>
      </c>
      <c r="AB13" s="322" t="s">
        <v>245</v>
      </c>
      <c r="AC13" s="322" t="s">
        <v>245</v>
      </c>
      <c r="AD13" s="322" t="s">
        <v>127</v>
      </c>
      <c r="AE13" s="322" t="s">
        <v>127</v>
      </c>
      <c r="AF13" s="322" t="s">
        <v>127</v>
      </c>
      <c r="AG13" s="322"/>
    </row>
    <row r="14" spans="1:33" ht="20.25" customHeight="1">
      <c r="A14" s="362" t="s">
        <v>848</v>
      </c>
      <c r="B14" s="362" t="s">
        <v>849</v>
      </c>
      <c r="C14" s="362" t="s">
        <v>822</v>
      </c>
      <c r="D14" s="362" t="s">
        <v>837</v>
      </c>
      <c r="E14" s="363"/>
      <c r="F14" s="322" t="s">
        <v>157</v>
      </c>
      <c r="G14" s="322" t="s">
        <v>245</v>
      </c>
      <c r="H14" s="322" t="s">
        <v>157</v>
      </c>
      <c r="I14" s="322" t="s">
        <v>157</v>
      </c>
      <c r="J14" s="322" t="s">
        <v>157</v>
      </c>
      <c r="K14" s="322" t="s">
        <v>245</v>
      </c>
      <c r="L14" s="322" t="s">
        <v>131</v>
      </c>
      <c r="M14" s="322" t="s">
        <v>131</v>
      </c>
      <c r="N14" s="322" t="s">
        <v>245</v>
      </c>
      <c r="O14" s="322" t="s">
        <v>157</v>
      </c>
      <c r="P14" s="322" t="s">
        <v>157</v>
      </c>
      <c r="Q14" s="322" t="s">
        <v>157</v>
      </c>
      <c r="R14" s="322" t="s">
        <v>157</v>
      </c>
      <c r="S14" s="322" t="s">
        <v>157</v>
      </c>
      <c r="T14" s="322" t="s">
        <v>245</v>
      </c>
      <c r="U14" s="322" t="s">
        <v>131</v>
      </c>
      <c r="V14" s="322" t="s">
        <v>131</v>
      </c>
      <c r="W14" s="322" t="s">
        <v>157</v>
      </c>
      <c r="X14" s="322" t="s">
        <v>245</v>
      </c>
      <c r="Y14" s="322" t="s">
        <v>245</v>
      </c>
      <c r="Z14" s="322" t="s">
        <v>245</v>
      </c>
      <c r="AA14" s="322"/>
      <c r="AB14" s="322"/>
      <c r="AC14" s="322" t="s">
        <v>245</v>
      </c>
      <c r="AD14" s="322"/>
      <c r="AE14" s="322"/>
      <c r="AF14" s="322"/>
      <c r="AG14" s="322"/>
    </row>
    <row r="15" spans="1:33" ht="20.25" customHeight="1">
      <c r="A15" s="362" t="s">
        <v>850</v>
      </c>
      <c r="B15" s="362" t="s">
        <v>851</v>
      </c>
      <c r="C15" s="362" t="s">
        <v>822</v>
      </c>
      <c r="D15" s="362" t="s">
        <v>837</v>
      </c>
      <c r="E15" s="363"/>
      <c r="F15" s="322" t="s">
        <v>245</v>
      </c>
      <c r="G15" s="322" t="s">
        <v>157</v>
      </c>
      <c r="H15" s="322" t="s">
        <v>245</v>
      </c>
      <c r="I15" s="322" t="s">
        <v>157</v>
      </c>
      <c r="J15" s="322" t="s">
        <v>157</v>
      </c>
      <c r="K15" s="322" t="s">
        <v>157</v>
      </c>
      <c r="L15" s="322" t="s">
        <v>157</v>
      </c>
      <c r="M15" s="322" t="s">
        <v>157</v>
      </c>
      <c r="N15" s="322" t="s">
        <v>245</v>
      </c>
      <c r="O15" s="322" t="s">
        <v>245</v>
      </c>
      <c r="P15" s="322" t="s">
        <v>245</v>
      </c>
      <c r="Q15" s="322" t="s">
        <v>245</v>
      </c>
      <c r="R15" s="322"/>
      <c r="S15" s="322"/>
      <c r="T15" s="322" t="s">
        <v>131</v>
      </c>
      <c r="U15" s="322" t="s">
        <v>131</v>
      </c>
      <c r="V15" s="322" t="s">
        <v>131</v>
      </c>
      <c r="W15" s="322" t="s">
        <v>131</v>
      </c>
      <c r="X15" s="322" t="s">
        <v>157</v>
      </c>
      <c r="Y15" s="322" t="s">
        <v>245</v>
      </c>
      <c r="Z15" s="322" t="s">
        <v>245</v>
      </c>
      <c r="AA15" s="322" t="s">
        <v>135</v>
      </c>
      <c r="AB15" s="322" t="s">
        <v>135</v>
      </c>
      <c r="AC15" s="322" t="s">
        <v>157</v>
      </c>
      <c r="AD15" s="322" t="s">
        <v>131</v>
      </c>
      <c r="AE15" s="322" t="s">
        <v>131</v>
      </c>
      <c r="AF15" s="322" t="s">
        <v>245</v>
      </c>
      <c r="AG15" s="322" t="s">
        <v>135</v>
      </c>
    </row>
    <row r="16" spans="1:33" ht="20.25" customHeight="1">
      <c r="A16" s="362" t="s">
        <v>852</v>
      </c>
      <c r="B16" s="362" t="s">
        <v>853</v>
      </c>
      <c r="C16" s="362" t="s">
        <v>822</v>
      </c>
      <c r="D16" s="362" t="s">
        <v>837</v>
      </c>
      <c r="E16" s="363"/>
      <c r="F16" s="322" t="s">
        <v>131</v>
      </c>
      <c r="G16" s="322" t="s">
        <v>131</v>
      </c>
      <c r="H16" s="322" t="s">
        <v>245</v>
      </c>
      <c r="I16" s="322" t="s">
        <v>131</v>
      </c>
      <c r="J16" s="322" t="s">
        <v>131</v>
      </c>
      <c r="K16" s="322" t="s">
        <v>131</v>
      </c>
      <c r="L16" s="322" t="s">
        <v>245</v>
      </c>
      <c r="M16" s="322" t="s">
        <v>245</v>
      </c>
      <c r="N16" s="322" t="s">
        <v>131</v>
      </c>
      <c r="O16" s="322" t="s">
        <v>131</v>
      </c>
      <c r="P16" s="322" t="s">
        <v>245</v>
      </c>
      <c r="Q16" s="322" t="s">
        <v>131</v>
      </c>
      <c r="R16" s="322" t="s">
        <v>131</v>
      </c>
      <c r="S16" s="322" t="s">
        <v>131</v>
      </c>
      <c r="T16" s="322" t="s">
        <v>131</v>
      </c>
      <c r="U16" s="322" t="s">
        <v>131</v>
      </c>
      <c r="V16" s="322" t="s">
        <v>245</v>
      </c>
      <c r="W16" s="322" t="s">
        <v>245</v>
      </c>
      <c r="X16" s="322" t="s">
        <v>245</v>
      </c>
      <c r="Y16" s="322" t="s">
        <v>131</v>
      </c>
      <c r="Z16" s="322" t="s">
        <v>131</v>
      </c>
      <c r="AA16" s="322" t="s">
        <v>245</v>
      </c>
      <c r="AB16" s="322" t="s">
        <v>131</v>
      </c>
      <c r="AC16" s="322" t="s">
        <v>131</v>
      </c>
      <c r="AD16" s="322" t="s">
        <v>127</v>
      </c>
      <c r="AE16" s="322"/>
      <c r="AF16" s="322" t="s">
        <v>245</v>
      </c>
      <c r="AG16" s="322" t="s">
        <v>131</v>
      </c>
    </row>
    <row r="17" spans="1:33" ht="20.25" customHeight="1">
      <c r="A17" s="362" t="s">
        <v>854</v>
      </c>
      <c r="B17" s="362" t="s">
        <v>855</v>
      </c>
      <c r="C17" s="362" t="s">
        <v>822</v>
      </c>
      <c r="D17" s="362" t="s">
        <v>856</v>
      </c>
      <c r="E17" s="363"/>
      <c r="F17" s="322" t="s">
        <v>131</v>
      </c>
      <c r="G17" s="322" t="s">
        <v>131</v>
      </c>
      <c r="H17" s="322" t="s">
        <v>131</v>
      </c>
      <c r="I17" s="322"/>
      <c r="J17" s="322" t="s">
        <v>131</v>
      </c>
      <c r="K17" s="322" t="s">
        <v>131</v>
      </c>
      <c r="L17" s="322" t="s">
        <v>131</v>
      </c>
      <c r="M17" s="322"/>
      <c r="N17" s="322" t="s">
        <v>131</v>
      </c>
      <c r="O17" s="322" t="s">
        <v>131</v>
      </c>
      <c r="P17" s="322" t="s">
        <v>245</v>
      </c>
      <c r="Q17" s="322" t="s">
        <v>131</v>
      </c>
      <c r="R17" s="322" t="s">
        <v>131</v>
      </c>
      <c r="S17" s="322"/>
      <c r="T17" s="322" t="s">
        <v>131</v>
      </c>
      <c r="U17" s="322" t="s">
        <v>131</v>
      </c>
      <c r="V17" s="322" t="s">
        <v>245</v>
      </c>
      <c r="W17" s="322" t="s">
        <v>131</v>
      </c>
      <c r="X17" s="322" t="s">
        <v>245</v>
      </c>
      <c r="Y17" s="322" t="s">
        <v>131</v>
      </c>
      <c r="Z17" s="322" t="s">
        <v>131</v>
      </c>
      <c r="AA17" s="322" t="s">
        <v>245</v>
      </c>
      <c r="AB17" s="322" t="s">
        <v>131</v>
      </c>
      <c r="AC17" s="322" t="s">
        <v>131</v>
      </c>
      <c r="AD17" s="322" t="s">
        <v>245</v>
      </c>
      <c r="AE17" s="322" t="s">
        <v>245</v>
      </c>
      <c r="AF17" s="322" t="s">
        <v>131</v>
      </c>
      <c r="AG17" s="322" t="s">
        <v>131</v>
      </c>
    </row>
    <row r="18" spans="1:33" ht="20.25" customHeight="1">
      <c r="A18" s="362" t="s">
        <v>857</v>
      </c>
      <c r="B18" s="362" t="s">
        <v>858</v>
      </c>
      <c r="C18" s="362" t="s">
        <v>822</v>
      </c>
      <c r="D18" s="362" t="s">
        <v>856</v>
      </c>
      <c r="E18" s="363"/>
      <c r="F18" s="322" t="s">
        <v>131</v>
      </c>
      <c r="G18" s="322" t="s">
        <v>131</v>
      </c>
      <c r="H18" s="322" t="s">
        <v>245</v>
      </c>
      <c r="I18" s="322" t="s">
        <v>245</v>
      </c>
      <c r="J18" s="322" t="s">
        <v>131</v>
      </c>
      <c r="K18" s="322" t="s">
        <v>131</v>
      </c>
      <c r="L18" s="322" t="s">
        <v>131</v>
      </c>
      <c r="M18" s="322" t="s">
        <v>131</v>
      </c>
      <c r="N18" s="322" t="s">
        <v>131</v>
      </c>
      <c r="O18" s="322" t="s">
        <v>245</v>
      </c>
      <c r="P18" s="322" t="s">
        <v>245</v>
      </c>
      <c r="Q18" s="322" t="s">
        <v>131</v>
      </c>
      <c r="R18" s="322" t="s">
        <v>131</v>
      </c>
      <c r="S18" s="322" t="s">
        <v>131</v>
      </c>
      <c r="T18" s="322" t="s">
        <v>131</v>
      </c>
      <c r="U18" s="322" t="s">
        <v>131</v>
      </c>
      <c r="V18" s="322" t="s">
        <v>245</v>
      </c>
      <c r="W18" s="322" t="s">
        <v>245</v>
      </c>
      <c r="X18" s="322" t="s">
        <v>131</v>
      </c>
      <c r="Y18" s="322" t="s">
        <v>131</v>
      </c>
      <c r="Z18" s="322" t="s">
        <v>131</v>
      </c>
      <c r="AA18" s="322" t="s">
        <v>131</v>
      </c>
      <c r="AB18" s="322" t="s">
        <v>131</v>
      </c>
      <c r="AC18" s="322" t="s">
        <v>245</v>
      </c>
      <c r="AD18" s="322" t="s">
        <v>245</v>
      </c>
      <c r="AE18" s="322" t="s">
        <v>131</v>
      </c>
      <c r="AF18" s="322" t="s">
        <v>131</v>
      </c>
      <c r="AG18" s="322" t="s">
        <v>131</v>
      </c>
    </row>
    <row r="19" spans="1:33" ht="20.25" customHeight="1">
      <c r="A19" s="362" t="s">
        <v>859</v>
      </c>
      <c r="B19" s="362" t="s">
        <v>860</v>
      </c>
      <c r="C19" s="362" t="s">
        <v>822</v>
      </c>
      <c r="D19" s="362" t="s">
        <v>861</v>
      </c>
      <c r="E19" s="363"/>
      <c r="F19" s="322" t="s">
        <v>127</v>
      </c>
      <c r="G19" s="322" t="s">
        <v>127</v>
      </c>
      <c r="H19" s="322" t="s">
        <v>127</v>
      </c>
      <c r="I19" s="322" t="s">
        <v>127</v>
      </c>
      <c r="J19" s="322" t="s">
        <v>127</v>
      </c>
      <c r="K19" s="322" t="s">
        <v>245</v>
      </c>
      <c r="L19" s="322" t="s">
        <v>127</v>
      </c>
      <c r="M19" s="322" t="s">
        <v>127</v>
      </c>
      <c r="N19" s="322" t="s">
        <v>127</v>
      </c>
      <c r="O19" s="322" t="s">
        <v>245</v>
      </c>
      <c r="P19" s="322"/>
      <c r="Q19" s="322" t="s">
        <v>127</v>
      </c>
      <c r="R19" s="322" t="s">
        <v>127</v>
      </c>
      <c r="S19" s="322" t="s">
        <v>127</v>
      </c>
      <c r="T19" s="322" t="s">
        <v>245</v>
      </c>
      <c r="U19" s="322" t="s">
        <v>245</v>
      </c>
      <c r="V19" s="322" t="s">
        <v>245</v>
      </c>
      <c r="W19" s="322" t="s">
        <v>245</v>
      </c>
      <c r="X19" s="322" t="s">
        <v>127</v>
      </c>
      <c r="Y19" s="322" t="s">
        <v>127</v>
      </c>
      <c r="Z19" s="322" t="s">
        <v>127</v>
      </c>
      <c r="AA19" s="322" t="s">
        <v>127</v>
      </c>
      <c r="AB19" s="322" t="s">
        <v>245</v>
      </c>
      <c r="AC19" s="322" t="s">
        <v>245</v>
      </c>
      <c r="AD19" s="322" t="s">
        <v>127</v>
      </c>
      <c r="AE19" s="322" t="s">
        <v>127</v>
      </c>
      <c r="AF19" s="322" t="s">
        <v>245</v>
      </c>
      <c r="AG19" s="322" t="s">
        <v>127</v>
      </c>
    </row>
    <row r="20" spans="1:33" ht="20.25" customHeight="1">
      <c r="A20" s="362" t="s">
        <v>862</v>
      </c>
      <c r="B20" s="362" t="s">
        <v>863</v>
      </c>
      <c r="C20" s="362" t="s">
        <v>822</v>
      </c>
      <c r="D20" s="362" t="s">
        <v>861</v>
      </c>
      <c r="E20" s="363"/>
      <c r="F20" s="322" t="s">
        <v>149</v>
      </c>
      <c r="G20" s="322" t="s">
        <v>149</v>
      </c>
      <c r="H20" s="322" t="s">
        <v>245</v>
      </c>
      <c r="I20" s="322" t="s">
        <v>245</v>
      </c>
      <c r="J20" s="322" t="s">
        <v>259</v>
      </c>
      <c r="K20" s="322" t="s">
        <v>259</v>
      </c>
      <c r="L20" s="322" t="s">
        <v>259</v>
      </c>
      <c r="M20" s="322" t="s">
        <v>259</v>
      </c>
      <c r="N20" s="322" t="s">
        <v>259</v>
      </c>
      <c r="O20" s="322" t="s">
        <v>259</v>
      </c>
      <c r="P20" s="322" t="s">
        <v>259</v>
      </c>
      <c r="Q20" s="322" t="s">
        <v>259</v>
      </c>
      <c r="R20" s="322" t="s">
        <v>259</v>
      </c>
      <c r="S20" s="322" t="s">
        <v>259</v>
      </c>
      <c r="T20" s="322" t="s">
        <v>259</v>
      </c>
      <c r="U20" s="322" t="s">
        <v>259</v>
      </c>
      <c r="V20" s="322" t="s">
        <v>259</v>
      </c>
      <c r="W20" s="322" t="s">
        <v>259</v>
      </c>
      <c r="X20" s="322" t="s">
        <v>259</v>
      </c>
      <c r="Y20" s="322" t="s">
        <v>259</v>
      </c>
      <c r="Z20" s="322" t="s">
        <v>259</v>
      </c>
      <c r="AA20" s="322" t="s">
        <v>259</v>
      </c>
      <c r="AB20" s="322" t="s">
        <v>259</v>
      </c>
      <c r="AC20" s="322" t="s">
        <v>259</v>
      </c>
      <c r="AD20" s="322" t="s">
        <v>259</v>
      </c>
      <c r="AE20" s="322" t="s">
        <v>259</v>
      </c>
      <c r="AF20" s="322" t="s">
        <v>259</v>
      </c>
      <c r="AG20" s="322" t="s">
        <v>259</v>
      </c>
    </row>
    <row r="21" spans="1:33" ht="20.25" customHeight="1">
      <c r="A21" s="362" t="s">
        <v>864</v>
      </c>
      <c r="B21" s="362" t="s">
        <v>865</v>
      </c>
      <c r="C21" s="362" t="s">
        <v>822</v>
      </c>
      <c r="D21" s="362" t="s">
        <v>861</v>
      </c>
      <c r="E21" s="363"/>
      <c r="F21" s="322" t="s">
        <v>157</v>
      </c>
      <c r="G21" s="322" t="s">
        <v>245</v>
      </c>
      <c r="H21" s="322" t="s">
        <v>131</v>
      </c>
      <c r="I21" s="322" t="s">
        <v>131</v>
      </c>
      <c r="J21" s="322" t="s">
        <v>131</v>
      </c>
      <c r="K21" s="322" t="s">
        <v>131</v>
      </c>
      <c r="L21" s="322"/>
      <c r="M21" s="322" t="s">
        <v>245</v>
      </c>
      <c r="N21" s="322" t="s">
        <v>131</v>
      </c>
      <c r="O21" s="322" t="s">
        <v>131</v>
      </c>
      <c r="P21" s="322" t="s">
        <v>131</v>
      </c>
      <c r="Q21" s="322" t="s">
        <v>131</v>
      </c>
      <c r="R21" s="322" t="s">
        <v>245</v>
      </c>
      <c r="S21" s="322" t="s">
        <v>245</v>
      </c>
      <c r="T21" s="322" t="s">
        <v>131</v>
      </c>
      <c r="U21" s="322" t="s">
        <v>131</v>
      </c>
      <c r="V21" s="322" t="s">
        <v>131</v>
      </c>
      <c r="W21" s="322" t="s">
        <v>131</v>
      </c>
      <c r="X21" s="322" t="s">
        <v>245</v>
      </c>
      <c r="Y21" s="322" t="s">
        <v>157</v>
      </c>
      <c r="Z21" s="322" t="s">
        <v>157</v>
      </c>
      <c r="AA21" s="322" t="s">
        <v>245</v>
      </c>
      <c r="AB21" s="322" t="s">
        <v>131</v>
      </c>
      <c r="AC21" s="322" t="s">
        <v>131</v>
      </c>
      <c r="AD21" s="322" t="s">
        <v>245</v>
      </c>
      <c r="AE21" s="322" t="s">
        <v>245</v>
      </c>
      <c r="AF21" s="322" t="s">
        <v>131</v>
      </c>
      <c r="AG21" s="322" t="s">
        <v>245</v>
      </c>
    </row>
    <row r="22" spans="1:33" ht="20.25" customHeight="1">
      <c r="A22" s="362" t="s">
        <v>866</v>
      </c>
      <c r="B22" s="362" t="s">
        <v>867</v>
      </c>
      <c r="C22" s="362" t="s">
        <v>822</v>
      </c>
      <c r="D22" s="362" t="s">
        <v>868</v>
      </c>
      <c r="E22" s="363"/>
      <c r="F22" s="322" t="s">
        <v>135</v>
      </c>
      <c r="G22" s="322" t="s">
        <v>135</v>
      </c>
      <c r="H22" s="322" t="s">
        <v>245</v>
      </c>
      <c r="I22" s="322" t="s">
        <v>245</v>
      </c>
      <c r="J22" s="322" t="s">
        <v>245</v>
      </c>
      <c r="K22" s="322" t="s">
        <v>100</v>
      </c>
      <c r="L22" s="322" t="s">
        <v>100</v>
      </c>
      <c r="M22" s="322" t="s">
        <v>100</v>
      </c>
      <c r="N22" s="322" t="s">
        <v>245</v>
      </c>
      <c r="O22" s="322" t="s">
        <v>245</v>
      </c>
      <c r="P22" s="322" t="s">
        <v>100</v>
      </c>
      <c r="Q22" s="322" t="s">
        <v>100</v>
      </c>
      <c r="R22" s="322" t="s">
        <v>100</v>
      </c>
      <c r="S22" s="322" t="s">
        <v>245</v>
      </c>
      <c r="T22" s="322" t="s">
        <v>135</v>
      </c>
      <c r="U22" s="322" t="s">
        <v>135</v>
      </c>
      <c r="V22" s="322" t="s">
        <v>245</v>
      </c>
      <c r="W22" s="322" t="s">
        <v>100</v>
      </c>
      <c r="X22" s="322" t="s">
        <v>100</v>
      </c>
      <c r="Y22" s="322" t="s">
        <v>100</v>
      </c>
      <c r="Z22" s="322" t="s">
        <v>100</v>
      </c>
      <c r="AA22" s="322"/>
      <c r="AB22" s="322" t="s">
        <v>135</v>
      </c>
      <c r="AC22" s="322" t="s">
        <v>135</v>
      </c>
      <c r="AD22" s="322" t="s">
        <v>135</v>
      </c>
      <c r="AE22" s="322" t="s">
        <v>245</v>
      </c>
      <c r="AF22" s="322" t="s">
        <v>135</v>
      </c>
      <c r="AG22" s="322" t="s">
        <v>135</v>
      </c>
    </row>
    <row r="23" spans="1:33" ht="20.25" customHeight="1">
      <c r="A23" s="362" t="s">
        <v>869</v>
      </c>
      <c r="B23" s="362" t="s">
        <v>870</v>
      </c>
      <c r="C23" s="362" t="s">
        <v>822</v>
      </c>
      <c r="D23" s="362" t="s">
        <v>871</v>
      </c>
      <c r="E23" s="363"/>
      <c r="F23" s="322"/>
      <c r="G23" s="322"/>
      <c r="H23" s="322" t="s">
        <v>245</v>
      </c>
      <c r="I23" s="322" t="s">
        <v>245</v>
      </c>
      <c r="J23" s="322" t="s">
        <v>135</v>
      </c>
      <c r="K23" s="322" t="s">
        <v>135</v>
      </c>
      <c r="L23" s="322" t="s">
        <v>135</v>
      </c>
      <c r="M23" s="322" t="s">
        <v>135</v>
      </c>
      <c r="N23" s="322" t="s">
        <v>135</v>
      </c>
      <c r="O23" s="322" t="s">
        <v>245</v>
      </c>
      <c r="P23" s="322" t="s">
        <v>245</v>
      </c>
      <c r="Q23" s="322" t="s">
        <v>135</v>
      </c>
      <c r="R23" s="322" t="s">
        <v>135</v>
      </c>
      <c r="S23" s="322" t="s">
        <v>135</v>
      </c>
      <c r="T23" s="322" t="s">
        <v>135</v>
      </c>
      <c r="U23" s="322" t="s">
        <v>253</v>
      </c>
      <c r="V23" s="322" t="s">
        <v>245</v>
      </c>
      <c r="W23" s="322" t="s">
        <v>245</v>
      </c>
      <c r="X23" s="322" t="s">
        <v>135</v>
      </c>
      <c r="Y23" s="322" t="s">
        <v>135</v>
      </c>
      <c r="Z23" s="322" t="s">
        <v>135</v>
      </c>
      <c r="AA23" s="322" t="s">
        <v>135</v>
      </c>
      <c r="AB23" s="322" t="s">
        <v>135</v>
      </c>
      <c r="AC23" s="322" t="s">
        <v>245</v>
      </c>
      <c r="AD23" s="322" t="s">
        <v>245</v>
      </c>
      <c r="AE23" s="322" t="s">
        <v>135</v>
      </c>
      <c r="AF23" s="322" t="s">
        <v>135</v>
      </c>
      <c r="AG23" s="322" t="s">
        <v>135</v>
      </c>
    </row>
    <row r="24" spans="1:33" ht="20.25" customHeight="1">
      <c r="A24" s="362" t="s">
        <v>872</v>
      </c>
      <c r="B24" s="362" t="s">
        <v>873</v>
      </c>
      <c r="C24" s="362" t="s">
        <v>822</v>
      </c>
      <c r="D24" s="362" t="s">
        <v>874</v>
      </c>
      <c r="E24" s="363"/>
      <c r="F24" s="322" t="s">
        <v>261</v>
      </c>
      <c r="G24" s="322" t="s">
        <v>133</v>
      </c>
      <c r="H24" s="322" t="s">
        <v>245</v>
      </c>
      <c r="I24" s="322" t="s">
        <v>245</v>
      </c>
      <c r="J24" s="322" t="s">
        <v>133</v>
      </c>
      <c r="K24" s="322" t="s">
        <v>133</v>
      </c>
      <c r="L24" s="322" t="s">
        <v>133</v>
      </c>
      <c r="M24" s="322" t="s">
        <v>133</v>
      </c>
      <c r="N24" s="322" t="s">
        <v>133</v>
      </c>
      <c r="O24" s="322" t="s">
        <v>245</v>
      </c>
      <c r="P24" s="322" t="s">
        <v>245</v>
      </c>
      <c r="Q24" s="322" t="s">
        <v>133</v>
      </c>
      <c r="R24" s="322" t="s">
        <v>133</v>
      </c>
      <c r="S24" s="322" t="s">
        <v>133</v>
      </c>
      <c r="T24" s="322" t="s">
        <v>133</v>
      </c>
      <c r="U24" s="322" t="s">
        <v>133</v>
      </c>
      <c r="V24" s="322" t="s">
        <v>245</v>
      </c>
      <c r="W24" s="322" t="s">
        <v>245</v>
      </c>
      <c r="X24" s="322" t="s">
        <v>133</v>
      </c>
      <c r="Y24" s="322" t="s">
        <v>133</v>
      </c>
      <c r="Z24" s="322" t="s">
        <v>133</v>
      </c>
      <c r="AA24" s="322" t="s">
        <v>133</v>
      </c>
      <c r="AB24" s="322" t="s">
        <v>133</v>
      </c>
      <c r="AC24" s="322" t="s">
        <v>245</v>
      </c>
      <c r="AD24" s="322" t="s">
        <v>245</v>
      </c>
      <c r="AE24" s="322" t="s">
        <v>133</v>
      </c>
      <c r="AF24" s="322" t="s">
        <v>133</v>
      </c>
      <c r="AG24" s="322" t="s">
        <v>133</v>
      </c>
    </row>
    <row r="25" spans="1:33" ht="20.25" customHeight="1">
      <c r="A25" s="362" t="s">
        <v>875</v>
      </c>
      <c r="B25" s="362" t="s">
        <v>876</v>
      </c>
      <c r="C25" s="362" t="s">
        <v>822</v>
      </c>
      <c r="D25" s="362" t="s">
        <v>868</v>
      </c>
      <c r="E25" s="363"/>
      <c r="F25" s="322" t="s">
        <v>133</v>
      </c>
      <c r="G25" s="322" t="s">
        <v>133</v>
      </c>
      <c r="H25" s="322" t="s">
        <v>245</v>
      </c>
      <c r="I25" s="322" t="s">
        <v>245</v>
      </c>
      <c r="J25" s="322" t="s">
        <v>133</v>
      </c>
      <c r="K25" s="322" t="s">
        <v>133</v>
      </c>
      <c r="L25" s="322" t="s">
        <v>133</v>
      </c>
      <c r="M25" s="322" t="s">
        <v>133</v>
      </c>
      <c r="N25" s="322" t="s">
        <v>133</v>
      </c>
      <c r="O25" s="322" t="s">
        <v>245</v>
      </c>
      <c r="P25" s="322" t="s">
        <v>245</v>
      </c>
      <c r="Q25" s="322" t="s">
        <v>133</v>
      </c>
      <c r="R25" s="322" t="s">
        <v>133</v>
      </c>
      <c r="S25" s="322" t="s">
        <v>133</v>
      </c>
      <c r="T25" s="322" t="s">
        <v>133</v>
      </c>
      <c r="U25" s="322" t="s">
        <v>133</v>
      </c>
      <c r="V25" s="322" t="s">
        <v>245</v>
      </c>
      <c r="W25" s="322" t="s">
        <v>245</v>
      </c>
      <c r="X25" s="322" t="s">
        <v>133</v>
      </c>
      <c r="Y25" s="322" t="s">
        <v>133</v>
      </c>
      <c r="Z25" s="322" t="s">
        <v>133</v>
      </c>
      <c r="AA25" s="322" t="s">
        <v>133</v>
      </c>
      <c r="AB25" s="322"/>
      <c r="AC25" s="322" t="s">
        <v>245</v>
      </c>
      <c r="AD25" s="322" t="s">
        <v>245</v>
      </c>
      <c r="AE25" s="322" t="s">
        <v>133</v>
      </c>
      <c r="AF25" s="322" t="s">
        <v>247</v>
      </c>
      <c r="AG25" s="322" t="s">
        <v>247</v>
      </c>
    </row>
    <row r="26" spans="1:33" ht="20.25" customHeight="1">
      <c r="A26" s="362" t="s">
        <v>877</v>
      </c>
      <c r="B26" s="362" t="s">
        <v>878</v>
      </c>
      <c r="C26" s="362" t="s">
        <v>822</v>
      </c>
      <c r="D26" s="362" t="s">
        <v>879</v>
      </c>
      <c r="E26" s="363"/>
      <c r="F26" s="322" t="s">
        <v>131</v>
      </c>
      <c r="G26" s="322" t="s">
        <v>131</v>
      </c>
      <c r="H26" s="322" t="s">
        <v>245</v>
      </c>
      <c r="I26" s="322" t="s">
        <v>245</v>
      </c>
      <c r="J26" s="322" t="s">
        <v>131</v>
      </c>
      <c r="K26" s="322" t="s">
        <v>131</v>
      </c>
      <c r="L26" s="322" t="s">
        <v>131</v>
      </c>
      <c r="M26" s="322" t="s">
        <v>131</v>
      </c>
      <c r="N26" s="322" t="s">
        <v>131</v>
      </c>
      <c r="O26" s="322" t="s">
        <v>245</v>
      </c>
      <c r="P26" s="322" t="s">
        <v>245</v>
      </c>
      <c r="Q26" s="322" t="s">
        <v>131</v>
      </c>
      <c r="R26" s="322" t="s">
        <v>131</v>
      </c>
      <c r="S26" s="322" t="s">
        <v>131</v>
      </c>
      <c r="T26" s="322" t="s">
        <v>131</v>
      </c>
      <c r="U26" s="322" t="s">
        <v>131</v>
      </c>
      <c r="V26" s="322" t="s">
        <v>245</v>
      </c>
      <c r="W26" s="322" t="s">
        <v>245</v>
      </c>
      <c r="X26" s="322" t="s">
        <v>131</v>
      </c>
      <c r="Y26" s="322" t="s">
        <v>131</v>
      </c>
      <c r="Z26" s="322" t="s">
        <v>131</v>
      </c>
      <c r="AA26" s="322" t="s">
        <v>131</v>
      </c>
      <c r="AB26" s="322" t="s">
        <v>131</v>
      </c>
      <c r="AC26" s="322" t="s">
        <v>245</v>
      </c>
      <c r="AD26" s="322" t="s">
        <v>245</v>
      </c>
      <c r="AE26" s="322" t="s">
        <v>131</v>
      </c>
      <c r="AF26" s="322" t="s">
        <v>131</v>
      </c>
      <c r="AG26" s="322" t="s">
        <v>131</v>
      </c>
    </row>
    <row r="27" spans="1:33" ht="20.25" customHeight="1">
      <c r="A27" s="362" t="s">
        <v>880</v>
      </c>
      <c r="B27" s="362" t="s">
        <v>881</v>
      </c>
      <c r="C27" s="362" t="s">
        <v>822</v>
      </c>
      <c r="D27" s="362" t="s">
        <v>882</v>
      </c>
      <c r="E27" s="363"/>
      <c r="F27" s="322" t="s">
        <v>100</v>
      </c>
      <c r="G27" s="322" t="s">
        <v>245</v>
      </c>
      <c r="H27" s="322" t="s">
        <v>100</v>
      </c>
      <c r="I27" s="322" t="s">
        <v>100</v>
      </c>
      <c r="J27" s="322" t="s">
        <v>100</v>
      </c>
      <c r="K27" s="322" t="s">
        <v>100</v>
      </c>
      <c r="L27" s="322" t="s">
        <v>245</v>
      </c>
      <c r="M27" s="322" t="s">
        <v>245</v>
      </c>
      <c r="N27" s="322" t="s">
        <v>100</v>
      </c>
      <c r="O27" s="322" t="s">
        <v>100</v>
      </c>
      <c r="P27" s="322" t="s">
        <v>245</v>
      </c>
      <c r="Q27" s="322" t="s">
        <v>100</v>
      </c>
      <c r="R27" s="322" t="s">
        <v>100</v>
      </c>
      <c r="S27" s="322" t="s">
        <v>100</v>
      </c>
      <c r="T27" s="322" t="s">
        <v>245</v>
      </c>
      <c r="U27" s="322" t="s">
        <v>100</v>
      </c>
      <c r="V27" s="322" t="s">
        <v>100</v>
      </c>
      <c r="W27" s="322" t="s">
        <v>245</v>
      </c>
      <c r="X27" s="322" t="s">
        <v>100</v>
      </c>
      <c r="Y27" s="322" t="s">
        <v>100</v>
      </c>
      <c r="Z27" s="322" t="s">
        <v>245</v>
      </c>
      <c r="AA27" s="322" t="s">
        <v>100</v>
      </c>
      <c r="AB27" s="322" t="s">
        <v>245</v>
      </c>
      <c r="AC27" s="322" t="s">
        <v>100</v>
      </c>
      <c r="AD27" s="322" t="s">
        <v>100</v>
      </c>
      <c r="AE27" s="322" t="s">
        <v>100</v>
      </c>
      <c r="AF27" s="322" t="s">
        <v>100</v>
      </c>
      <c r="AG27" s="322" t="s">
        <v>245</v>
      </c>
    </row>
    <row r="28" spans="1:33" ht="20.25" customHeight="1">
      <c r="A28" s="362" t="s">
        <v>883</v>
      </c>
      <c r="B28" s="362" t="s">
        <v>884</v>
      </c>
      <c r="C28" s="362" t="s">
        <v>822</v>
      </c>
      <c r="D28" s="362" t="s">
        <v>882</v>
      </c>
      <c r="E28" s="363"/>
      <c r="F28" s="322" t="s">
        <v>131</v>
      </c>
      <c r="G28" s="322" t="s">
        <v>131</v>
      </c>
      <c r="H28" s="322" t="s">
        <v>131</v>
      </c>
      <c r="I28" s="322" t="s">
        <v>245</v>
      </c>
      <c r="J28" s="322" t="s">
        <v>245</v>
      </c>
      <c r="K28" s="322" t="s">
        <v>245</v>
      </c>
      <c r="L28" s="322" t="s">
        <v>131</v>
      </c>
      <c r="M28" s="322" t="s">
        <v>131</v>
      </c>
      <c r="N28" s="322" t="s">
        <v>131</v>
      </c>
      <c r="O28" s="322" t="s">
        <v>131</v>
      </c>
      <c r="P28" s="322" t="s">
        <v>245</v>
      </c>
      <c r="Q28" s="322" t="s">
        <v>131</v>
      </c>
      <c r="R28" s="322" t="s">
        <v>131</v>
      </c>
      <c r="S28" s="322" t="s">
        <v>131</v>
      </c>
      <c r="T28" s="322" t="s">
        <v>245</v>
      </c>
      <c r="U28" s="322" t="s">
        <v>131</v>
      </c>
      <c r="V28" s="322" t="s">
        <v>131</v>
      </c>
      <c r="W28" s="322" t="s">
        <v>245</v>
      </c>
      <c r="X28" s="322" t="s">
        <v>131</v>
      </c>
      <c r="Y28" s="322"/>
      <c r="Z28" s="322" t="s">
        <v>245</v>
      </c>
      <c r="AA28" s="322" t="s">
        <v>245</v>
      </c>
      <c r="AB28" s="322" t="s">
        <v>131</v>
      </c>
      <c r="AC28" s="322" t="s">
        <v>131</v>
      </c>
      <c r="AD28" s="322" t="s">
        <v>131</v>
      </c>
      <c r="AE28" s="322" t="s">
        <v>131</v>
      </c>
      <c r="AF28" s="322" t="s">
        <v>131</v>
      </c>
      <c r="AG28" s="322" t="s">
        <v>245</v>
      </c>
    </row>
    <row r="29" spans="1:33" ht="20.25" customHeight="1">
      <c r="A29" s="362" t="s">
        <v>885</v>
      </c>
      <c r="B29" s="362" t="s">
        <v>886</v>
      </c>
      <c r="C29" s="362" t="s">
        <v>822</v>
      </c>
      <c r="D29" s="362" t="s">
        <v>882</v>
      </c>
      <c r="E29" s="363"/>
      <c r="F29" s="322" t="s">
        <v>127</v>
      </c>
      <c r="G29" s="322" t="s">
        <v>127</v>
      </c>
      <c r="H29" s="322" t="s">
        <v>245</v>
      </c>
      <c r="I29" s="322" t="s">
        <v>127</v>
      </c>
      <c r="J29" s="322" t="s">
        <v>127</v>
      </c>
      <c r="K29" s="322" t="s">
        <v>127</v>
      </c>
      <c r="L29" s="322" t="s">
        <v>127</v>
      </c>
      <c r="M29" s="322" t="s">
        <v>127</v>
      </c>
      <c r="N29" s="322" t="s">
        <v>245</v>
      </c>
      <c r="O29" s="322" t="s">
        <v>245</v>
      </c>
      <c r="P29" s="322"/>
      <c r="Q29" s="322"/>
      <c r="R29" s="322" t="s">
        <v>127</v>
      </c>
      <c r="S29" s="322" t="s">
        <v>245</v>
      </c>
      <c r="T29" s="322" t="s">
        <v>245</v>
      </c>
      <c r="U29" s="322" t="s">
        <v>127</v>
      </c>
      <c r="V29" s="322" t="s">
        <v>127</v>
      </c>
      <c r="W29" s="322" t="s">
        <v>127</v>
      </c>
      <c r="X29" s="322" t="s">
        <v>127</v>
      </c>
      <c r="Y29" s="322" t="s">
        <v>245</v>
      </c>
      <c r="Z29" s="322" t="s">
        <v>245</v>
      </c>
      <c r="AA29" s="322" t="s">
        <v>127</v>
      </c>
      <c r="AB29" s="322" t="s">
        <v>127</v>
      </c>
      <c r="AC29" s="322" t="s">
        <v>127</v>
      </c>
      <c r="AD29" s="322" t="s">
        <v>245</v>
      </c>
      <c r="AE29" s="322" t="s">
        <v>127</v>
      </c>
      <c r="AF29" s="322" t="s">
        <v>245</v>
      </c>
      <c r="AG29" s="322" t="s">
        <v>127</v>
      </c>
    </row>
    <row r="30" spans="1:33" ht="20.25" customHeight="1">
      <c r="A30" s="362" t="s">
        <v>887</v>
      </c>
      <c r="B30" s="362" t="s">
        <v>888</v>
      </c>
      <c r="C30" s="362" t="s">
        <v>822</v>
      </c>
      <c r="D30" s="362" t="s">
        <v>882</v>
      </c>
      <c r="E30" s="363"/>
      <c r="F30" s="322" t="s">
        <v>131</v>
      </c>
      <c r="G30" s="322" t="s">
        <v>131</v>
      </c>
      <c r="H30" s="322" t="s">
        <v>131</v>
      </c>
      <c r="I30" s="322" t="s">
        <v>245</v>
      </c>
      <c r="J30" s="322" t="s">
        <v>245</v>
      </c>
      <c r="K30" s="322" t="s">
        <v>245</v>
      </c>
      <c r="L30" s="322" t="s">
        <v>131</v>
      </c>
      <c r="M30" s="322" t="s">
        <v>131</v>
      </c>
      <c r="N30" s="322" t="s">
        <v>131</v>
      </c>
      <c r="O30" s="322" t="s">
        <v>245</v>
      </c>
      <c r="P30" s="322" t="s">
        <v>131</v>
      </c>
      <c r="Q30" s="322" t="s">
        <v>131</v>
      </c>
      <c r="R30" s="322" t="s">
        <v>131</v>
      </c>
      <c r="S30" s="322" t="s">
        <v>245</v>
      </c>
      <c r="T30" s="322" t="s">
        <v>131</v>
      </c>
      <c r="U30" s="322" t="s">
        <v>131</v>
      </c>
      <c r="V30" s="322" t="s">
        <v>245</v>
      </c>
      <c r="W30" s="322" t="s">
        <v>131</v>
      </c>
      <c r="X30" s="322" t="s">
        <v>131</v>
      </c>
      <c r="Y30" s="322" t="s">
        <v>131</v>
      </c>
      <c r="Z30" s="322" t="s">
        <v>131</v>
      </c>
      <c r="AA30" s="322" t="s">
        <v>245</v>
      </c>
      <c r="AB30" s="322" t="s">
        <v>245</v>
      </c>
      <c r="AC30" s="322" t="s">
        <v>131</v>
      </c>
      <c r="AD30" s="322" t="s">
        <v>131</v>
      </c>
      <c r="AE30" s="322" t="s">
        <v>131</v>
      </c>
      <c r="AF30" s="322" t="s">
        <v>131</v>
      </c>
      <c r="AG30" s="322" t="s">
        <v>245</v>
      </c>
    </row>
    <row r="31" spans="1:33" ht="20.25" customHeight="1">
      <c r="B31" s="364"/>
    </row>
    <row r="32" spans="1:33" ht="20.25" customHeight="1">
      <c r="B32" s="365"/>
    </row>
    <row r="33" spans="2:2" ht="20.25" customHeight="1">
      <c r="B33" s="365"/>
    </row>
    <row r="34" spans="2:2" ht="20.25" customHeight="1">
      <c r="B34" s="365"/>
    </row>
    <row r="35" spans="2:2" ht="20.25" customHeight="1">
      <c r="B35" s="365"/>
    </row>
    <row r="36" spans="2:2" ht="20.25" customHeight="1">
      <c r="B36" s="365"/>
    </row>
    <row r="37" spans="2:2" ht="20.25" customHeight="1">
      <c r="B37" s="365"/>
    </row>
    <row r="38" spans="2:2" ht="20.25" customHeight="1">
      <c r="B38" s="365"/>
    </row>
    <row r="39" spans="2:2" ht="20.25" customHeight="1">
      <c r="B39" s="365"/>
    </row>
    <row r="40" spans="2:2" ht="20.25" customHeight="1">
      <c r="B40" s="365"/>
    </row>
    <row r="41" spans="2:2" ht="20.25" customHeight="1">
      <c r="B41" s="365"/>
    </row>
    <row r="42" spans="2:2" ht="20.25" customHeight="1">
      <c r="B42" s="365"/>
    </row>
    <row r="43" spans="2:2" ht="20.25" customHeight="1">
      <c r="B43" s="365"/>
    </row>
    <row r="44" spans="2:2" ht="20.25" customHeight="1">
      <c r="B44" s="365"/>
    </row>
    <row r="45" spans="2:2" ht="20.25" customHeight="1">
      <c r="B45" s="365"/>
    </row>
    <row r="46" spans="2:2" ht="20.25" customHeight="1">
      <c r="B46" s="365"/>
    </row>
    <row r="47" spans="2:2" ht="20.25" customHeight="1">
      <c r="B47" s="365"/>
    </row>
    <row r="48" spans="2:2" ht="20.25" customHeight="1">
      <c r="B48" s="365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81"/>
  <sheetViews>
    <sheetView workbookViewId="0">
      <selection activeCell="J5" sqref="J5:Q5"/>
    </sheetView>
  </sheetViews>
  <sheetFormatPr defaultRowHeight="20.25" customHeight="1" outlineLevelCol="1"/>
  <cols>
    <col min="1" max="1" width="8.375" customWidth="1"/>
    <col min="2" max="2" width="9.375" customWidth="1"/>
    <col min="3" max="3" width="9.125" style="27" customWidth="1"/>
    <col min="4" max="4" width="10.25" bestFit="1" customWidth="1"/>
    <col min="5" max="5" width="11.625" bestFit="1" customWidth="1"/>
    <col min="6" max="6" width="8.125" bestFit="1" customWidth="1"/>
    <col min="7" max="7" width="12.875" style="322" bestFit="1" customWidth="1"/>
    <col min="8" max="8" width="12.875" style="322" customWidth="1"/>
    <col min="9" max="9" width="3" style="27" customWidth="1"/>
    <col min="42" max="42" width="4.125" customWidth="1"/>
    <col min="43" max="90" width="9" hidden="1" customWidth="1" outlineLevel="1"/>
    <col min="91" max="91" width="12.25" customWidth="1" collapsed="1"/>
    <col min="92" max="92" width="7.125" customWidth="1"/>
    <col min="93" max="93" width="5.75" customWidth="1"/>
    <col min="94" max="112" width="5.75" hidden="1" customWidth="1" outlineLevel="1"/>
    <col min="113" max="113" width="12.5" hidden="1" customWidth="1" outlineLevel="1"/>
    <col min="114" max="114" width="9" collapsed="1"/>
    <col min="116" max="116" width="4.875" customWidth="1"/>
    <col min="117" max="129" width="0" hidden="1" customWidth="1" outlineLevel="1"/>
    <col min="130" max="130" width="8.5" hidden="1" customWidth="1" outlineLevel="1"/>
    <col min="131" max="131" width="9" collapsed="1"/>
    <col min="133" max="133" width="6.25" customWidth="1"/>
    <col min="134" max="136" width="0" hidden="1" customWidth="1" outlineLevel="1"/>
    <col min="137" max="137" width="9" hidden="1" customWidth="1" outlineLevel="1"/>
    <col min="138" max="146" width="0" hidden="1" customWidth="1" outlineLevel="1"/>
    <col min="147" max="147" width="9" collapsed="1"/>
    <col min="150" max="159" width="0" hidden="1" customWidth="1" outlineLevel="1"/>
    <col min="160" max="160" width="9" collapsed="1"/>
    <col min="162" max="162" width="11" customWidth="1"/>
  </cols>
  <sheetData>
    <row r="1" spans="1:162" s="335" customFormat="1" ht="38.25" customHeight="1">
      <c r="A1" s="359" t="s">
        <v>85</v>
      </c>
      <c r="B1" s="359"/>
      <c r="C1" s="359"/>
      <c r="D1" s="359"/>
      <c r="E1" s="359"/>
      <c r="F1" s="359"/>
      <c r="G1" s="359"/>
      <c r="H1" s="333"/>
      <c r="I1" s="333"/>
      <c r="J1" s="334" t="s">
        <v>45</v>
      </c>
      <c r="K1" s="334" t="s">
        <v>46</v>
      </c>
      <c r="L1" s="334" t="s">
        <v>47</v>
      </c>
      <c r="M1" s="334" t="s">
        <v>48</v>
      </c>
      <c r="N1" s="334" t="s">
        <v>49</v>
      </c>
      <c r="O1" s="334" t="s">
        <v>50</v>
      </c>
      <c r="P1" s="334" t="s">
        <v>51</v>
      </c>
      <c r="Q1" s="334" t="s">
        <v>52</v>
      </c>
      <c r="R1" s="334" t="s">
        <v>53</v>
      </c>
      <c r="S1" s="334" t="s">
        <v>54</v>
      </c>
      <c r="T1" s="334" t="s">
        <v>55</v>
      </c>
      <c r="U1" s="334" t="s">
        <v>56</v>
      </c>
      <c r="V1" s="334" t="s">
        <v>57</v>
      </c>
      <c r="W1" s="334" t="s">
        <v>58</v>
      </c>
      <c r="X1" s="334" t="s">
        <v>59</v>
      </c>
      <c r="Y1" s="334" t="s">
        <v>60</v>
      </c>
      <c r="Z1" s="334" t="s">
        <v>61</v>
      </c>
      <c r="AA1" s="334" t="s">
        <v>62</v>
      </c>
      <c r="AB1" s="334" t="s">
        <v>63</v>
      </c>
      <c r="AC1" s="334" t="s">
        <v>64</v>
      </c>
      <c r="AD1" s="334" t="s">
        <v>65</v>
      </c>
      <c r="AE1" s="334" t="s">
        <v>66</v>
      </c>
      <c r="AF1" s="334" t="s">
        <v>67</v>
      </c>
      <c r="AG1" s="334" t="s">
        <v>68</v>
      </c>
      <c r="AH1" s="334" t="s">
        <v>69</v>
      </c>
      <c r="AI1" s="334" t="s">
        <v>70</v>
      </c>
      <c r="AJ1" s="334" t="s">
        <v>71</v>
      </c>
      <c r="AK1" s="334" t="s">
        <v>72</v>
      </c>
      <c r="AL1" s="334" t="s">
        <v>73</v>
      </c>
      <c r="AM1" s="334" t="s">
        <v>74</v>
      </c>
      <c r="AN1" s="334" t="s">
        <v>75</v>
      </c>
      <c r="AO1" s="334"/>
      <c r="AQ1" s="359" t="s">
        <v>710</v>
      </c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59"/>
      <c r="BP1" s="359"/>
      <c r="BQ1" s="359"/>
      <c r="BR1" s="359"/>
      <c r="BS1" s="359"/>
      <c r="BT1" s="359"/>
      <c r="BU1" s="359"/>
      <c r="BV1" s="359"/>
      <c r="BW1" s="359"/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59"/>
      <c r="CM1" s="359"/>
      <c r="CN1" s="333"/>
      <c r="CO1" s="359" t="s">
        <v>708</v>
      </c>
      <c r="CP1" s="359"/>
      <c r="CQ1" s="359"/>
      <c r="CR1" s="359"/>
      <c r="CS1" s="359"/>
      <c r="CT1" s="359"/>
      <c r="CU1" s="359"/>
      <c r="CV1" s="359"/>
      <c r="CW1" s="359"/>
      <c r="CX1" s="359"/>
      <c r="CY1" s="359"/>
      <c r="CZ1" s="359"/>
      <c r="DA1" s="359"/>
      <c r="DB1" s="359"/>
      <c r="DC1" s="359"/>
      <c r="DD1" s="359"/>
      <c r="DE1" s="359"/>
      <c r="DF1" s="359"/>
      <c r="DG1" s="359"/>
      <c r="DH1" s="359"/>
      <c r="DI1" s="359"/>
      <c r="DJ1" s="359"/>
      <c r="DL1" s="359" t="s">
        <v>705</v>
      </c>
      <c r="DM1" s="359"/>
      <c r="DN1" s="359"/>
      <c r="DO1" s="359"/>
      <c r="DP1" s="359"/>
      <c r="DQ1" s="359"/>
      <c r="DR1" s="359"/>
      <c r="DS1" s="359"/>
      <c r="DT1" s="359"/>
      <c r="DU1" s="359"/>
      <c r="DV1" s="359"/>
      <c r="DW1" s="359"/>
      <c r="DX1" s="359"/>
      <c r="DY1" s="359"/>
      <c r="DZ1" s="359"/>
      <c r="EA1" s="359"/>
      <c r="EC1" s="359" t="s">
        <v>701</v>
      </c>
      <c r="ED1" s="359"/>
      <c r="EE1" s="359"/>
      <c r="EF1" s="359"/>
      <c r="EG1" s="359"/>
      <c r="EH1" s="359"/>
      <c r="EI1" s="359"/>
      <c r="EJ1" s="359"/>
      <c r="EK1" s="359"/>
      <c r="EL1" s="359"/>
      <c r="EM1" s="359"/>
      <c r="EN1" s="359"/>
      <c r="EO1" s="359"/>
      <c r="EP1" s="359"/>
      <c r="EQ1" s="359"/>
      <c r="ES1" s="360" t="s">
        <v>88</v>
      </c>
      <c r="ET1" s="360"/>
      <c r="EU1" s="360"/>
      <c r="EV1" s="360"/>
      <c r="EW1" s="360"/>
      <c r="EX1" s="360"/>
      <c r="EY1" s="360"/>
      <c r="EZ1" s="360"/>
      <c r="FA1" s="360"/>
      <c r="FB1" s="360"/>
      <c r="FC1" s="360"/>
      <c r="FD1" s="360"/>
      <c r="FF1" s="335" t="s">
        <v>711</v>
      </c>
    </row>
    <row r="2" spans="1:162" s="32" customFormat="1" ht="20.25" customHeight="1">
      <c r="A2" s="361" t="s">
        <v>86</v>
      </c>
      <c r="B2" s="361"/>
      <c r="C2" s="361"/>
      <c r="D2" s="361"/>
      <c r="E2" s="361"/>
      <c r="F2" s="361"/>
      <c r="G2" s="361"/>
      <c r="J2" s="32" t="s">
        <v>9</v>
      </c>
      <c r="K2" s="32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9</v>
      </c>
      <c r="R2" s="32" t="s">
        <v>10</v>
      </c>
      <c r="S2" s="32" t="s">
        <v>11</v>
      </c>
      <c r="T2" s="32" t="s">
        <v>12</v>
      </c>
      <c r="U2" s="32" t="s">
        <v>13</v>
      </c>
      <c r="V2" s="32" t="s">
        <v>14</v>
      </c>
      <c r="W2" s="32" t="s">
        <v>15</v>
      </c>
      <c r="X2" s="32" t="s">
        <v>9</v>
      </c>
      <c r="Y2" s="32" t="s">
        <v>10</v>
      </c>
      <c r="Z2" s="32" t="s">
        <v>11</v>
      </c>
      <c r="AA2" s="32" t="s">
        <v>12</v>
      </c>
      <c r="AB2" s="32" t="s">
        <v>13</v>
      </c>
      <c r="AC2" s="32" t="s">
        <v>14</v>
      </c>
      <c r="AD2" s="32" t="s">
        <v>15</v>
      </c>
      <c r="AE2" s="32" t="s">
        <v>9</v>
      </c>
      <c r="AF2" s="32" t="s">
        <v>10</v>
      </c>
      <c r="AG2" s="32" t="s">
        <v>11</v>
      </c>
      <c r="AH2" s="32" t="s">
        <v>12</v>
      </c>
      <c r="AI2" s="32" t="s">
        <v>13</v>
      </c>
      <c r="AJ2" s="32" t="s">
        <v>14</v>
      </c>
      <c r="AK2" s="32" t="s">
        <v>15</v>
      </c>
      <c r="AL2" s="32" t="s">
        <v>9</v>
      </c>
      <c r="AM2" s="32" t="s">
        <v>10</v>
      </c>
      <c r="AN2" s="32" t="s">
        <v>11</v>
      </c>
      <c r="AP2" s="30" t="s">
        <v>102</v>
      </c>
      <c r="AQ2" s="30" t="s">
        <v>96</v>
      </c>
      <c r="AR2" s="30" t="s">
        <v>98</v>
      </c>
      <c r="AS2" s="30" t="s">
        <v>103</v>
      </c>
      <c r="AT2" s="30" t="s">
        <v>105</v>
      </c>
      <c r="AU2" s="30" t="s">
        <v>107</v>
      </c>
      <c r="AV2" s="30" t="s">
        <v>109</v>
      </c>
      <c r="AW2" s="30" t="s">
        <v>111</v>
      </c>
      <c r="AX2" s="30" t="s">
        <v>113</v>
      </c>
      <c r="AY2" s="30" t="s">
        <v>115</v>
      </c>
      <c r="AZ2" s="30" t="s">
        <v>117</v>
      </c>
      <c r="BA2" s="30" t="s">
        <v>119</v>
      </c>
      <c r="BB2" s="30" t="s">
        <v>121</v>
      </c>
      <c r="BC2" s="30" t="s">
        <v>123</v>
      </c>
      <c r="BD2" s="30" t="s">
        <v>125</v>
      </c>
      <c r="BE2" s="30" t="s">
        <v>127</v>
      </c>
      <c r="BF2" s="30" t="s">
        <v>129</v>
      </c>
      <c r="BG2" s="30" t="s">
        <v>131</v>
      </c>
      <c r="BH2" s="30" t="s">
        <v>133</v>
      </c>
      <c r="BI2" s="30" t="s">
        <v>135</v>
      </c>
      <c r="BJ2" s="30" t="s">
        <v>137</v>
      </c>
      <c r="BK2" s="30" t="s">
        <v>100</v>
      </c>
      <c r="BL2" s="30" t="s">
        <v>139</v>
      </c>
      <c r="BM2" s="30" t="s">
        <v>141</v>
      </c>
      <c r="BN2" s="30" t="s">
        <v>143</v>
      </c>
      <c r="BO2" s="30" t="s">
        <v>145</v>
      </c>
      <c r="BP2" s="30" t="s">
        <v>147</v>
      </c>
      <c r="BQ2" s="30" t="s">
        <v>149</v>
      </c>
      <c r="BR2" s="30" t="s">
        <v>151</v>
      </c>
      <c r="BS2" s="30" t="s">
        <v>153</v>
      </c>
      <c r="BT2" s="30" t="s">
        <v>155</v>
      </c>
      <c r="BU2" s="30" t="s">
        <v>157</v>
      </c>
      <c r="BV2" s="30" t="s">
        <v>159</v>
      </c>
      <c r="BW2" s="30" t="s">
        <v>161</v>
      </c>
      <c r="BX2" s="30" t="s">
        <v>163</v>
      </c>
      <c r="BY2" s="30" t="s">
        <v>165</v>
      </c>
      <c r="BZ2" s="30" t="s">
        <v>167</v>
      </c>
      <c r="CA2" s="30" t="s">
        <v>169</v>
      </c>
      <c r="CB2" s="30" t="s">
        <v>171</v>
      </c>
      <c r="CC2" s="30" t="s">
        <v>173</v>
      </c>
      <c r="CD2" s="30" t="s">
        <v>175</v>
      </c>
      <c r="CE2" s="30" t="s">
        <v>177</v>
      </c>
      <c r="CF2" s="30" t="s">
        <v>179</v>
      </c>
      <c r="CG2" s="30" t="s">
        <v>181</v>
      </c>
      <c r="CH2" s="30" t="s">
        <v>183</v>
      </c>
      <c r="CI2" s="30" t="s">
        <v>185</v>
      </c>
      <c r="CJ2" s="30" t="s">
        <v>187</v>
      </c>
      <c r="CK2" s="30" t="s">
        <v>189</v>
      </c>
      <c r="CL2" s="30" t="s">
        <v>191</v>
      </c>
      <c r="CM2" s="30" t="s">
        <v>709</v>
      </c>
      <c r="CN2" s="332"/>
      <c r="CO2" s="30" t="s">
        <v>495</v>
      </c>
      <c r="CP2" s="30" t="s">
        <v>514</v>
      </c>
      <c r="CQ2" s="30" t="s">
        <v>516</v>
      </c>
      <c r="CR2" s="30" t="s">
        <v>518</v>
      </c>
      <c r="CS2" s="30" t="s">
        <v>520</v>
      </c>
      <c r="CT2" s="30" t="s">
        <v>512</v>
      </c>
      <c r="CU2" s="30" t="s">
        <v>522</v>
      </c>
      <c r="CV2" s="30" t="s">
        <v>524</v>
      </c>
      <c r="CW2" s="30" t="s">
        <v>526</v>
      </c>
      <c r="CX2" s="30" t="s">
        <v>528</v>
      </c>
      <c r="CY2" s="30" t="s">
        <v>530</v>
      </c>
      <c r="CZ2" s="30" t="s">
        <v>532</v>
      </c>
      <c r="DA2" s="30" t="s">
        <v>534</v>
      </c>
      <c r="DB2" s="30" t="s">
        <v>536</v>
      </c>
      <c r="DC2" s="30" t="s">
        <v>538</v>
      </c>
      <c r="DD2" s="30" t="s">
        <v>540</v>
      </c>
      <c r="DE2" s="30" t="s">
        <v>542</v>
      </c>
      <c r="DF2" s="30" t="s">
        <v>544</v>
      </c>
      <c r="DG2" s="30" t="s">
        <v>546</v>
      </c>
      <c r="DH2" s="30" t="s">
        <v>548</v>
      </c>
      <c r="DI2" s="30" t="s">
        <v>550</v>
      </c>
      <c r="DJ2" s="30" t="s">
        <v>699</v>
      </c>
      <c r="DK2" s="332"/>
      <c r="DL2" s="30" t="s">
        <v>707</v>
      </c>
      <c r="DM2" s="30" t="s">
        <v>553</v>
      </c>
      <c r="DN2" s="30" t="s">
        <v>555</v>
      </c>
      <c r="DO2" s="30" t="s">
        <v>559</v>
      </c>
      <c r="DP2" s="30" t="s">
        <v>561</v>
      </c>
      <c r="DQ2" s="30" t="s">
        <v>563</v>
      </c>
      <c r="DR2" s="30" t="s">
        <v>573</v>
      </c>
      <c r="DS2" s="30" t="s">
        <v>567</v>
      </c>
      <c r="DT2" s="30" t="s">
        <v>570</v>
      </c>
      <c r="DU2" s="30" t="s">
        <v>565</v>
      </c>
      <c r="DV2" s="30" t="s">
        <v>577</v>
      </c>
      <c r="DW2" s="30" t="s">
        <v>581</v>
      </c>
      <c r="DX2" s="30" t="s">
        <v>575</v>
      </c>
      <c r="DY2" s="30" t="s">
        <v>691</v>
      </c>
      <c r="DZ2" s="30" t="s">
        <v>688</v>
      </c>
      <c r="EA2" s="30" t="s">
        <v>706</v>
      </c>
      <c r="EB2" s="30"/>
      <c r="EC2" s="30" t="s">
        <v>700</v>
      </c>
      <c r="ED2" s="30" t="s">
        <v>583</v>
      </c>
      <c r="EE2" s="30" t="s">
        <v>584</v>
      </c>
      <c r="EF2" s="30" t="s">
        <v>585</v>
      </c>
      <c r="EG2" s="30" t="s">
        <v>586</v>
      </c>
      <c r="EH2" s="30" t="s">
        <v>587</v>
      </c>
      <c r="EI2" s="30" t="s">
        <v>588</v>
      </c>
      <c r="EJ2" s="30" t="s">
        <v>589</v>
      </c>
      <c r="EK2" s="30" t="s">
        <v>590</v>
      </c>
      <c r="EL2" s="30" t="s">
        <v>591</v>
      </c>
      <c r="EM2" s="30" t="s">
        <v>592</v>
      </c>
      <c r="EN2" s="30" t="s">
        <v>593</v>
      </c>
      <c r="EO2" s="30" t="s">
        <v>594</v>
      </c>
      <c r="EP2" s="30" t="s">
        <v>693</v>
      </c>
      <c r="EQ2" s="30" t="s">
        <v>702</v>
      </c>
      <c r="ER2" s="30"/>
      <c r="ES2" s="28" t="s">
        <v>703</v>
      </c>
      <c r="ET2" s="30" t="s">
        <v>245</v>
      </c>
      <c r="EU2" s="30" t="s">
        <v>247</v>
      </c>
      <c r="EV2" s="30" t="s">
        <v>249</v>
      </c>
      <c r="EW2" s="30" t="s">
        <v>251</v>
      </c>
      <c r="EX2" s="30" t="s">
        <v>253</v>
      </c>
      <c r="EY2" s="30" t="s">
        <v>255</v>
      </c>
      <c r="EZ2" s="30" t="s">
        <v>257</v>
      </c>
      <c r="FA2" s="30" t="s">
        <v>259</v>
      </c>
      <c r="FB2" s="30" t="s">
        <v>261</v>
      </c>
      <c r="FC2" s="30" t="s">
        <v>244</v>
      </c>
      <c r="FD2" s="31" t="s">
        <v>704</v>
      </c>
    </row>
    <row r="3" spans="1:162" s="32" customFormat="1" ht="20.25" customHeight="1">
      <c r="A3" s="361" t="s">
        <v>87</v>
      </c>
      <c r="B3" s="361"/>
      <c r="C3" s="361"/>
      <c r="D3" s="361"/>
      <c r="E3" s="361"/>
      <c r="F3" s="361"/>
      <c r="G3" s="361"/>
      <c r="L3" s="32" t="s">
        <v>16</v>
      </c>
      <c r="M3" s="32" t="s">
        <v>16</v>
      </c>
      <c r="S3" s="32" t="s">
        <v>16</v>
      </c>
      <c r="T3" s="32" t="s">
        <v>16</v>
      </c>
      <c r="Z3" s="32" t="s">
        <v>16</v>
      </c>
      <c r="AA3" s="32" t="s">
        <v>16</v>
      </c>
      <c r="AG3" s="32" t="s">
        <v>16</v>
      </c>
      <c r="AH3" s="32" t="s">
        <v>16</v>
      </c>
      <c r="AI3" s="32" t="s">
        <v>16</v>
      </c>
      <c r="AN3" s="32" t="s">
        <v>16</v>
      </c>
    </row>
    <row r="4" spans="1:162" s="32" customFormat="1" ht="20.25" customHeight="1">
      <c r="A4" s="32" t="s">
        <v>78</v>
      </c>
      <c r="B4" s="32" t="s">
        <v>83</v>
      </c>
      <c r="C4" s="32" t="s">
        <v>76</v>
      </c>
      <c r="D4" s="32" t="s">
        <v>1</v>
      </c>
      <c r="E4" s="32" t="s">
        <v>3</v>
      </c>
      <c r="F4" s="32" t="s">
        <v>80</v>
      </c>
      <c r="G4" s="31" t="s">
        <v>663</v>
      </c>
      <c r="H4" s="32" t="s">
        <v>695</v>
      </c>
      <c r="DS4" s="24"/>
      <c r="DT4" s="24"/>
      <c r="DU4" s="24"/>
      <c r="DV4" s="24"/>
      <c r="DW4" s="24"/>
      <c r="DX4" s="24"/>
      <c r="DY4" s="24"/>
      <c r="DZ4" s="24"/>
      <c r="EA4" s="24"/>
    </row>
    <row r="5" spans="1:162" s="23" customFormat="1" ht="20.25" customHeight="1">
      <c r="A5" s="25">
        <v>1</v>
      </c>
      <c r="C5" s="26" t="s">
        <v>597</v>
      </c>
      <c r="D5" s="26" t="s">
        <v>81</v>
      </c>
      <c r="E5" s="26" t="s">
        <v>665</v>
      </c>
      <c r="G5" s="322">
        <v>11040</v>
      </c>
      <c r="H5" s="322"/>
      <c r="I5" s="26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  <c r="AM5" s="322"/>
      <c r="AN5" s="322"/>
      <c r="AO5" s="322"/>
      <c r="AQ5" s="24">
        <f t="shared" ref="AQ5:AZ14" si="0">COUNTIF($J5:$AN5,AQ$2)</f>
        <v>0</v>
      </c>
      <c r="AR5" s="24">
        <f t="shared" si="0"/>
        <v>0</v>
      </c>
      <c r="AS5" s="24">
        <f t="shared" si="0"/>
        <v>0</v>
      </c>
      <c r="AT5" s="24">
        <f t="shared" si="0"/>
        <v>0</v>
      </c>
      <c r="AU5" s="24">
        <f t="shared" si="0"/>
        <v>0</v>
      </c>
      <c r="AV5" s="24">
        <f t="shared" si="0"/>
        <v>0</v>
      </c>
      <c r="AW5" s="24">
        <f t="shared" si="0"/>
        <v>0</v>
      </c>
      <c r="AX5" s="24">
        <f t="shared" si="0"/>
        <v>0</v>
      </c>
      <c r="AY5" s="24">
        <f t="shared" si="0"/>
        <v>0</v>
      </c>
      <c r="AZ5" s="24">
        <f t="shared" si="0"/>
        <v>0</v>
      </c>
      <c r="BA5" s="24">
        <f t="shared" ref="BA5:BJ14" si="1">COUNTIF($J5:$AN5,BA$2)</f>
        <v>0</v>
      </c>
      <c r="BB5" s="24">
        <f t="shared" si="1"/>
        <v>0</v>
      </c>
      <c r="BC5" s="24">
        <f t="shared" si="1"/>
        <v>0</v>
      </c>
      <c r="BD5" s="24">
        <f t="shared" si="1"/>
        <v>0</v>
      </c>
      <c r="BE5" s="24">
        <f t="shared" si="1"/>
        <v>0</v>
      </c>
      <c r="BF5" s="24">
        <f t="shared" si="1"/>
        <v>0</v>
      </c>
      <c r="BG5" s="24">
        <f t="shared" si="1"/>
        <v>0</v>
      </c>
      <c r="BH5" s="24">
        <f t="shared" si="1"/>
        <v>0</v>
      </c>
      <c r="BI5" s="24">
        <f t="shared" si="1"/>
        <v>0</v>
      </c>
      <c r="BJ5" s="24">
        <f t="shared" si="1"/>
        <v>0</v>
      </c>
      <c r="BK5" s="24">
        <f t="shared" ref="BK5:BT14" si="2">COUNTIF($J5:$AN5,BK$2)</f>
        <v>0</v>
      </c>
      <c r="BL5" s="24">
        <f t="shared" si="2"/>
        <v>0</v>
      </c>
      <c r="BM5" s="24">
        <f t="shared" si="2"/>
        <v>0</v>
      </c>
      <c r="BN5" s="24">
        <f t="shared" si="2"/>
        <v>0</v>
      </c>
      <c r="BO5" s="24">
        <f t="shared" si="2"/>
        <v>0</v>
      </c>
      <c r="BP5" s="24">
        <f t="shared" si="2"/>
        <v>0</v>
      </c>
      <c r="BQ5" s="24">
        <f t="shared" si="2"/>
        <v>0</v>
      </c>
      <c r="BR5" s="24">
        <f t="shared" si="2"/>
        <v>0</v>
      </c>
      <c r="BS5" s="24">
        <f t="shared" si="2"/>
        <v>0</v>
      </c>
      <c r="BT5" s="24">
        <f t="shared" si="2"/>
        <v>0</v>
      </c>
      <c r="BU5" s="24">
        <f t="shared" ref="BU5:CD14" si="3">COUNTIF($J5:$AN5,BU$2)</f>
        <v>0</v>
      </c>
      <c r="BV5" s="24">
        <f t="shared" si="3"/>
        <v>0</v>
      </c>
      <c r="BW5" s="24">
        <f t="shared" si="3"/>
        <v>0</v>
      </c>
      <c r="BX5" s="24">
        <f t="shared" si="3"/>
        <v>0</v>
      </c>
      <c r="BY5" s="24">
        <f t="shared" si="3"/>
        <v>0</v>
      </c>
      <c r="BZ5" s="24">
        <f t="shared" si="3"/>
        <v>0</v>
      </c>
      <c r="CA5" s="24">
        <f t="shared" si="3"/>
        <v>0</v>
      </c>
      <c r="CB5" s="24">
        <f t="shared" si="3"/>
        <v>0</v>
      </c>
      <c r="CC5" s="24">
        <f t="shared" si="3"/>
        <v>0</v>
      </c>
      <c r="CD5" s="24">
        <f t="shared" si="3"/>
        <v>0</v>
      </c>
      <c r="CE5" s="24">
        <f t="shared" ref="CE5:CL14" si="4">COUNTIF($J5:$AN5,CE$2)</f>
        <v>0</v>
      </c>
      <c r="CF5" s="24">
        <f t="shared" si="4"/>
        <v>0</v>
      </c>
      <c r="CG5" s="24">
        <f t="shared" si="4"/>
        <v>0</v>
      </c>
      <c r="CH5" s="24">
        <f t="shared" si="4"/>
        <v>0</v>
      </c>
      <c r="CI5" s="24">
        <f t="shared" si="4"/>
        <v>0</v>
      </c>
      <c r="CJ5" s="24">
        <f t="shared" si="4"/>
        <v>0</v>
      </c>
      <c r="CK5" s="24">
        <f t="shared" si="4"/>
        <v>0</v>
      </c>
      <c r="CL5" s="24">
        <f t="shared" si="4"/>
        <v>0</v>
      </c>
      <c r="CM5" s="24">
        <f>SUM(AQ5:CL5)</f>
        <v>0</v>
      </c>
      <c r="CP5" s="24">
        <f t="shared" ref="CP5:CP14" si="5">COUNTIF($J5:$AN5,CP$2)</f>
        <v>0</v>
      </c>
      <c r="CQ5" s="24">
        <f t="shared" ref="CQ5:DI18" si="6">COUNTIF($J5:$AN5,CQ$2)</f>
        <v>0</v>
      </c>
      <c r="CR5" s="24">
        <f t="shared" si="6"/>
        <v>0</v>
      </c>
      <c r="CS5" s="24">
        <f t="shared" si="6"/>
        <v>0</v>
      </c>
      <c r="CT5" s="24">
        <f t="shared" si="6"/>
        <v>0</v>
      </c>
      <c r="CU5" s="24">
        <f t="shared" si="6"/>
        <v>0</v>
      </c>
      <c r="CV5" s="24">
        <f t="shared" si="6"/>
        <v>0</v>
      </c>
      <c r="CW5" s="24">
        <f t="shared" si="6"/>
        <v>0</v>
      </c>
      <c r="CX5" s="24">
        <f t="shared" si="6"/>
        <v>0</v>
      </c>
      <c r="CY5" s="24">
        <f t="shared" si="6"/>
        <v>0</v>
      </c>
      <c r="CZ5" s="24">
        <f t="shared" si="6"/>
        <v>0</v>
      </c>
      <c r="DA5" s="24">
        <f t="shared" si="6"/>
        <v>0</v>
      </c>
      <c r="DB5" s="24">
        <f t="shared" si="6"/>
        <v>0</v>
      </c>
      <c r="DC5" s="24">
        <f t="shared" si="6"/>
        <v>0</v>
      </c>
      <c r="DD5" s="24">
        <f t="shared" si="6"/>
        <v>0</v>
      </c>
      <c r="DE5" s="24">
        <f t="shared" si="6"/>
        <v>0</v>
      </c>
      <c r="DF5" s="24">
        <f t="shared" si="6"/>
        <v>0</v>
      </c>
      <c r="DG5" s="24">
        <f t="shared" si="6"/>
        <v>0</v>
      </c>
      <c r="DH5" s="24">
        <f t="shared" si="6"/>
        <v>0</v>
      </c>
      <c r="DI5" s="24">
        <f t="shared" si="6"/>
        <v>0</v>
      </c>
      <c r="DJ5" s="24">
        <f>SUM(CP5:DI5)</f>
        <v>0</v>
      </c>
      <c r="DM5" s="24">
        <f t="shared" ref="DM5:EP14" si="7">COUNTIF($J5:$AN5,DM$2)</f>
        <v>0</v>
      </c>
      <c r="DN5" s="24">
        <f t="shared" si="7"/>
        <v>0</v>
      </c>
      <c r="DO5" s="24">
        <f t="shared" si="7"/>
        <v>0</v>
      </c>
      <c r="DP5" s="24">
        <f t="shared" si="7"/>
        <v>0</v>
      </c>
      <c r="DQ5" s="24">
        <f t="shared" si="7"/>
        <v>0</v>
      </c>
      <c r="DR5" s="24">
        <f t="shared" si="7"/>
        <v>0</v>
      </c>
      <c r="DS5" s="24">
        <f t="shared" si="7"/>
        <v>0</v>
      </c>
      <c r="DT5" s="24">
        <f t="shared" si="7"/>
        <v>0</v>
      </c>
      <c r="DU5" s="24">
        <f t="shared" si="7"/>
        <v>0</v>
      </c>
      <c r="DV5" s="24">
        <f t="shared" si="7"/>
        <v>0</v>
      </c>
      <c r="DW5" s="24">
        <f t="shared" si="7"/>
        <v>0</v>
      </c>
      <c r="DX5" s="24">
        <f t="shared" si="7"/>
        <v>0</v>
      </c>
      <c r="DY5" s="24">
        <f t="shared" si="7"/>
        <v>0</v>
      </c>
      <c r="DZ5" s="24">
        <f t="shared" si="7"/>
        <v>0</v>
      </c>
      <c r="EA5" s="24">
        <f>SUM(DM5:DZ5)</f>
        <v>0</v>
      </c>
      <c r="ED5" s="24">
        <f t="shared" si="7"/>
        <v>0</v>
      </c>
      <c r="EE5" s="24">
        <f t="shared" si="7"/>
        <v>0</v>
      </c>
      <c r="EF5" s="24">
        <f t="shared" si="7"/>
        <v>0</v>
      </c>
      <c r="EG5" s="24">
        <f t="shared" si="7"/>
        <v>0</v>
      </c>
      <c r="EH5" s="24">
        <f t="shared" si="7"/>
        <v>0</v>
      </c>
      <c r="EI5" s="24">
        <f t="shared" si="7"/>
        <v>0</v>
      </c>
      <c r="EJ5" s="24">
        <f t="shared" si="7"/>
        <v>0</v>
      </c>
      <c r="EK5" s="24">
        <f t="shared" si="7"/>
        <v>0</v>
      </c>
      <c r="EL5" s="24">
        <f t="shared" si="7"/>
        <v>0</v>
      </c>
      <c r="EM5" s="24">
        <f t="shared" si="7"/>
        <v>0</v>
      </c>
      <c r="EN5" s="24">
        <f t="shared" si="7"/>
        <v>0</v>
      </c>
      <c r="EO5" s="24">
        <f t="shared" si="7"/>
        <v>0</v>
      </c>
      <c r="EP5" s="24">
        <f t="shared" si="7"/>
        <v>0</v>
      </c>
      <c r="EQ5" s="24">
        <f>SUM(ED5:EP5)</f>
        <v>0</v>
      </c>
      <c r="ET5" s="24">
        <f t="shared" ref="ET5:FC9" si="8">COUNTIF($J5:$AN5,ET$2)</f>
        <v>0</v>
      </c>
      <c r="EU5" s="24">
        <f t="shared" si="8"/>
        <v>0</v>
      </c>
      <c r="EV5" s="24">
        <f t="shared" si="8"/>
        <v>0</v>
      </c>
      <c r="EW5" s="24">
        <f t="shared" si="8"/>
        <v>0</v>
      </c>
      <c r="EX5" s="24">
        <f t="shared" si="8"/>
        <v>0</v>
      </c>
      <c r="EY5" s="24">
        <f t="shared" si="8"/>
        <v>0</v>
      </c>
      <c r="EZ5" s="24">
        <f t="shared" si="8"/>
        <v>0</v>
      </c>
      <c r="FA5" s="24">
        <f t="shared" si="8"/>
        <v>0</v>
      </c>
      <c r="FB5" s="24">
        <f t="shared" si="8"/>
        <v>0</v>
      </c>
      <c r="FC5" s="24">
        <f t="shared" si="8"/>
        <v>0</v>
      </c>
      <c r="FD5" s="24">
        <f>SUM(ET5:FC5)</f>
        <v>0</v>
      </c>
      <c r="FF5" s="24">
        <f>CM5+DJ5+FD5</f>
        <v>0</v>
      </c>
    </row>
    <row r="6" spans="1:162" s="23" customFormat="1" ht="20.25" customHeight="1">
      <c r="A6" s="25">
        <v>2</v>
      </c>
      <c r="C6" s="26" t="s">
        <v>286</v>
      </c>
      <c r="D6" s="26" t="s">
        <v>81</v>
      </c>
      <c r="E6" s="26" t="s">
        <v>666</v>
      </c>
      <c r="G6" s="322">
        <v>11052</v>
      </c>
      <c r="H6" s="322"/>
      <c r="I6" s="26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  <c r="AM6" s="322"/>
      <c r="AN6" s="322"/>
      <c r="AO6" s="322"/>
      <c r="AQ6" s="24">
        <f t="shared" si="0"/>
        <v>0</v>
      </c>
      <c r="AR6" s="24">
        <f t="shared" si="0"/>
        <v>0</v>
      </c>
      <c r="AS6" s="24">
        <f t="shared" si="0"/>
        <v>0</v>
      </c>
      <c r="AT6" s="24">
        <f t="shared" si="0"/>
        <v>0</v>
      </c>
      <c r="AU6" s="24">
        <f t="shared" si="0"/>
        <v>0</v>
      </c>
      <c r="AV6" s="24">
        <f t="shared" si="0"/>
        <v>0</v>
      </c>
      <c r="AW6" s="24">
        <f t="shared" si="0"/>
        <v>0</v>
      </c>
      <c r="AX6" s="24">
        <f t="shared" si="0"/>
        <v>0</v>
      </c>
      <c r="AY6" s="24">
        <f t="shared" si="0"/>
        <v>0</v>
      </c>
      <c r="AZ6" s="24">
        <f t="shared" si="0"/>
        <v>0</v>
      </c>
      <c r="BA6" s="24">
        <f t="shared" si="1"/>
        <v>0</v>
      </c>
      <c r="BB6" s="24">
        <f t="shared" si="1"/>
        <v>0</v>
      </c>
      <c r="BC6" s="24">
        <f t="shared" si="1"/>
        <v>0</v>
      </c>
      <c r="BD6" s="24">
        <f t="shared" si="1"/>
        <v>0</v>
      </c>
      <c r="BE6" s="24">
        <f t="shared" si="1"/>
        <v>0</v>
      </c>
      <c r="BF6" s="24">
        <f t="shared" si="1"/>
        <v>0</v>
      </c>
      <c r="BG6" s="24">
        <f t="shared" si="1"/>
        <v>0</v>
      </c>
      <c r="BH6" s="24">
        <f t="shared" si="1"/>
        <v>0</v>
      </c>
      <c r="BI6" s="24">
        <f t="shared" si="1"/>
        <v>0</v>
      </c>
      <c r="BJ6" s="24">
        <f t="shared" si="1"/>
        <v>0</v>
      </c>
      <c r="BK6" s="24">
        <f t="shared" si="2"/>
        <v>0</v>
      </c>
      <c r="BL6" s="24">
        <f t="shared" si="2"/>
        <v>0</v>
      </c>
      <c r="BM6" s="24">
        <f t="shared" si="2"/>
        <v>0</v>
      </c>
      <c r="BN6" s="24">
        <f t="shared" si="2"/>
        <v>0</v>
      </c>
      <c r="BO6" s="24">
        <f t="shared" si="2"/>
        <v>0</v>
      </c>
      <c r="BP6" s="24">
        <f t="shared" si="2"/>
        <v>0</v>
      </c>
      <c r="BQ6" s="24">
        <f t="shared" si="2"/>
        <v>0</v>
      </c>
      <c r="BR6" s="24">
        <f t="shared" si="2"/>
        <v>0</v>
      </c>
      <c r="BS6" s="24">
        <f t="shared" si="2"/>
        <v>0</v>
      </c>
      <c r="BT6" s="24">
        <f t="shared" si="2"/>
        <v>0</v>
      </c>
      <c r="BU6" s="24">
        <f t="shared" si="3"/>
        <v>0</v>
      </c>
      <c r="BV6" s="24">
        <f t="shared" si="3"/>
        <v>0</v>
      </c>
      <c r="BW6" s="24">
        <f t="shared" si="3"/>
        <v>0</v>
      </c>
      <c r="BX6" s="24">
        <f t="shared" si="3"/>
        <v>0</v>
      </c>
      <c r="BY6" s="24">
        <f t="shared" si="3"/>
        <v>0</v>
      </c>
      <c r="BZ6" s="24">
        <f t="shared" si="3"/>
        <v>0</v>
      </c>
      <c r="CA6" s="24">
        <f t="shared" si="3"/>
        <v>0</v>
      </c>
      <c r="CB6" s="24">
        <f t="shared" si="3"/>
        <v>0</v>
      </c>
      <c r="CC6" s="24">
        <f t="shared" si="3"/>
        <v>0</v>
      </c>
      <c r="CD6" s="24">
        <f t="shared" si="3"/>
        <v>0</v>
      </c>
      <c r="CE6" s="24">
        <f t="shared" si="4"/>
        <v>0</v>
      </c>
      <c r="CF6" s="24">
        <f t="shared" si="4"/>
        <v>0</v>
      </c>
      <c r="CG6" s="24">
        <f t="shared" si="4"/>
        <v>0</v>
      </c>
      <c r="CH6" s="24">
        <f t="shared" si="4"/>
        <v>0</v>
      </c>
      <c r="CI6" s="24">
        <f t="shared" si="4"/>
        <v>0</v>
      </c>
      <c r="CJ6" s="24">
        <f t="shared" si="4"/>
        <v>0</v>
      </c>
      <c r="CK6" s="24">
        <f t="shared" si="4"/>
        <v>0</v>
      </c>
      <c r="CL6" s="24">
        <f t="shared" si="4"/>
        <v>0</v>
      </c>
      <c r="CM6" s="24">
        <f t="shared" ref="CM6:CM69" si="9">SUM(AQ6:CL6)</f>
        <v>0</v>
      </c>
      <c r="CP6" s="24">
        <f t="shared" si="5"/>
        <v>0</v>
      </c>
      <c r="CQ6" s="24">
        <f t="shared" si="6"/>
        <v>0</v>
      </c>
      <c r="CR6" s="24">
        <f t="shared" si="6"/>
        <v>0</v>
      </c>
      <c r="CS6" s="24">
        <f t="shared" si="6"/>
        <v>0</v>
      </c>
      <c r="CT6" s="24">
        <f t="shared" si="6"/>
        <v>0</v>
      </c>
      <c r="CU6" s="24">
        <f t="shared" si="6"/>
        <v>0</v>
      </c>
      <c r="CV6" s="24">
        <f t="shared" si="6"/>
        <v>0</v>
      </c>
      <c r="CW6" s="24">
        <f t="shared" si="6"/>
        <v>0</v>
      </c>
      <c r="CX6" s="24">
        <f t="shared" si="6"/>
        <v>0</v>
      </c>
      <c r="CY6" s="24">
        <f t="shared" si="6"/>
        <v>0</v>
      </c>
      <c r="CZ6" s="24">
        <f t="shared" si="6"/>
        <v>0</v>
      </c>
      <c r="DA6" s="24">
        <f t="shared" si="6"/>
        <v>0</v>
      </c>
      <c r="DB6" s="24">
        <f t="shared" si="6"/>
        <v>0</v>
      </c>
      <c r="DC6" s="24">
        <f t="shared" si="6"/>
        <v>0</v>
      </c>
      <c r="DD6" s="24">
        <f t="shared" si="6"/>
        <v>0</v>
      </c>
      <c r="DE6" s="24">
        <f t="shared" si="6"/>
        <v>0</v>
      </c>
      <c r="DF6" s="24">
        <f t="shared" si="6"/>
        <v>0</v>
      </c>
      <c r="DG6" s="24">
        <f t="shared" si="6"/>
        <v>0</v>
      </c>
      <c r="DH6" s="24">
        <f t="shared" si="6"/>
        <v>0</v>
      </c>
      <c r="DI6" s="24">
        <f t="shared" si="6"/>
        <v>0</v>
      </c>
      <c r="DJ6" s="24">
        <f t="shared" ref="DJ6:DJ69" si="10">SUM(CP6:DI6)</f>
        <v>0</v>
      </c>
      <c r="DM6" s="24">
        <f t="shared" si="7"/>
        <v>0</v>
      </c>
      <c r="DN6" s="24">
        <f t="shared" si="7"/>
        <v>0</v>
      </c>
      <c r="DO6" s="24">
        <f t="shared" si="7"/>
        <v>0</v>
      </c>
      <c r="DP6" s="24">
        <f t="shared" si="7"/>
        <v>0</v>
      </c>
      <c r="DQ6" s="24">
        <f t="shared" si="7"/>
        <v>0</v>
      </c>
      <c r="DR6" s="24">
        <f t="shared" si="7"/>
        <v>0</v>
      </c>
      <c r="DS6" s="24">
        <f t="shared" si="7"/>
        <v>0</v>
      </c>
      <c r="DT6" s="24">
        <f t="shared" si="7"/>
        <v>0</v>
      </c>
      <c r="DU6" s="24">
        <f t="shared" si="7"/>
        <v>0</v>
      </c>
      <c r="DV6" s="24">
        <f t="shared" si="7"/>
        <v>0</v>
      </c>
      <c r="DW6" s="24">
        <f t="shared" si="7"/>
        <v>0</v>
      </c>
      <c r="DX6" s="24">
        <f t="shared" si="7"/>
        <v>0</v>
      </c>
      <c r="DY6" s="24">
        <f t="shared" si="7"/>
        <v>0</v>
      </c>
      <c r="DZ6" s="24">
        <f t="shared" si="7"/>
        <v>0</v>
      </c>
      <c r="EA6" s="24">
        <f t="shared" ref="EA6:EA69" si="11">SUM(DM6:DZ6)</f>
        <v>0</v>
      </c>
      <c r="ED6" s="24">
        <f t="shared" si="7"/>
        <v>0</v>
      </c>
      <c r="EE6" s="24">
        <f t="shared" si="7"/>
        <v>0</v>
      </c>
      <c r="EF6" s="24">
        <f t="shared" si="7"/>
        <v>0</v>
      </c>
      <c r="EG6" s="24">
        <f t="shared" si="7"/>
        <v>0</v>
      </c>
      <c r="EH6" s="24">
        <f t="shared" si="7"/>
        <v>0</v>
      </c>
      <c r="EI6" s="24">
        <f t="shared" si="7"/>
        <v>0</v>
      </c>
      <c r="EJ6" s="24">
        <f t="shared" si="7"/>
        <v>0</v>
      </c>
      <c r="EK6" s="24">
        <f t="shared" si="7"/>
        <v>0</v>
      </c>
      <c r="EL6" s="24">
        <f t="shared" si="7"/>
        <v>0</v>
      </c>
      <c r="EM6" s="24">
        <f t="shared" si="7"/>
        <v>0</v>
      </c>
      <c r="EN6" s="24">
        <f t="shared" si="7"/>
        <v>0</v>
      </c>
      <c r="EO6" s="24">
        <f t="shared" si="7"/>
        <v>0</v>
      </c>
      <c r="EP6" s="24">
        <f t="shared" si="7"/>
        <v>0</v>
      </c>
      <c r="EQ6" s="24">
        <f t="shared" ref="EQ6:EQ69" si="12">SUM(ED6:EP6)</f>
        <v>0</v>
      </c>
      <c r="ET6" s="24">
        <f t="shared" si="8"/>
        <v>0</v>
      </c>
      <c r="EU6" s="24">
        <f t="shared" si="8"/>
        <v>0</v>
      </c>
      <c r="EV6" s="24">
        <f t="shared" si="8"/>
        <v>0</v>
      </c>
      <c r="EW6" s="24">
        <f t="shared" si="8"/>
        <v>0</v>
      </c>
      <c r="EX6" s="24">
        <f t="shared" si="8"/>
        <v>0</v>
      </c>
      <c r="EY6" s="24">
        <f t="shared" si="8"/>
        <v>0</v>
      </c>
      <c r="EZ6" s="24">
        <f t="shared" si="8"/>
        <v>0</v>
      </c>
      <c r="FA6" s="24">
        <f t="shared" si="8"/>
        <v>0</v>
      </c>
      <c r="FB6" s="24">
        <f t="shared" si="8"/>
        <v>0</v>
      </c>
      <c r="FC6" s="24">
        <f t="shared" si="8"/>
        <v>0</v>
      </c>
      <c r="FD6" s="24">
        <f t="shared" ref="FD6:FD69" si="13">SUM(ET6:FC6)</f>
        <v>0</v>
      </c>
      <c r="FF6" s="24">
        <f t="shared" ref="FF6:FF69" si="14">CM6+DJ6+FD6</f>
        <v>0</v>
      </c>
    </row>
    <row r="7" spans="1:162" s="23" customFormat="1" ht="20.25" customHeight="1">
      <c r="A7" s="25">
        <v>3</v>
      </c>
      <c r="C7" s="26" t="s">
        <v>291</v>
      </c>
      <c r="D7" s="26" t="s">
        <v>81</v>
      </c>
      <c r="E7" s="26" t="s">
        <v>666</v>
      </c>
      <c r="F7" s="28"/>
      <c r="G7" s="322">
        <v>11051</v>
      </c>
      <c r="H7" s="322"/>
      <c r="I7" s="26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  <c r="AM7" s="322"/>
      <c r="AN7" s="322"/>
      <c r="AO7" s="322"/>
      <c r="AQ7" s="24">
        <f t="shared" si="0"/>
        <v>0</v>
      </c>
      <c r="AR7" s="24">
        <f t="shared" si="0"/>
        <v>0</v>
      </c>
      <c r="AS7" s="24">
        <f t="shared" si="0"/>
        <v>0</v>
      </c>
      <c r="AT7" s="24">
        <f t="shared" si="0"/>
        <v>0</v>
      </c>
      <c r="AU7" s="24">
        <f t="shared" si="0"/>
        <v>0</v>
      </c>
      <c r="AV7" s="24">
        <f t="shared" si="0"/>
        <v>0</v>
      </c>
      <c r="AW7" s="24">
        <f t="shared" si="0"/>
        <v>0</v>
      </c>
      <c r="AX7" s="24">
        <f t="shared" si="0"/>
        <v>0</v>
      </c>
      <c r="AY7" s="24">
        <f t="shared" si="0"/>
        <v>0</v>
      </c>
      <c r="AZ7" s="24">
        <f t="shared" si="0"/>
        <v>0</v>
      </c>
      <c r="BA7" s="24">
        <f t="shared" si="1"/>
        <v>0</v>
      </c>
      <c r="BB7" s="24">
        <f t="shared" si="1"/>
        <v>0</v>
      </c>
      <c r="BC7" s="24">
        <f t="shared" si="1"/>
        <v>0</v>
      </c>
      <c r="BD7" s="24">
        <f t="shared" si="1"/>
        <v>0</v>
      </c>
      <c r="BE7" s="24">
        <f t="shared" si="1"/>
        <v>0</v>
      </c>
      <c r="BF7" s="24">
        <f t="shared" si="1"/>
        <v>0</v>
      </c>
      <c r="BG7" s="24">
        <f t="shared" si="1"/>
        <v>0</v>
      </c>
      <c r="BH7" s="24">
        <f t="shared" si="1"/>
        <v>0</v>
      </c>
      <c r="BI7" s="24">
        <f t="shared" si="1"/>
        <v>0</v>
      </c>
      <c r="BJ7" s="24">
        <f t="shared" si="1"/>
        <v>0</v>
      </c>
      <c r="BK7" s="24">
        <f t="shared" si="2"/>
        <v>0</v>
      </c>
      <c r="BL7" s="24">
        <f t="shared" si="2"/>
        <v>0</v>
      </c>
      <c r="BM7" s="24">
        <f t="shared" si="2"/>
        <v>0</v>
      </c>
      <c r="BN7" s="24">
        <f t="shared" si="2"/>
        <v>0</v>
      </c>
      <c r="BO7" s="24">
        <f t="shared" si="2"/>
        <v>0</v>
      </c>
      <c r="BP7" s="24">
        <f t="shared" si="2"/>
        <v>0</v>
      </c>
      <c r="BQ7" s="24">
        <f t="shared" si="2"/>
        <v>0</v>
      </c>
      <c r="BR7" s="24">
        <f t="shared" si="2"/>
        <v>0</v>
      </c>
      <c r="BS7" s="24">
        <f t="shared" si="2"/>
        <v>0</v>
      </c>
      <c r="BT7" s="24">
        <f t="shared" si="2"/>
        <v>0</v>
      </c>
      <c r="BU7" s="24">
        <f t="shared" si="3"/>
        <v>0</v>
      </c>
      <c r="BV7" s="24">
        <f t="shared" si="3"/>
        <v>0</v>
      </c>
      <c r="BW7" s="24">
        <f t="shared" si="3"/>
        <v>0</v>
      </c>
      <c r="BX7" s="24">
        <f t="shared" si="3"/>
        <v>0</v>
      </c>
      <c r="BY7" s="24">
        <f t="shared" si="3"/>
        <v>0</v>
      </c>
      <c r="BZ7" s="24">
        <f t="shared" si="3"/>
        <v>0</v>
      </c>
      <c r="CA7" s="24">
        <f t="shared" si="3"/>
        <v>0</v>
      </c>
      <c r="CB7" s="24">
        <f t="shared" si="3"/>
        <v>0</v>
      </c>
      <c r="CC7" s="24">
        <f t="shared" si="3"/>
        <v>0</v>
      </c>
      <c r="CD7" s="24">
        <f t="shared" si="3"/>
        <v>0</v>
      </c>
      <c r="CE7" s="24">
        <f t="shared" si="4"/>
        <v>0</v>
      </c>
      <c r="CF7" s="24">
        <f t="shared" si="4"/>
        <v>0</v>
      </c>
      <c r="CG7" s="24">
        <f t="shared" si="4"/>
        <v>0</v>
      </c>
      <c r="CH7" s="24">
        <f t="shared" si="4"/>
        <v>0</v>
      </c>
      <c r="CI7" s="24">
        <f t="shared" si="4"/>
        <v>0</v>
      </c>
      <c r="CJ7" s="24">
        <f t="shared" si="4"/>
        <v>0</v>
      </c>
      <c r="CK7" s="24">
        <f t="shared" si="4"/>
        <v>0</v>
      </c>
      <c r="CL7" s="24">
        <f t="shared" si="4"/>
        <v>0</v>
      </c>
      <c r="CM7" s="24">
        <f t="shared" si="9"/>
        <v>0</v>
      </c>
      <c r="CP7" s="24">
        <f t="shared" si="5"/>
        <v>0</v>
      </c>
      <c r="CQ7" s="24">
        <f t="shared" si="6"/>
        <v>0</v>
      </c>
      <c r="CR7" s="24">
        <f t="shared" si="6"/>
        <v>0</v>
      </c>
      <c r="CS7" s="24">
        <f t="shared" si="6"/>
        <v>0</v>
      </c>
      <c r="CT7" s="24">
        <f t="shared" si="6"/>
        <v>0</v>
      </c>
      <c r="CU7" s="24">
        <f t="shared" si="6"/>
        <v>0</v>
      </c>
      <c r="CV7" s="24">
        <f t="shared" si="6"/>
        <v>0</v>
      </c>
      <c r="CW7" s="24">
        <f t="shared" si="6"/>
        <v>0</v>
      </c>
      <c r="CX7" s="24">
        <f t="shared" si="6"/>
        <v>0</v>
      </c>
      <c r="CY7" s="24">
        <f t="shared" si="6"/>
        <v>0</v>
      </c>
      <c r="CZ7" s="24">
        <f t="shared" si="6"/>
        <v>0</v>
      </c>
      <c r="DA7" s="24">
        <f t="shared" si="6"/>
        <v>0</v>
      </c>
      <c r="DB7" s="24">
        <f t="shared" si="6"/>
        <v>0</v>
      </c>
      <c r="DC7" s="24">
        <f t="shared" si="6"/>
        <v>0</v>
      </c>
      <c r="DD7" s="24">
        <f t="shared" si="6"/>
        <v>0</v>
      </c>
      <c r="DE7" s="24">
        <f t="shared" si="6"/>
        <v>0</v>
      </c>
      <c r="DF7" s="24">
        <f t="shared" si="6"/>
        <v>0</v>
      </c>
      <c r="DG7" s="24">
        <f t="shared" si="6"/>
        <v>0</v>
      </c>
      <c r="DH7" s="24">
        <f t="shared" si="6"/>
        <v>0</v>
      </c>
      <c r="DI7" s="24">
        <f t="shared" si="6"/>
        <v>0</v>
      </c>
      <c r="DJ7" s="24">
        <f t="shared" si="10"/>
        <v>0</v>
      </c>
      <c r="DM7" s="24">
        <f t="shared" si="7"/>
        <v>0</v>
      </c>
      <c r="DN7" s="24">
        <f t="shared" si="7"/>
        <v>0</v>
      </c>
      <c r="DO7" s="24">
        <f t="shared" si="7"/>
        <v>0</v>
      </c>
      <c r="DP7" s="24">
        <f t="shared" si="7"/>
        <v>0</v>
      </c>
      <c r="DQ7" s="24">
        <f t="shared" si="7"/>
        <v>0</v>
      </c>
      <c r="DR7" s="24">
        <f t="shared" si="7"/>
        <v>0</v>
      </c>
      <c r="DS7" s="24">
        <f t="shared" si="7"/>
        <v>0</v>
      </c>
      <c r="DT7" s="24">
        <f t="shared" si="7"/>
        <v>0</v>
      </c>
      <c r="DU7" s="24">
        <f t="shared" si="7"/>
        <v>0</v>
      </c>
      <c r="DV7" s="24">
        <f t="shared" si="7"/>
        <v>0</v>
      </c>
      <c r="DW7" s="24">
        <f t="shared" si="7"/>
        <v>0</v>
      </c>
      <c r="DX7" s="24">
        <f t="shared" si="7"/>
        <v>0</v>
      </c>
      <c r="DY7" s="24">
        <f t="shared" si="7"/>
        <v>0</v>
      </c>
      <c r="DZ7" s="24">
        <f t="shared" si="7"/>
        <v>0</v>
      </c>
      <c r="EA7" s="24">
        <f t="shared" si="11"/>
        <v>0</v>
      </c>
      <c r="ED7" s="24">
        <f t="shared" si="7"/>
        <v>0</v>
      </c>
      <c r="EE7" s="24">
        <f t="shared" si="7"/>
        <v>0</v>
      </c>
      <c r="EF7" s="24">
        <f t="shared" si="7"/>
        <v>0</v>
      </c>
      <c r="EG7" s="24">
        <f t="shared" si="7"/>
        <v>0</v>
      </c>
      <c r="EH7" s="24">
        <f t="shared" si="7"/>
        <v>0</v>
      </c>
      <c r="EI7" s="24">
        <f t="shared" si="7"/>
        <v>0</v>
      </c>
      <c r="EJ7" s="24">
        <f t="shared" si="7"/>
        <v>0</v>
      </c>
      <c r="EK7" s="24">
        <f t="shared" si="7"/>
        <v>0</v>
      </c>
      <c r="EL7" s="24">
        <f t="shared" si="7"/>
        <v>0</v>
      </c>
      <c r="EM7" s="24">
        <f t="shared" si="7"/>
        <v>0</v>
      </c>
      <c r="EN7" s="24">
        <f t="shared" si="7"/>
        <v>0</v>
      </c>
      <c r="EO7" s="24">
        <f t="shared" si="7"/>
        <v>0</v>
      </c>
      <c r="EP7" s="24">
        <f t="shared" si="7"/>
        <v>0</v>
      </c>
      <c r="EQ7" s="24">
        <f t="shared" si="12"/>
        <v>0</v>
      </c>
      <c r="ET7" s="24">
        <f t="shared" si="8"/>
        <v>0</v>
      </c>
      <c r="EU7" s="24">
        <f t="shared" si="8"/>
        <v>0</v>
      </c>
      <c r="EV7" s="24">
        <f t="shared" si="8"/>
        <v>0</v>
      </c>
      <c r="EW7" s="24">
        <f t="shared" si="8"/>
        <v>0</v>
      </c>
      <c r="EX7" s="24">
        <f t="shared" si="8"/>
        <v>0</v>
      </c>
      <c r="EY7" s="24">
        <f t="shared" si="8"/>
        <v>0</v>
      </c>
      <c r="EZ7" s="24">
        <f t="shared" si="8"/>
        <v>0</v>
      </c>
      <c r="FA7" s="24">
        <f t="shared" si="8"/>
        <v>0</v>
      </c>
      <c r="FB7" s="24">
        <f t="shared" si="8"/>
        <v>0</v>
      </c>
      <c r="FC7" s="24">
        <f t="shared" si="8"/>
        <v>0</v>
      </c>
      <c r="FD7" s="24">
        <f t="shared" si="13"/>
        <v>0</v>
      </c>
      <c r="FF7" s="24">
        <f t="shared" si="14"/>
        <v>0</v>
      </c>
    </row>
    <row r="8" spans="1:162" s="23" customFormat="1" ht="20.25" customHeight="1">
      <c r="A8" s="25">
        <v>4</v>
      </c>
      <c r="C8" s="26" t="s">
        <v>598</v>
      </c>
      <c r="D8" s="26" t="s">
        <v>81</v>
      </c>
      <c r="E8" s="26" t="s">
        <v>666</v>
      </c>
      <c r="F8" s="28"/>
      <c r="G8" s="322">
        <v>11045</v>
      </c>
      <c r="H8" s="322"/>
      <c r="I8" s="26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  <c r="AM8" s="322"/>
      <c r="AN8" s="322"/>
      <c r="AO8" s="322"/>
      <c r="AQ8" s="24">
        <f t="shared" si="0"/>
        <v>0</v>
      </c>
      <c r="AR8" s="24">
        <f t="shared" si="0"/>
        <v>0</v>
      </c>
      <c r="AS8" s="24">
        <f t="shared" si="0"/>
        <v>0</v>
      </c>
      <c r="AT8" s="24">
        <f t="shared" si="0"/>
        <v>0</v>
      </c>
      <c r="AU8" s="24">
        <f t="shared" si="0"/>
        <v>0</v>
      </c>
      <c r="AV8" s="24">
        <f t="shared" si="0"/>
        <v>0</v>
      </c>
      <c r="AW8" s="24">
        <f t="shared" si="0"/>
        <v>0</v>
      </c>
      <c r="AX8" s="24">
        <f t="shared" si="0"/>
        <v>0</v>
      </c>
      <c r="AY8" s="24">
        <f t="shared" si="0"/>
        <v>0</v>
      </c>
      <c r="AZ8" s="24">
        <f t="shared" si="0"/>
        <v>0</v>
      </c>
      <c r="BA8" s="24">
        <f t="shared" si="1"/>
        <v>0</v>
      </c>
      <c r="BB8" s="24">
        <f t="shared" si="1"/>
        <v>0</v>
      </c>
      <c r="BC8" s="24">
        <f t="shared" si="1"/>
        <v>0</v>
      </c>
      <c r="BD8" s="24">
        <f t="shared" si="1"/>
        <v>0</v>
      </c>
      <c r="BE8" s="24">
        <f t="shared" si="1"/>
        <v>0</v>
      </c>
      <c r="BF8" s="24">
        <f t="shared" si="1"/>
        <v>0</v>
      </c>
      <c r="BG8" s="24">
        <f t="shared" si="1"/>
        <v>0</v>
      </c>
      <c r="BH8" s="24">
        <f t="shared" si="1"/>
        <v>0</v>
      </c>
      <c r="BI8" s="24">
        <f t="shared" si="1"/>
        <v>0</v>
      </c>
      <c r="BJ8" s="24">
        <f t="shared" si="1"/>
        <v>0</v>
      </c>
      <c r="BK8" s="24">
        <f t="shared" si="2"/>
        <v>0</v>
      </c>
      <c r="BL8" s="24">
        <f t="shared" si="2"/>
        <v>0</v>
      </c>
      <c r="BM8" s="24">
        <f t="shared" si="2"/>
        <v>0</v>
      </c>
      <c r="BN8" s="24">
        <f t="shared" si="2"/>
        <v>0</v>
      </c>
      <c r="BO8" s="24">
        <f t="shared" si="2"/>
        <v>0</v>
      </c>
      <c r="BP8" s="24">
        <f t="shared" si="2"/>
        <v>0</v>
      </c>
      <c r="BQ8" s="24">
        <f t="shared" si="2"/>
        <v>0</v>
      </c>
      <c r="BR8" s="24">
        <f t="shared" si="2"/>
        <v>0</v>
      </c>
      <c r="BS8" s="24">
        <f t="shared" si="2"/>
        <v>0</v>
      </c>
      <c r="BT8" s="24">
        <f t="shared" si="2"/>
        <v>0</v>
      </c>
      <c r="BU8" s="24">
        <f t="shared" si="3"/>
        <v>0</v>
      </c>
      <c r="BV8" s="24">
        <f t="shared" si="3"/>
        <v>0</v>
      </c>
      <c r="BW8" s="24">
        <f t="shared" si="3"/>
        <v>0</v>
      </c>
      <c r="BX8" s="24">
        <f t="shared" si="3"/>
        <v>0</v>
      </c>
      <c r="BY8" s="24">
        <f t="shared" si="3"/>
        <v>0</v>
      </c>
      <c r="BZ8" s="24">
        <f t="shared" si="3"/>
        <v>0</v>
      </c>
      <c r="CA8" s="24">
        <f t="shared" si="3"/>
        <v>0</v>
      </c>
      <c r="CB8" s="24">
        <f t="shared" si="3"/>
        <v>0</v>
      </c>
      <c r="CC8" s="24">
        <f t="shared" si="3"/>
        <v>0</v>
      </c>
      <c r="CD8" s="24">
        <f t="shared" si="3"/>
        <v>0</v>
      </c>
      <c r="CE8" s="24">
        <f t="shared" si="4"/>
        <v>0</v>
      </c>
      <c r="CF8" s="24">
        <f t="shared" si="4"/>
        <v>0</v>
      </c>
      <c r="CG8" s="24">
        <f t="shared" si="4"/>
        <v>0</v>
      </c>
      <c r="CH8" s="24">
        <f t="shared" si="4"/>
        <v>0</v>
      </c>
      <c r="CI8" s="24">
        <f t="shared" si="4"/>
        <v>0</v>
      </c>
      <c r="CJ8" s="24">
        <f t="shared" si="4"/>
        <v>0</v>
      </c>
      <c r="CK8" s="24">
        <f t="shared" si="4"/>
        <v>0</v>
      </c>
      <c r="CL8" s="24">
        <f t="shared" si="4"/>
        <v>0</v>
      </c>
      <c r="CM8" s="24">
        <f t="shared" si="9"/>
        <v>0</v>
      </c>
      <c r="CP8" s="24">
        <f t="shared" si="5"/>
        <v>0</v>
      </c>
      <c r="CQ8" s="24">
        <f t="shared" si="6"/>
        <v>0</v>
      </c>
      <c r="CR8" s="24">
        <f t="shared" si="6"/>
        <v>0</v>
      </c>
      <c r="CS8" s="24">
        <f t="shared" si="6"/>
        <v>0</v>
      </c>
      <c r="CT8" s="24">
        <f t="shared" si="6"/>
        <v>0</v>
      </c>
      <c r="CU8" s="24">
        <f t="shared" si="6"/>
        <v>0</v>
      </c>
      <c r="CV8" s="24">
        <f t="shared" si="6"/>
        <v>0</v>
      </c>
      <c r="CW8" s="24">
        <f t="shared" si="6"/>
        <v>0</v>
      </c>
      <c r="CX8" s="24">
        <f t="shared" si="6"/>
        <v>0</v>
      </c>
      <c r="CY8" s="24">
        <f t="shared" si="6"/>
        <v>0</v>
      </c>
      <c r="CZ8" s="24">
        <f t="shared" si="6"/>
        <v>0</v>
      </c>
      <c r="DA8" s="24">
        <f t="shared" si="6"/>
        <v>0</v>
      </c>
      <c r="DB8" s="24">
        <f t="shared" si="6"/>
        <v>0</v>
      </c>
      <c r="DC8" s="24">
        <f t="shared" si="6"/>
        <v>0</v>
      </c>
      <c r="DD8" s="24">
        <f t="shared" si="6"/>
        <v>0</v>
      </c>
      <c r="DE8" s="24">
        <f t="shared" si="6"/>
        <v>0</v>
      </c>
      <c r="DF8" s="24">
        <f t="shared" si="6"/>
        <v>0</v>
      </c>
      <c r="DG8" s="24">
        <f t="shared" si="6"/>
        <v>0</v>
      </c>
      <c r="DH8" s="24">
        <f t="shared" si="6"/>
        <v>0</v>
      </c>
      <c r="DI8" s="24">
        <f t="shared" si="6"/>
        <v>0</v>
      </c>
      <c r="DJ8" s="24">
        <f t="shared" si="10"/>
        <v>0</v>
      </c>
      <c r="DM8" s="24">
        <f t="shared" si="7"/>
        <v>0</v>
      </c>
      <c r="DN8" s="24">
        <f t="shared" si="7"/>
        <v>0</v>
      </c>
      <c r="DO8" s="24">
        <f t="shared" si="7"/>
        <v>0</v>
      </c>
      <c r="DP8" s="24">
        <f t="shared" si="7"/>
        <v>0</v>
      </c>
      <c r="DQ8" s="24">
        <f t="shared" si="7"/>
        <v>0</v>
      </c>
      <c r="DR8" s="24">
        <f t="shared" si="7"/>
        <v>0</v>
      </c>
      <c r="DS8" s="24">
        <f t="shared" si="7"/>
        <v>0</v>
      </c>
      <c r="DT8" s="24">
        <f t="shared" si="7"/>
        <v>0</v>
      </c>
      <c r="DU8" s="24">
        <f t="shared" si="7"/>
        <v>0</v>
      </c>
      <c r="DV8" s="24">
        <f t="shared" si="7"/>
        <v>0</v>
      </c>
      <c r="DW8" s="24">
        <f t="shared" si="7"/>
        <v>0</v>
      </c>
      <c r="DX8" s="24">
        <f t="shared" si="7"/>
        <v>0</v>
      </c>
      <c r="DY8" s="24">
        <f t="shared" si="7"/>
        <v>0</v>
      </c>
      <c r="DZ8" s="24">
        <f t="shared" si="7"/>
        <v>0</v>
      </c>
      <c r="EA8" s="24">
        <f t="shared" si="11"/>
        <v>0</v>
      </c>
      <c r="ED8" s="24">
        <f t="shared" si="7"/>
        <v>0</v>
      </c>
      <c r="EE8" s="24">
        <f t="shared" si="7"/>
        <v>0</v>
      </c>
      <c r="EF8" s="24">
        <f t="shared" si="7"/>
        <v>0</v>
      </c>
      <c r="EG8" s="24">
        <f t="shared" si="7"/>
        <v>0</v>
      </c>
      <c r="EH8" s="24">
        <f t="shared" si="7"/>
        <v>0</v>
      </c>
      <c r="EI8" s="24">
        <f t="shared" si="7"/>
        <v>0</v>
      </c>
      <c r="EJ8" s="24">
        <f t="shared" si="7"/>
        <v>0</v>
      </c>
      <c r="EK8" s="24">
        <f t="shared" si="7"/>
        <v>0</v>
      </c>
      <c r="EL8" s="24">
        <f t="shared" si="7"/>
        <v>0</v>
      </c>
      <c r="EM8" s="24">
        <f t="shared" si="7"/>
        <v>0</v>
      </c>
      <c r="EN8" s="24">
        <f t="shared" si="7"/>
        <v>0</v>
      </c>
      <c r="EO8" s="24">
        <f t="shared" si="7"/>
        <v>0</v>
      </c>
      <c r="EP8" s="24">
        <f t="shared" si="7"/>
        <v>0</v>
      </c>
      <c r="EQ8" s="24">
        <f t="shared" si="12"/>
        <v>0</v>
      </c>
      <c r="ET8" s="24">
        <f t="shared" si="8"/>
        <v>0</v>
      </c>
      <c r="EU8" s="24">
        <f t="shared" si="8"/>
        <v>0</v>
      </c>
      <c r="EV8" s="24">
        <f t="shared" si="8"/>
        <v>0</v>
      </c>
      <c r="EW8" s="24">
        <f t="shared" si="8"/>
        <v>0</v>
      </c>
      <c r="EX8" s="24">
        <f t="shared" si="8"/>
        <v>0</v>
      </c>
      <c r="EY8" s="24">
        <f t="shared" si="8"/>
        <v>0</v>
      </c>
      <c r="EZ8" s="24">
        <f t="shared" si="8"/>
        <v>0</v>
      </c>
      <c r="FA8" s="24">
        <f t="shared" si="8"/>
        <v>0</v>
      </c>
      <c r="FB8" s="24">
        <f t="shared" si="8"/>
        <v>0</v>
      </c>
      <c r="FC8" s="24">
        <f t="shared" si="8"/>
        <v>0</v>
      </c>
      <c r="FD8" s="24">
        <f t="shared" si="13"/>
        <v>0</v>
      </c>
      <c r="FF8" s="24">
        <f t="shared" si="14"/>
        <v>0</v>
      </c>
    </row>
    <row r="9" spans="1:162" s="23" customFormat="1" ht="20.25" customHeight="1">
      <c r="A9" s="25">
        <v>5</v>
      </c>
      <c r="C9" s="26" t="s">
        <v>295</v>
      </c>
      <c r="D9" s="26" t="s">
        <v>81</v>
      </c>
      <c r="E9" s="26" t="s">
        <v>666</v>
      </c>
      <c r="F9" s="28"/>
      <c r="G9" s="322">
        <v>11046</v>
      </c>
      <c r="H9" s="322"/>
      <c r="I9" s="26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  <c r="AM9" s="322"/>
      <c r="AN9" s="322"/>
      <c r="AO9" s="322"/>
      <c r="AQ9" s="24">
        <f t="shared" si="0"/>
        <v>0</v>
      </c>
      <c r="AR9" s="24">
        <f t="shared" si="0"/>
        <v>0</v>
      </c>
      <c r="AS9" s="24">
        <f t="shared" si="0"/>
        <v>0</v>
      </c>
      <c r="AT9" s="24">
        <f t="shared" si="0"/>
        <v>0</v>
      </c>
      <c r="AU9" s="24">
        <f t="shared" si="0"/>
        <v>0</v>
      </c>
      <c r="AV9" s="24">
        <f t="shared" si="0"/>
        <v>0</v>
      </c>
      <c r="AW9" s="24">
        <f t="shared" si="0"/>
        <v>0</v>
      </c>
      <c r="AX9" s="24">
        <f t="shared" si="0"/>
        <v>0</v>
      </c>
      <c r="AY9" s="24">
        <f t="shared" si="0"/>
        <v>0</v>
      </c>
      <c r="AZ9" s="24">
        <f t="shared" si="0"/>
        <v>0</v>
      </c>
      <c r="BA9" s="24">
        <f t="shared" si="1"/>
        <v>0</v>
      </c>
      <c r="BB9" s="24">
        <f t="shared" si="1"/>
        <v>0</v>
      </c>
      <c r="BC9" s="24">
        <f t="shared" si="1"/>
        <v>0</v>
      </c>
      <c r="BD9" s="24">
        <f t="shared" si="1"/>
        <v>0</v>
      </c>
      <c r="BE9" s="24">
        <f t="shared" si="1"/>
        <v>0</v>
      </c>
      <c r="BF9" s="24">
        <f t="shared" si="1"/>
        <v>0</v>
      </c>
      <c r="BG9" s="24">
        <f t="shared" si="1"/>
        <v>0</v>
      </c>
      <c r="BH9" s="24">
        <f t="shared" si="1"/>
        <v>0</v>
      </c>
      <c r="BI9" s="24">
        <f t="shared" si="1"/>
        <v>0</v>
      </c>
      <c r="BJ9" s="24">
        <f t="shared" si="1"/>
        <v>0</v>
      </c>
      <c r="BK9" s="24">
        <f t="shared" si="2"/>
        <v>0</v>
      </c>
      <c r="BL9" s="24">
        <f t="shared" si="2"/>
        <v>0</v>
      </c>
      <c r="BM9" s="24">
        <f t="shared" si="2"/>
        <v>0</v>
      </c>
      <c r="BN9" s="24">
        <f t="shared" si="2"/>
        <v>0</v>
      </c>
      <c r="BO9" s="24">
        <f t="shared" si="2"/>
        <v>0</v>
      </c>
      <c r="BP9" s="24">
        <f t="shared" si="2"/>
        <v>0</v>
      </c>
      <c r="BQ9" s="24">
        <f t="shared" si="2"/>
        <v>0</v>
      </c>
      <c r="BR9" s="24">
        <f t="shared" si="2"/>
        <v>0</v>
      </c>
      <c r="BS9" s="24">
        <f t="shared" si="2"/>
        <v>0</v>
      </c>
      <c r="BT9" s="24">
        <f t="shared" si="2"/>
        <v>0</v>
      </c>
      <c r="BU9" s="24">
        <f t="shared" si="3"/>
        <v>0</v>
      </c>
      <c r="BV9" s="24">
        <f t="shared" si="3"/>
        <v>0</v>
      </c>
      <c r="BW9" s="24">
        <f t="shared" si="3"/>
        <v>0</v>
      </c>
      <c r="BX9" s="24">
        <f t="shared" si="3"/>
        <v>0</v>
      </c>
      <c r="BY9" s="24">
        <f t="shared" si="3"/>
        <v>0</v>
      </c>
      <c r="BZ9" s="24">
        <f t="shared" si="3"/>
        <v>0</v>
      </c>
      <c r="CA9" s="24">
        <f t="shared" si="3"/>
        <v>0</v>
      </c>
      <c r="CB9" s="24">
        <f t="shared" si="3"/>
        <v>0</v>
      </c>
      <c r="CC9" s="24">
        <f t="shared" si="3"/>
        <v>0</v>
      </c>
      <c r="CD9" s="24">
        <f t="shared" si="3"/>
        <v>0</v>
      </c>
      <c r="CE9" s="24">
        <f t="shared" si="4"/>
        <v>0</v>
      </c>
      <c r="CF9" s="24">
        <f t="shared" si="4"/>
        <v>0</v>
      </c>
      <c r="CG9" s="24">
        <f t="shared" si="4"/>
        <v>0</v>
      </c>
      <c r="CH9" s="24">
        <f t="shared" si="4"/>
        <v>0</v>
      </c>
      <c r="CI9" s="24">
        <f t="shared" si="4"/>
        <v>0</v>
      </c>
      <c r="CJ9" s="24">
        <f t="shared" si="4"/>
        <v>0</v>
      </c>
      <c r="CK9" s="24">
        <f t="shared" si="4"/>
        <v>0</v>
      </c>
      <c r="CL9" s="24">
        <f t="shared" si="4"/>
        <v>0</v>
      </c>
      <c r="CM9" s="24">
        <f t="shared" si="9"/>
        <v>0</v>
      </c>
      <c r="CP9" s="24">
        <f t="shared" si="5"/>
        <v>0</v>
      </c>
      <c r="CQ9" s="24">
        <f t="shared" si="6"/>
        <v>0</v>
      </c>
      <c r="CR9" s="24">
        <f t="shared" si="6"/>
        <v>0</v>
      </c>
      <c r="CS9" s="24">
        <f t="shared" si="6"/>
        <v>0</v>
      </c>
      <c r="CT9" s="24">
        <f t="shared" si="6"/>
        <v>0</v>
      </c>
      <c r="CU9" s="24">
        <f t="shared" si="6"/>
        <v>0</v>
      </c>
      <c r="CV9" s="24">
        <f t="shared" si="6"/>
        <v>0</v>
      </c>
      <c r="CW9" s="24">
        <f t="shared" si="6"/>
        <v>0</v>
      </c>
      <c r="CX9" s="24">
        <f t="shared" si="6"/>
        <v>0</v>
      </c>
      <c r="CY9" s="24">
        <f t="shared" si="6"/>
        <v>0</v>
      </c>
      <c r="CZ9" s="24">
        <f t="shared" si="6"/>
        <v>0</v>
      </c>
      <c r="DA9" s="24">
        <f t="shared" si="6"/>
        <v>0</v>
      </c>
      <c r="DB9" s="24">
        <f t="shared" si="6"/>
        <v>0</v>
      </c>
      <c r="DC9" s="24">
        <f t="shared" si="6"/>
        <v>0</v>
      </c>
      <c r="DD9" s="24">
        <f t="shared" si="6"/>
        <v>0</v>
      </c>
      <c r="DE9" s="24">
        <f t="shared" si="6"/>
        <v>0</v>
      </c>
      <c r="DF9" s="24">
        <f t="shared" si="6"/>
        <v>0</v>
      </c>
      <c r="DG9" s="24">
        <f t="shared" si="6"/>
        <v>0</v>
      </c>
      <c r="DH9" s="24">
        <f t="shared" si="6"/>
        <v>0</v>
      </c>
      <c r="DI9" s="24">
        <f t="shared" si="6"/>
        <v>0</v>
      </c>
      <c r="DJ9" s="24">
        <f t="shared" si="10"/>
        <v>0</v>
      </c>
      <c r="DM9" s="24">
        <f t="shared" si="7"/>
        <v>0</v>
      </c>
      <c r="DN9" s="24">
        <f t="shared" si="7"/>
        <v>0</v>
      </c>
      <c r="DO9" s="24">
        <f t="shared" si="7"/>
        <v>0</v>
      </c>
      <c r="DP9" s="24">
        <f t="shared" si="7"/>
        <v>0</v>
      </c>
      <c r="DQ9" s="24">
        <f t="shared" si="7"/>
        <v>0</v>
      </c>
      <c r="DR9" s="24">
        <f t="shared" si="7"/>
        <v>0</v>
      </c>
      <c r="DS9" s="24">
        <f t="shared" si="7"/>
        <v>0</v>
      </c>
      <c r="DT9" s="24">
        <f t="shared" si="7"/>
        <v>0</v>
      </c>
      <c r="DU9" s="24">
        <f t="shared" si="7"/>
        <v>0</v>
      </c>
      <c r="DV9" s="24">
        <f t="shared" si="7"/>
        <v>0</v>
      </c>
      <c r="DW9" s="24">
        <f t="shared" si="7"/>
        <v>0</v>
      </c>
      <c r="DX9" s="24">
        <f t="shared" si="7"/>
        <v>0</v>
      </c>
      <c r="DY9" s="24">
        <f t="shared" si="7"/>
        <v>0</v>
      </c>
      <c r="DZ9" s="24">
        <f t="shared" si="7"/>
        <v>0</v>
      </c>
      <c r="EA9" s="24">
        <f t="shared" si="11"/>
        <v>0</v>
      </c>
      <c r="ED9" s="24">
        <f t="shared" si="7"/>
        <v>0</v>
      </c>
      <c r="EE9" s="24">
        <f t="shared" si="7"/>
        <v>0</v>
      </c>
      <c r="EF9" s="24">
        <f t="shared" si="7"/>
        <v>0</v>
      </c>
      <c r="EG9" s="24">
        <f t="shared" si="7"/>
        <v>0</v>
      </c>
      <c r="EH9" s="24">
        <f t="shared" si="7"/>
        <v>0</v>
      </c>
      <c r="EI9" s="24">
        <f t="shared" si="7"/>
        <v>0</v>
      </c>
      <c r="EJ9" s="24">
        <f t="shared" si="7"/>
        <v>0</v>
      </c>
      <c r="EK9" s="24">
        <f t="shared" si="7"/>
        <v>0</v>
      </c>
      <c r="EL9" s="24">
        <f t="shared" si="7"/>
        <v>0</v>
      </c>
      <c r="EM9" s="24">
        <f t="shared" si="7"/>
        <v>0</v>
      </c>
      <c r="EN9" s="24">
        <f t="shared" si="7"/>
        <v>0</v>
      </c>
      <c r="EO9" s="24">
        <f t="shared" si="7"/>
        <v>0</v>
      </c>
      <c r="EP9" s="24">
        <f t="shared" si="7"/>
        <v>0</v>
      </c>
      <c r="EQ9" s="24">
        <f t="shared" si="12"/>
        <v>0</v>
      </c>
      <c r="ET9" s="24">
        <f t="shared" si="8"/>
        <v>0</v>
      </c>
      <c r="EU9" s="24">
        <f t="shared" si="8"/>
        <v>0</v>
      </c>
      <c r="EV9" s="24">
        <f t="shared" si="8"/>
        <v>0</v>
      </c>
      <c r="EW9" s="24">
        <f t="shared" si="8"/>
        <v>0</v>
      </c>
      <c r="EX9" s="24">
        <f t="shared" si="8"/>
        <v>0</v>
      </c>
      <c r="EY9" s="24">
        <f t="shared" si="8"/>
        <v>0</v>
      </c>
      <c r="EZ9" s="24">
        <f t="shared" si="8"/>
        <v>0</v>
      </c>
      <c r="FA9" s="24">
        <f t="shared" si="8"/>
        <v>0</v>
      </c>
      <c r="FB9" s="24">
        <f t="shared" si="8"/>
        <v>0</v>
      </c>
      <c r="FC9" s="24">
        <f t="shared" si="8"/>
        <v>0</v>
      </c>
      <c r="FD9" s="24">
        <f t="shared" si="13"/>
        <v>0</v>
      </c>
      <c r="FF9" s="24">
        <f t="shared" si="14"/>
        <v>0</v>
      </c>
    </row>
    <row r="10" spans="1:162" s="23" customFormat="1" ht="20.25" customHeight="1">
      <c r="A10" s="25">
        <v>6</v>
      </c>
      <c r="C10" s="26" t="s">
        <v>599</v>
      </c>
      <c r="D10" s="26" t="s">
        <v>81</v>
      </c>
      <c r="E10" s="26" t="s">
        <v>666</v>
      </c>
      <c r="F10" s="28"/>
      <c r="G10" s="322">
        <v>11047</v>
      </c>
      <c r="H10" s="322"/>
      <c r="I10" s="26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  <c r="AM10" s="322"/>
      <c r="AN10" s="322"/>
      <c r="AO10" s="322"/>
      <c r="AQ10" s="24">
        <f t="shared" si="0"/>
        <v>0</v>
      </c>
      <c r="AR10" s="24">
        <f t="shared" si="0"/>
        <v>0</v>
      </c>
      <c r="AS10" s="24">
        <f t="shared" si="0"/>
        <v>0</v>
      </c>
      <c r="AT10" s="24">
        <f t="shared" si="0"/>
        <v>0</v>
      </c>
      <c r="AU10" s="24">
        <f t="shared" si="0"/>
        <v>0</v>
      </c>
      <c r="AV10" s="24">
        <f t="shared" si="0"/>
        <v>0</v>
      </c>
      <c r="AW10" s="24">
        <f t="shared" si="0"/>
        <v>0</v>
      </c>
      <c r="AX10" s="24">
        <f t="shared" si="0"/>
        <v>0</v>
      </c>
      <c r="AY10" s="24">
        <f t="shared" si="0"/>
        <v>0</v>
      </c>
      <c r="AZ10" s="24">
        <f t="shared" si="0"/>
        <v>0</v>
      </c>
      <c r="BA10" s="24">
        <f t="shared" si="1"/>
        <v>0</v>
      </c>
      <c r="BB10" s="24">
        <f t="shared" si="1"/>
        <v>0</v>
      </c>
      <c r="BC10" s="24">
        <f t="shared" si="1"/>
        <v>0</v>
      </c>
      <c r="BD10" s="24">
        <f t="shared" si="1"/>
        <v>0</v>
      </c>
      <c r="BE10" s="24">
        <f t="shared" si="1"/>
        <v>0</v>
      </c>
      <c r="BF10" s="24">
        <f t="shared" si="1"/>
        <v>0</v>
      </c>
      <c r="BG10" s="24">
        <f t="shared" si="1"/>
        <v>0</v>
      </c>
      <c r="BH10" s="24">
        <f t="shared" si="1"/>
        <v>0</v>
      </c>
      <c r="BI10" s="24">
        <f t="shared" si="1"/>
        <v>0</v>
      </c>
      <c r="BJ10" s="24">
        <f t="shared" si="1"/>
        <v>0</v>
      </c>
      <c r="BK10" s="24">
        <f t="shared" si="2"/>
        <v>0</v>
      </c>
      <c r="BL10" s="24">
        <f t="shared" si="2"/>
        <v>0</v>
      </c>
      <c r="BM10" s="24">
        <f t="shared" si="2"/>
        <v>0</v>
      </c>
      <c r="BN10" s="24">
        <f t="shared" si="2"/>
        <v>0</v>
      </c>
      <c r="BO10" s="24">
        <f t="shared" si="2"/>
        <v>0</v>
      </c>
      <c r="BP10" s="24">
        <f t="shared" si="2"/>
        <v>0</v>
      </c>
      <c r="BQ10" s="24">
        <f t="shared" si="2"/>
        <v>0</v>
      </c>
      <c r="BR10" s="24">
        <f t="shared" si="2"/>
        <v>0</v>
      </c>
      <c r="BS10" s="24">
        <f t="shared" si="2"/>
        <v>0</v>
      </c>
      <c r="BT10" s="24">
        <f t="shared" si="2"/>
        <v>0</v>
      </c>
      <c r="BU10" s="24">
        <f t="shared" si="3"/>
        <v>0</v>
      </c>
      <c r="BV10" s="24">
        <f t="shared" si="3"/>
        <v>0</v>
      </c>
      <c r="BW10" s="24">
        <f t="shared" si="3"/>
        <v>0</v>
      </c>
      <c r="BX10" s="24">
        <f t="shared" si="3"/>
        <v>0</v>
      </c>
      <c r="BY10" s="24">
        <f t="shared" si="3"/>
        <v>0</v>
      </c>
      <c r="BZ10" s="24">
        <f t="shared" si="3"/>
        <v>0</v>
      </c>
      <c r="CA10" s="24">
        <f t="shared" si="3"/>
        <v>0</v>
      </c>
      <c r="CB10" s="24">
        <f t="shared" si="3"/>
        <v>0</v>
      </c>
      <c r="CC10" s="24">
        <f t="shared" si="3"/>
        <v>0</v>
      </c>
      <c r="CD10" s="24">
        <f t="shared" si="3"/>
        <v>0</v>
      </c>
      <c r="CE10" s="24">
        <f t="shared" si="4"/>
        <v>0</v>
      </c>
      <c r="CF10" s="24">
        <f t="shared" si="4"/>
        <v>0</v>
      </c>
      <c r="CG10" s="24">
        <f t="shared" si="4"/>
        <v>0</v>
      </c>
      <c r="CH10" s="24">
        <f t="shared" si="4"/>
        <v>0</v>
      </c>
      <c r="CI10" s="24">
        <f t="shared" si="4"/>
        <v>0</v>
      </c>
      <c r="CJ10" s="24">
        <f t="shared" si="4"/>
        <v>0</v>
      </c>
      <c r="CK10" s="24">
        <f t="shared" si="4"/>
        <v>0</v>
      </c>
      <c r="CL10" s="24">
        <f t="shared" si="4"/>
        <v>0</v>
      </c>
      <c r="CM10" s="24">
        <f t="shared" si="9"/>
        <v>0</v>
      </c>
      <c r="CP10" s="24">
        <f t="shared" si="5"/>
        <v>0</v>
      </c>
      <c r="CQ10" s="24">
        <f t="shared" si="6"/>
        <v>0</v>
      </c>
      <c r="CR10" s="24">
        <f t="shared" si="6"/>
        <v>0</v>
      </c>
      <c r="CS10" s="24">
        <f t="shared" si="6"/>
        <v>0</v>
      </c>
      <c r="CT10" s="24">
        <f t="shared" si="6"/>
        <v>0</v>
      </c>
      <c r="CU10" s="24">
        <f t="shared" si="6"/>
        <v>0</v>
      </c>
      <c r="CV10" s="24">
        <f t="shared" si="6"/>
        <v>0</v>
      </c>
      <c r="CW10" s="24">
        <f t="shared" si="6"/>
        <v>0</v>
      </c>
      <c r="CX10" s="24">
        <f t="shared" si="6"/>
        <v>0</v>
      </c>
      <c r="CY10" s="24">
        <f t="shared" si="6"/>
        <v>0</v>
      </c>
      <c r="CZ10" s="24">
        <f t="shared" si="6"/>
        <v>0</v>
      </c>
      <c r="DA10" s="24">
        <f t="shared" si="6"/>
        <v>0</v>
      </c>
      <c r="DB10" s="24">
        <f t="shared" si="6"/>
        <v>0</v>
      </c>
      <c r="DC10" s="24">
        <f t="shared" si="6"/>
        <v>0</v>
      </c>
      <c r="DD10" s="24">
        <f t="shared" si="6"/>
        <v>0</v>
      </c>
      <c r="DE10" s="24">
        <f t="shared" si="6"/>
        <v>0</v>
      </c>
      <c r="DF10" s="24">
        <f t="shared" si="6"/>
        <v>0</v>
      </c>
      <c r="DG10" s="24">
        <f t="shared" si="6"/>
        <v>0</v>
      </c>
      <c r="DH10" s="24">
        <f t="shared" si="6"/>
        <v>0</v>
      </c>
      <c r="DI10" s="24">
        <f t="shared" si="6"/>
        <v>0</v>
      </c>
      <c r="DJ10" s="24">
        <f t="shared" si="10"/>
        <v>0</v>
      </c>
      <c r="DM10" s="24">
        <f t="shared" si="7"/>
        <v>0</v>
      </c>
      <c r="DN10" s="24">
        <f t="shared" si="7"/>
        <v>0</v>
      </c>
      <c r="DO10" s="24">
        <f t="shared" si="7"/>
        <v>0</v>
      </c>
      <c r="DP10" s="24">
        <f t="shared" si="7"/>
        <v>0</v>
      </c>
      <c r="DQ10" s="24">
        <f t="shared" si="7"/>
        <v>0</v>
      </c>
      <c r="DR10" s="24">
        <f t="shared" si="7"/>
        <v>0</v>
      </c>
      <c r="DS10" s="24">
        <f t="shared" si="7"/>
        <v>0</v>
      </c>
      <c r="DT10" s="24">
        <f t="shared" si="7"/>
        <v>0</v>
      </c>
      <c r="DU10" s="24">
        <f t="shared" si="7"/>
        <v>0</v>
      </c>
      <c r="DV10" s="24">
        <f t="shared" si="7"/>
        <v>0</v>
      </c>
      <c r="DW10" s="24">
        <f t="shared" si="7"/>
        <v>0</v>
      </c>
      <c r="DX10" s="24">
        <f t="shared" si="7"/>
        <v>0</v>
      </c>
      <c r="DY10" s="24">
        <f t="shared" si="7"/>
        <v>0</v>
      </c>
      <c r="DZ10" s="24">
        <f t="shared" si="7"/>
        <v>0</v>
      </c>
      <c r="EA10" s="24">
        <f t="shared" si="11"/>
        <v>0</v>
      </c>
      <c r="ED10" s="24">
        <f t="shared" si="7"/>
        <v>0</v>
      </c>
      <c r="EE10" s="24">
        <f t="shared" si="7"/>
        <v>0</v>
      </c>
      <c r="EF10" s="24">
        <f t="shared" si="7"/>
        <v>0</v>
      </c>
      <c r="EG10" s="24">
        <f t="shared" si="7"/>
        <v>0</v>
      </c>
      <c r="EH10" s="24">
        <f t="shared" si="7"/>
        <v>0</v>
      </c>
      <c r="EI10" s="24">
        <f t="shared" si="7"/>
        <v>0</v>
      </c>
      <c r="EJ10" s="24">
        <f t="shared" si="7"/>
        <v>0</v>
      </c>
      <c r="EK10" s="24">
        <f t="shared" si="7"/>
        <v>0</v>
      </c>
      <c r="EL10" s="24">
        <f t="shared" si="7"/>
        <v>0</v>
      </c>
      <c r="EM10" s="24">
        <f t="shared" si="7"/>
        <v>0</v>
      </c>
      <c r="EN10" s="24">
        <f t="shared" si="7"/>
        <v>0</v>
      </c>
      <c r="EO10" s="24">
        <f t="shared" si="7"/>
        <v>0</v>
      </c>
      <c r="EP10" s="24">
        <f t="shared" si="7"/>
        <v>0</v>
      </c>
      <c r="EQ10" s="24">
        <f t="shared" si="12"/>
        <v>0</v>
      </c>
      <c r="ET10" s="24">
        <f t="shared" ref="ET10:FC35" si="15">COUNTIF($J10:$AN10,ET$2)</f>
        <v>0</v>
      </c>
      <c r="EU10" s="24">
        <f t="shared" si="15"/>
        <v>0</v>
      </c>
      <c r="EV10" s="24">
        <f t="shared" si="15"/>
        <v>0</v>
      </c>
      <c r="EW10" s="24">
        <f t="shared" si="15"/>
        <v>0</v>
      </c>
      <c r="EX10" s="24">
        <f t="shared" si="15"/>
        <v>0</v>
      </c>
      <c r="EY10" s="24">
        <f t="shared" si="15"/>
        <v>0</v>
      </c>
      <c r="EZ10" s="24">
        <f t="shared" si="15"/>
        <v>0</v>
      </c>
      <c r="FA10" s="24">
        <f t="shared" si="15"/>
        <v>0</v>
      </c>
      <c r="FB10" s="24">
        <f t="shared" si="15"/>
        <v>0</v>
      </c>
      <c r="FC10" s="24">
        <f t="shared" si="15"/>
        <v>0</v>
      </c>
      <c r="FD10" s="24">
        <f t="shared" si="13"/>
        <v>0</v>
      </c>
      <c r="FF10" s="24">
        <f t="shared" si="14"/>
        <v>0</v>
      </c>
    </row>
    <row r="11" spans="1:162" s="23" customFormat="1" ht="20.25" customHeight="1">
      <c r="A11" s="25">
        <v>7</v>
      </c>
      <c r="C11" s="26" t="s">
        <v>600</v>
      </c>
      <c r="D11" s="26" t="s">
        <v>81</v>
      </c>
      <c r="E11" s="26" t="s">
        <v>416</v>
      </c>
      <c r="F11" s="28"/>
      <c r="G11" s="322">
        <v>11002</v>
      </c>
      <c r="H11" s="322"/>
      <c r="I11" s="26"/>
      <c r="J11" s="322"/>
      <c r="K11" s="322"/>
      <c r="L11" s="322"/>
      <c r="M11" s="322"/>
      <c r="N11" s="322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2"/>
      <c r="AL11" s="322"/>
      <c r="AM11" s="322"/>
      <c r="AN11" s="322"/>
      <c r="AO11" s="322"/>
      <c r="AQ11" s="24">
        <f t="shared" si="0"/>
        <v>0</v>
      </c>
      <c r="AR11" s="24">
        <f t="shared" si="0"/>
        <v>0</v>
      </c>
      <c r="AS11" s="24">
        <f t="shared" si="0"/>
        <v>0</v>
      </c>
      <c r="AT11" s="24">
        <f t="shared" si="0"/>
        <v>0</v>
      </c>
      <c r="AU11" s="24">
        <f t="shared" si="0"/>
        <v>0</v>
      </c>
      <c r="AV11" s="24">
        <f t="shared" si="0"/>
        <v>0</v>
      </c>
      <c r="AW11" s="24">
        <f t="shared" si="0"/>
        <v>0</v>
      </c>
      <c r="AX11" s="24">
        <f t="shared" si="0"/>
        <v>0</v>
      </c>
      <c r="AY11" s="24">
        <f t="shared" si="0"/>
        <v>0</v>
      </c>
      <c r="AZ11" s="24">
        <f t="shared" si="0"/>
        <v>0</v>
      </c>
      <c r="BA11" s="24">
        <f t="shared" si="1"/>
        <v>0</v>
      </c>
      <c r="BB11" s="24">
        <f t="shared" si="1"/>
        <v>0</v>
      </c>
      <c r="BC11" s="24">
        <f t="shared" si="1"/>
        <v>0</v>
      </c>
      <c r="BD11" s="24">
        <f t="shared" si="1"/>
        <v>0</v>
      </c>
      <c r="BE11" s="24">
        <f t="shared" si="1"/>
        <v>0</v>
      </c>
      <c r="BF11" s="24">
        <f t="shared" si="1"/>
        <v>0</v>
      </c>
      <c r="BG11" s="24">
        <f t="shared" si="1"/>
        <v>0</v>
      </c>
      <c r="BH11" s="24">
        <f t="shared" si="1"/>
        <v>0</v>
      </c>
      <c r="BI11" s="24">
        <f t="shared" si="1"/>
        <v>0</v>
      </c>
      <c r="BJ11" s="24">
        <f t="shared" si="1"/>
        <v>0</v>
      </c>
      <c r="BK11" s="24">
        <f t="shared" si="2"/>
        <v>0</v>
      </c>
      <c r="BL11" s="24">
        <f t="shared" si="2"/>
        <v>0</v>
      </c>
      <c r="BM11" s="24">
        <f t="shared" si="2"/>
        <v>0</v>
      </c>
      <c r="BN11" s="24">
        <f t="shared" si="2"/>
        <v>0</v>
      </c>
      <c r="BO11" s="24">
        <f t="shared" si="2"/>
        <v>0</v>
      </c>
      <c r="BP11" s="24">
        <f t="shared" si="2"/>
        <v>0</v>
      </c>
      <c r="BQ11" s="24">
        <f t="shared" si="2"/>
        <v>0</v>
      </c>
      <c r="BR11" s="24">
        <f t="shared" si="2"/>
        <v>0</v>
      </c>
      <c r="BS11" s="24">
        <f t="shared" si="2"/>
        <v>0</v>
      </c>
      <c r="BT11" s="24">
        <f t="shared" si="2"/>
        <v>0</v>
      </c>
      <c r="BU11" s="24">
        <f t="shared" si="3"/>
        <v>0</v>
      </c>
      <c r="BV11" s="24">
        <f t="shared" si="3"/>
        <v>0</v>
      </c>
      <c r="BW11" s="24">
        <f t="shared" si="3"/>
        <v>0</v>
      </c>
      <c r="BX11" s="24">
        <f t="shared" si="3"/>
        <v>0</v>
      </c>
      <c r="BY11" s="24">
        <f t="shared" si="3"/>
        <v>0</v>
      </c>
      <c r="BZ11" s="24">
        <f t="shared" si="3"/>
        <v>0</v>
      </c>
      <c r="CA11" s="24">
        <f t="shared" si="3"/>
        <v>0</v>
      </c>
      <c r="CB11" s="24">
        <f t="shared" si="3"/>
        <v>0</v>
      </c>
      <c r="CC11" s="24">
        <f t="shared" si="3"/>
        <v>0</v>
      </c>
      <c r="CD11" s="24">
        <f t="shared" si="3"/>
        <v>0</v>
      </c>
      <c r="CE11" s="24">
        <f t="shared" si="4"/>
        <v>0</v>
      </c>
      <c r="CF11" s="24">
        <f t="shared" si="4"/>
        <v>0</v>
      </c>
      <c r="CG11" s="24">
        <f t="shared" si="4"/>
        <v>0</v>
      </c>
      <c r="CH11" s="24">
        <f t="shared" si="4"/>
        <v>0</v>
      </c>
      <c r="CI11" s="24">
        <f t="shared" si="4"/>
        <v>0</v>
      </c>
      <c r="CJ11" s="24">
        <f t="shared" si="4"/>
        <v>0</v>
      </c>
      <c r="CK11" s="24">
        <f t="shared" si="4"/>
        <v>0</v>
      </c>
      <c r="CL11" s="24">
        <f t="shared" si="4"/>
        <v>0</v>
      </c>
      <c r="CM11" s="24">
        <f t="shared" si="9"/>
        <v>0</v>
      </c>
      <c r="CP11" s="24">
        <f t="shared" si="5"/>
        <v>0</v>
      </c>
      <c r="CQ11" s="24">
        <f t="shared" si="6"/>
        <v>0</v>
      </c>
      <c r="CR11" s="24">
        <f t="shared" si="6"/>
        <v>0</v>
      </c>
      <c r="CS11" s="24">
        <f t="shared" si="6"/>
        <v>0</v>
      </c>
      <c r="CT11" s="24">
        <f t="shared" si="6"/>
        <v>0</v>
      </c>
      <c r="CU11" s="24">
        <f t="shared" si="6"/>
        <v>0</v>
      </c>
      <c r="CV11" s="24">
        <f t="shared" si="6"/>
        <v>0</v>
      </c>
      <c r="CW11" s="24">
        <f t="shared" si="6"/>
        <v>0</v>
      </c>
      <c r="CX11" s="24">
        <f t="shared" si="6"/>
        <v>0</v>
      </c>
      <c r="CY11" s="24">
        <f t="shared" si="6"/>
        <v>0</v>
      </c>
      <c r="CZ11" s="24">
        <f t="shared" si="6"/>
        <v>0</v>
      </c>
      <c r="DA11" s="24">
        <f t="shared" si="6"/>
        <v>0</v>
      </c>
      <c r="DB11" s="24">
        <f t="shared" si="6"/>
        <v>0</v>
      </c>
      <c r="DC11" s="24">
        <f t="shared" si="6"/>
        <v>0</v>
      </c>
      <c r="DD11" s="24">
        <f t="shared" si="6"/>
        <v>0</v>
      </c>
      <c r="DE11" s="24">
        <f t="shared" si="6"/>
        <v>0</v>
      </c>
      <c r="DF11" s="24">
        <f t="shared" si="6"/>
        <v>0</v>
      </c>
      <c r="DG11" s="24">
        <f t="shared" si="6"/>
        <v>0</v>
      </c>
      <c r="DH11" s="24">
        <f t="shared" si="6"/>
        <v>0</v>
      </c>
      <c r="DI11" s="24">
        <f t="shared" si="6"/>
        <v>0</v>
      </c>
      <c r="DJ11" s="24">
        <f t="shared" si="10"/>
        <v>0</v>
      </c>
      <c r="DM11" s="24">
        <f t="shared" si="7"/>
        <v>0</v>
      </c>
      <c r="DN11" s="24">
        <f t="shared" si="7"/>
        <v>0</v>
      </c>
      <c r="DO11" s="24">
        <f t="shared" si="7"/>
        <v>0</v>
      </c>
      <c r="DP11" s="24">
        <f t="shared" si="7"/>
        <v>0</v>
      </c>
      <c r="DQ11" s="24">
        <f t="shared" si="7"/>
        <v>0</v>
      </c>
      <c r="DR11" s="24">
        <f t="shared" si="7"/>
        <v>0</v>
      </c>
      <c r="DS11" s="24">
        <f t="shared" si="7"/>
        <v>0</v>
      </c>
      <c r="DT11" s="24">
        <f t="shared" si="7"/>
        <v>0</v>
      </c>
      <c r="DU11" s="24">
        <f t="shared" si="7"/>
        <v>0</v>
      </c>
      <c r="DV11" s="24">
        <f t="shared" si="7"/>
        <v>0</v>
      </c>
      <c r="DW11" s="24">
        <f t="shared" si="7"/>
        <v>0</v>
      </c>
      <c r="DX11" s="24">
        <f t="shared" si="7"/>
        <v>0</v>
      </c>
      <c r="DY11" s="24">
        <f t="shared" si="7"/>
        <v>0</v>
      </c>
      <c r="DZ11" s="24">
        <f t="shared" si="7"/>
        <v>0</v>
      </c>
      <c r="EA11" s="24">
        <f t="shared" si="11"/>
        <v>0</v>
      </c>
      <c r="ED11" s="24">
        <f t="shared" si="7"/>
        <v>0</v>
      </c>
      <c r="EE11" s="24">
        <f t="shared" si="7"/>
        <v>0</v>
      </c>
      <c r="EF11" s="24">
        <f t="shared" si="7"/>
        <v>0</v>
      </c>
      <c r="EG11" s="24">
        <f t="shared" si="7"/>
        <v>0</v>
      </c>
      <c r="EH11" s="24">
        <f t="shared" si="7"/>
        <v>0</v>
      </c>
      <c r="EI11" s="24">
        <f t="shared" si="7"/>
        <v>0</v>
      </c>
      <c r="EJ11" s="24">
        <f t="shared" si="7"/>
        <v>0</v>
      </c>
      <c r="EK11" s="24">
        <f t="shared" si="7"/>
        <v>0</v>
      </c>
      <c r="EL11" s="24">
        <f t="shared" si="7"/>
        <v>0</v>
      </c>
      <c r="EM11" s="24">
        <f t="shared" si="7"/>
        <v>0</v>
      </c>
      <c r="EN11" s="24">
        <f t="shared" si="7"/>
        <v>0</v>
      </c>
      <c r="EO11" s="24">
        <f t="shared" si="7"/>
        <v>0</v>
      </c>
      <c r="EP11" s="24">
        <f t="shared" si="7"/>
        <v>0</v>
      </c>
      <c r="EQ11" s="24">
        <f t="shared" si="12"/>
        <v>0</v>
      </c>
      <c r="ET11" s="24">
        <f t="shared" si="15"/>
        <v>0</v>
      </c>
      <c r="EU11" s="24">
        <f t="shared" si="15"/>
        <v>0</v>
      </c>
      <c r="EV11" s="24">
        <f t="shared" si="15"/>
        <v>0</v>
      </c>
      <c r="EW11" s="24">
        <f t="shared" si="15"/>
        <v>0</v>
      </c>
      <c r="EX11" s="24">
        <f t="shared" si="15"/>
        <v>0</v>
      </c>
      <c r="EY11" s="24">
        <f t="shared" si="15"/>
        <v>0</v>
      </c>
      <c r="EZ11" s="24">
        <f t="shared" si="15"/>
        <v>0</v>
      </c>
      <c r="FA11" s="24">
        <f t="shared" si="15"/>
        <v>0</v>
      </c>
      <c r="FB11" s="24">
        <f t="shared" si="15"/>
        <v>0</v>
      </c>
      <c r="FC11" s="24">
        <f t="shared" si="15"/>
        <v>0</v>
      </c>
      <c r="FD11" s="24">
        <f t="shared" si="13"/>
        <v>0</v>
      </c>
      <c r="FF11" s="24">
        <f t="shared" si="14"/>
        <v>0</v>
      </c>
    </row>
    <row r="12" spans="1:162" s="23" customFormat="1" ht="20.25" customHeight="1">
      <c r="A12" s="25">
        <v>8</v>
      </c>
      <c r="C12" s="26" t="s">
        <v>601</v>
      </c>
      <c r="D12" s="26" t="s">
        <v>81</v>
      </c>
      <c r="E12" s="26" t="s">
        <v>416</v>
      </c>
      <c r="F12" s="28"/>
      <c r="G12" s="322">
        <v>11001</v>
      </c>
      <c r="H12" s="322"/>
      <c r="I12" s="26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  <c r="AM12" s="322"/>
      <c r="AN12" s="322"/>
      <c r="AO12" s="322"/>
      <c r="AQ12" s="24">
        <f t="shared" si="0"/>
        <v>0</v>
      </c>
      <c r="AR12" s="24">
        <f t="shared" si="0"/>
        <v>0</v>
      </c>
      <c r="AS12" s="24">
        <f t="shared" si="0"/>
        <v>0</v>
      </c>
      <c r="AT12" s="24">
        <f t="shared" si="0"/>
        <v>0</v>
      </c>
      <c r="AU12" s="24">
        <f t="shared" si="0"/>
        <v>0</v>
      </c>
      <c r="AV12" s="24">
        <f t="shared" si="0"/>
        <v>0</v>
      </c>
      <c r="AW12" s="24">
        <f t="shared" si="0"/>
        <v>0</v>
      </c>
      <c r="AX12" s="24">
        <f t="shared" si="0"/>
        <v>0</v>
      </c>
      <c r="AY12" s="24">
        <f t="shared" si="0"/>
        <v>0</v>
      </c>
      <c r="AZ12" s="24">
        <f t="shared" si="0"/>
        <v>0</v>
      </c>
      <c r="BA12" s="24">
        <f t="shared" si="1"/>
        <v>0</v>
      </c>
      <c r="BB12" s="24">
        <f t="shared" si="1"/>
        <v>0</v>
      </c>
      <c r="BC12" s="24">
        <f t="shared" si="1"/>
        <v>0</v>
      </c>
      <c r="BD12" s="24">
        <f t="shared" si="1"/>
        <v>0</v>
      </c>
      <c r="BE12" s="24">
        <f t="shared" si="1"/>
        <v>0</v>
      </c>
      <c r="BF12" s="24">
        <f t="shared" si="1"/>
        <v>0</v>
      </c>
      <c r="BG12" s="24">
        <f t="shared" si="1"/>
        <v>0</v>
      </c>
      <c r="BH12" s="24">
        <f t="shared" si="1"/>
        <v>0</v>
      </c>
      <c r="BI12" s="24">
        <f t="shared" si="1"/>
        <v>0</v>
      </c>
      <c r="BJ12" s="24">
        <f t="shared" si="1"/>
        <v>0</v>
      </c>
      <c r="BK12" s="24">
        <f t="shared" si="2"/>
        <v>0</v>
      </c>
      <c r="BL12" s="24">
        <f t="shared" si="2"/>
        <v>0</v>
      </c>
      <c r="BM12" s="24">
        <f t="shared" si="2"/>
        <v>0</v>
      </c>
      <c r="BN12" s="24">
        <f t="shared" si="2"/>
        <v>0</v>
      </c>
      <c r="BO12" s="24">
        <f t="shared" si="2"/>
        <v>0</v>
      </c>
      <c r="BP12" s="24">
        <f t="shared" si="2"/>
        <v>0</v>
      </c>
      <c r="BQ12" s="24">
        <f t="shared" si="2"/>
        <v>0</v>
      </c>
      <c r="BR12" s="24">
        <f t="shared" si="2"/>
        <v>0</v>
      </c>
      <c r="BS12" s="24">
        <f t="shared" si="2"/>
        <v>0</v>
      </c>
      <c r="BT12" s="24">
        <f t="shared" si="2"/>
        <v>0</v>
      </c>
      <c r="BU12" s="24">
        <f t="shared" si="3"/>
        <v>0</v>
      </c>
      <c r="BV12" s="24">
        <f t="shared" si="3"/>
        <v>0</v>
      </c>
      <c r="BW12" s="24">
        <f t="shared" si="3"/>
        <v>0</v>
      </c>
      <c r="BX12" s="24">
        <f t="shared" si="3"/>
        <v>0</v>
      </c>
      <c r="BY12" s="24">
        <f t="shared" si="3"/>
        <v>0</v>
      </c>
      <c r="BZ12" s="24">
        <f t="shared" si="3"/>
        <v>0</v>
      </c>
      <c r="CA12" s="24">
        <f t="shared" si="3"/>
        <v>0</v>
      </c>
      <c r="CB12" s="24">
        <f t="shared" si="3"/>
        <v>0</v>
      </c>
      <c r="CC12" s="24">
        <f t="shared" si="3"/>
        <v>0</v>
      </c>
      <c r="CD12" s="24">
        <f t="shared" si="3"/>
        <v>0</v>
      </c>
      <c r="CE12" s="24">
        <f t="shared" si="4"/>
        <v>0</v>
      </c>
      <c r="CF12" s="24">
        <f t="shared" si="4"/>
        <v>0</v>
      </c>
      <c r="CG12" s="24">
        <f t="shared" si="4"/>
        <v>0</v>
      </c>
      <c r="CH12" s="24">
        <f t="shared" si="4"/>
        <v>0</v>
      </c>
      <c r="CI12" s="24">
        <f t="shared" si="4"/>
        <v>0</v>
      </c>
      <c r="CJ12" s="24">
        <f t="shared" si="4"/>
        <v>0</v>
      </c>
      <c r="CK12" s="24">
        <f t="shared" si="4"/>
        <v>0</v>
      </c>
      <c r="CL12" s="24">
        <f t="shared" si="4"/>
        <v>0</v>
      </c>
      <c r="CM12" s="24">
        <f t="shared" si="9"/>
        <v>0</v>
      </c>
      <c r="CP12" s="24">
        <f t="shared" si="5"/>
        <v>0</v>
      </c>
      <c r="CQ12" s="24">
        <f t="shared" si="6"/>
        <v>0</v>
      </c>
      <c r="CR12" s="24">
        <f t="shared" si="6"/>
        <v>0</v>
      </c>
      <c r="CS12" s="24">
        <f t="shared" si="6"/>
        <v>0</v>
      </c>
      <c r="CT12" s="24">
        <f t="shared" si="6"/>
        <v>0</v>
      </c>
      <c r="CU12" s="24">
        <f t="shared" si="6"/>
        <v>0</v>
      </c>
      <c r="CV12" s="24">
        <f t="shared" si="6"/>
        <v>0</v>
      </c>
      <c r="CW12" s="24">
        <f t="shared" si="6"/>
        <v>0</v>
      </c>
      <c r="CX12" s="24">
        <f t="shared" si="6"/>
        <v>0</v>
      </c>
      <c r="CY12" s="24">
        <f t="shared" si="6"/>
        <v>0</v>
      </c>
      <c r="CZ12" s="24">
        <f t="shared" si="6"/>
        <v>0</v>
      </c>
      <c r="DA12" s="24">
        <f t="shared" si="6"/>
        <v>0</v>
      </c>
      <c r="DB12" s="24">
        <f t="shared" si="6"/>
        <v>0</v>
      </c>
      <c r="DC12" s="24">
        <f t="shared" si="6"/>
        <v>0</v>
      </c>
      <c r="DD12" s="24">
        <f t="shared" si="6"/>
        <v>0</v>
      </c>
      <c r="DE12" s="24">
        <f t="shared" si="6"/>
        <v>0</v>
      </c>
      <c r="DF12" s="24">
        <f t="shared" si="6"/>
        <v>0</v>
      </c>
      <c r="DG12" s="24">
        <f t="shared" si="6"/>
        <v>0</v>
      </c>
      <c r="DH12" s="24">
        <f t="shared" si="6"/>
        <v>0</v>
      </c>
      <c r="DI12" s="24">
        <f t="shared" si="6"/>
        <v>0</v>
      </c>
      <c r="DJ12" s="24">
        <f t="shared" si="10"/>
        <v>0</v>
      </c>
      <c r="DM12" s="24">
        <f t="shared" si="7"/>
        <v>0</v>
      </c>
      <c r="DN12" s="24">
        <f t="shared" si="7"/>
        <v>0</v>
      </c>
      <c r="DO12" s="24">
        <f t="shared" si="7"/>
        <v>0</v>
      </c>
      <c r="DP12" s="24">
        <f t="shared" si="7"/>
        <v>0</v>
      </c>
      <c r="DQ12" s="24">
        <f t="shared" si="7"/>
        <v>0</v>
      </c>
      <c r="DR12" s="24">
        <f t="shared" si="7"/>
        <v>0</v>
      </c>
      <c r="DS12" s="24">
        <f t="shared" si="7"/>
        <v>0</v>
      </c>
      <c r="DT12" s="24">
        <f t="shared" si="7"/>
        <v>0</v>
      </c>
      <c r="DU12" s="24">
        <f t="shared" si="7"/>
        <v>0</v>
      </c>
      <c r="DV12" s="24">
        <f t="shared" si="7"/>
        <v>0</v>
      </c>
      <c r="DW12" s="24">
        <f t="shared" si="7"/>
        <v>0</v>
      </c>
      <c r="DX12" s="24">
        <f t="shared" si="7"/>
        <v>0</v>
      </c>
      <c r="DY12" s="24">
        <f t="shared" si="7"/>
        <v>0</v>
      </c>
      <c r="DZ12" s="24">
        <f t="shared" si="7"/>
        <v>0</v>
      </c>
      <c r="EA12" s="24">
        <f t="shared" si="11"/>
        <v>0</v>
      </c>
      <c r="ED12" s="24">
        <f t="shared" si="7"/>
        <v>0</v>
      </c>
      <c r="EE12" s="24">
        <f t="shared" si="7"/>
        <v>0</v>
      </c>
      <c r="EF12" s="24">
        <f t="shared" si="7"/>
        <v>0</v>
      </c>
      <c r="EG12" s="24">
        <f t="shared" si="7"/>
        <v>0</v>
      </c>
      <c r="EH12" s="24">
        <f t="shared" si="7"/>
        <v>0</v>
      </c>
      <c r="EI12" s="24">
        <f t="shared" si="7"/>
        <v>0</v>
      </c>
      <c r="EJ12" s="24">
        <f t="shared" si="7"/>
        <v>0</v>
      </c>
      <c r="EK12" s="24">
        <f t="shared" si="7"/>
        <v>0</v>
      </c>
      <c r="EL12" s="24">
        <f t="shared" si="7"/>
        <v>0</v>
      </c>
      <c r="EM12" s="24">
        <f t="shared" si="7"/>
        <v>0</v>
      </c>
      <c r="EN12" s="24">
        <f t="shared" si="7"/>
        <v>0</v>
      </c>
      <c r="EO12" s="24">
        <f t="shared" si="7"/>
        <v>0</v>
      </c>
      <c r="EP12" s="24">
        <f t="shared" si="7"/>
        <v>0</v>
      </c>
      <c r="EQ12" s="24">
        <f t="shared" si="12"/>
        <v>0</v>
      </c>
      <c r="ET12" s="24">
        <f t="shared" si="15"/>
        <v>0</v>
      </c>
      <c r="EU12" s="24">
        <f t="shared" si="15"/>
        <v>0</v>
      </c>
      <c r="EV12" s="24">
        <f t="shared" si="15"/>
        <v>0</v>
      </c>
      <c r="EW12" s="24">
        <f t="shared" si="15"/>
        <v>0</v>
      </c>
      <c r="EX12" s="24">
        <f t="shared" si="15"/>
        <v>0</v>
      </c>
      <c r="EY12" s="24">
        <f t="shared" si="15"/>
        <v>0</v>
      </c>
      <c r="EZ12" s="24">
        <f t="shared" si="15"/>
        <v>0</v>
      </c>
      <c r="FA12" s="24">
        <f t="shared" si="15"/>
        <v>0</v>
      </c>
      <c r="FB12" s="24">
        <f t="shared" si="15"/>
        <v>0</v>
      </c>
      <c r="FC12" s="24">
        <f t="shared" si="15"/>
        <v>0</v>
      </c>
      <c r="FD12" s="24">
        <f t="shared" si="13"/>
        <v>0</v>
      </c>
      <c r="FF12" s="24">
        <f t="shared" si="14"/>
        <v>0</v>
      </c>
    </row>
    <row r="13" spans="1:162" ht="20.25" customHeight="1">
      <c r="A13" s="25">
        <v>9</v>
      </c>
      <c r="C13" s="26" t="s">
        <v>602</v>
      </c>
      <c r="D13" s="26" t="s">
        <v>81</v>
      </c>
      <c r="E13" s="26" t="s">
        <v>416</v>
      </c>
      <c r="F13" s="20"/>
      <c r="G13" s="322">
        <v>11008</v>
      </c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  <c r="AM13" s="322"/>
      <c r="AN13" s="322"/>
      <c r="AO13" s="322"/>
      <c r="AQ13" s="24">
        <f t="shared" si="0"/>
        <v>0</v>
      </c>
      <c r="AR13" s="24">
        <f t="shared" si="0"/>
        <v>0</v>
      </c>
      <c r="AS13" s="24">
        <f t="shared" si="0"/>
        <v>0</v>
      </c>
      <c r="AT13" s="24">
        <f t="shared" si="0"/>
        <v>0</v>
      </c>
      <c r="AU13" s="24">
        <f t="shared" si="0"/>
        <v>0</v>
      </c>
      <c r="AV13" s="24">
        <f t="shared" si="0"/>
        <v>0</v>
      </c>
      <c r="AW13" s="24">
        <f t="shared" si="0"/>
        <v>0</v>
      </c>
      <c r="AX13" s="24">
        <f t="shared" si="0"/>
        <v>0</v>
      </c>
      <c r="AY13" s="24">
        <f t="shared" si="0"/>
        <v>0</v>
      </c>
      <c r="AZ13" s="24">
        <f t="shared" si="0"/>
        <v>0</v>
      </c>
      <c r="BA13" s="24">
        <f t="shared" si="1"/>
        <v>0</v>
      </c>
      <c r="BB13" s="24">
        <f t="shared" si="1"/>
        <v>0</v>
      </c>
      <c r="BC13" s="24">
        <f t="shared" si="1"/>
        <v>0</v>
      </c>
      <c r="BD13" s="24">
        <f t="shared" si="1"/>
        <v>0</v>
      </c>
      <c r="BE13" s="24">
        <f t="shared" si="1"/>
        <v>0</v>
      </c>
      <c r="BF13" s="24">
        <f t="shared" si="1"/>
        <v>0</v>
      </c>
      <c r="BG13" s="24">
        <f t="shared" si="1"/>
        <v>0</v>
      </c>
      <c r="BH13" s="24">
        <f t="shared" si="1"/>
        <v>0</v>
      </c>
      <c r="BI13" s="24">
        <f t="shared" si="1"/>
        <v>0</v>
      </c>
      <c r="BJ13" s="24">
        <f t="shared" si="1"/>
        <v>0</v>
      </c>
      <c r="BK13" s="24">
        <f t="shared" si="2"/>
        <v>0</v>
      </c>
      <c r="BL13" s="24">
        <f t="shared" si="2"/>
        <v>0</v>
      </c>
      <c r="BM13" s="24">
        <f t="shared" si="2"/>
        <v>0</v>
      </c>
      <c r="BN13" s="24">
        <f t="shared" si="2"/>
        <v>0</v>
      </c>
      <c r="BO13" s="24">
        <f t="shared" si="2"/>
        <v>0</v>
      </c>
      <c r="BP13" s="24">
        <f t="shared" si="2"/>
        <v>0</v>
      </c>
      <c r="BQ13" s="24">
        <f t="shared" si="2"/>
        <v>0</v>
      </c>
      <c r="BR13" s="24">
        <f t="shared" si="2"/>
        <v>0</v>
      </c>
      <c r="BS13" s="24">
        <f t="shared" si="2"/>
        <v>0</v>
      </c>
      <c r="BT13" s="24">
        <f t="shared" si="2"/>
        <v>0</v>
      </c>
      <c r="BU13" s="24">
        <f t="shared" si="3"/>
        <v>0</v>
      </c>
      <c r="BV13" s="24">
        <f t="shared" si="3"/>
        <v>0</v>
      </c>
      <c r="BW13" s="24">
        <f t="shared" si="3"/>
        <v>0</v>
      </c>
      <c r="BX13" s="24">
        <f t="shared" si="3"/>
        <v>0</v>
      </c>
      <c r="BY13" s="24">
        <f t="shared" si="3"/>
        <v>0</v>
      </c>
      <c r="BZ13" s="24">
        <f t="shared" si="3"/>
        <v>0</v>
      </c>
      <c r="CA13" s="24">
        <f t="shared" si="3"/>
        <v>0</v>
      </c>
      <c r="CB13" s="24">
        <f t="shared" si="3"/>
        <v>0</v>
      </c>
      <c r="CC13" s="24">
        <f t="shared" si="3"/>
        <v>0</v>
      </c>
      <c r="CD13" s="24">
        <f t="shared" si="3"/>
        <v>0</v>
      </c>
      <c r="CE13" s="24">
        <f t="shared" si="4"/>
        <v>0</v>
      </c>
      <c r="CF13" s="24">
        <f t="shared" si="4"/>
        <v>0</v>
      </c>
      <c r="CG13" s="24">
        <f t="shared" si="4"/>
        <v>0</v>
      </c>
      <c r="CH13" s="24">
        <f t="shared" si="4"/>
        <v>0</v>
      </c>
      <c r="CI13" s="24">
        <f t="shared" si="4"/>
        <v>0</v>
      </c>
      <c r="CJ13" s="24">
        <f t="shared" si="4"/>
        <v>0</v>
      </c>
      <c r="CK13" s="24">
        <f t="shared" si="4"/>
        <v>0</v>
      </c>
      <c r="CL13" s="24">
        <f t="shared" si="4"/>
        <v>0</v>
      </c>
      <c r="CM13" s="24">
        <f t="shared" si="9"/>
        <v>0</v>
      </c>
      <c r="CN13" s="23"/>
      <c r="CP13" s="24">
        <f t="shared" si="5"/>
        <v>0</v>
      </c>
      <c r="CQ13" s="24">
        <f t="shared" si="6"/>
        <v>0</v>
      </c>
      <c r="CR13" s="24">
        <f t="shared" si="6"/>
        <v>0</v>
      </c>
      <c r="CS13" s="24">
        <f t="shared" si="6"/>
        <v>0</v>
      </c>
      <c r="CT13" s="24">
        <f t="shared" si="6"/>
        <v>0</v>
      </c>
      <c r="CU13" s="24">
        <f t="shared" si="6"/>
        <v>0</v>
      </c>
      <c r="CV13" s="24">
        <f t="shared" si="6"/>
        <v>0</v>
      </c>
      <c r="CW13" s="24">
        <f t="shared" si="6"/>
        <v>0</v>
      </c>
      <c r="CX13" s="24">
        <f t="shared" si="6"/>
        <v>0</v>
      </c>
      <c r="CY13" s="24">
        <f t="shared" si="6"/>
        <v>0</v>
      </c>
      <c r="CZ13" s="24">
        <f t="shared" si="6"/>
        <v>0</v>
      </c>
      <c r="DA13" s="24">
        <f t="shared" si="6"/>
        <v>0</v>
      </c>
      <c r="DB13" s="24">
        <f t="shared" si="6"/>
        <v>0</v>
      </c>
      <c r="DC13" s="24">
        <f t="shared" si="6"/>
        <v>0</v>
      </c>
      <c r="DD13" s="24">
        <f t="shared" si="6"/>
        <v>0</v>
      </c>
      <c r="DE13" s="24">
        <f t="shared" si="6"/>
        <v>0</v>
      </c>
      <c r="DF13" s="24">
        <f t="shared" si="6"/>
        <v>0</v>
      </c>
      <c r="DG13" s="24">
        <f t="shared" si="6"/>
        <v>0</v>
      </c>
      <c r="DH13" s="24">
        <f t="shared" si="6"/>
        <v>0</v>
      </c>
      <c r="DI13" s="24">
        <f t="shared" si="6"/>
        <v>0</v>
      </c>
      <c r="DJ13" s="24">
        <f t="shared" si="10"/>
        <v>0</v>
      </c>
      <c r="DM13" s="24">
        <f t="shared" si="7"/>
        <v>0</v>
      </c>
      <c r="DN13" s="24">
        <f t="shared" si="7"/>
        <v>0</v>
      </c>
      <c r="DO13" s="24">
        <f t="shared" si="7"/>
        <v>0</v>
      </c>
      <c r="DP13" s="24">
        <f t="shared" si="7"/>
        <v>0</v>
      </c>
      <c r="DQ13" s="24">
        <f t="shared" si="7"/>
        <v>0</v>
      </c>
      <c r="DR13" s="24">
        <f t="shared" si="7"/>
        <v>0</v>
      </c>
      <c r="DS13" s="24">
        <f t="shared" si="7"/>
        <v>0</v>
      </c>
      <c r="DT13" s="24">
        <f t="shared" si="7"/>
        <v>0</v>
      </c>
      <c r="DU13" s="24">
        <f t="shared" si="7"/>
        <v>0</v>
      </c>
      <c r="DV13" s="24">
        <f t="shared" si="7"/>
        <v>0</v>
      </c>
      <c r="DW13" s="24">
        <f t="shared" si="7"/>
        <v>0</v>
      </c>
      <c r="DX13" s="24">
        <f t="shared" si="7"/>
        <v>0</v>
      </c>
      <c r="DY13" s="24">
        <f t="shared" si="7"/>
        <v>0</v>
      </c>
      <c r="DZ13" s="24">
        <f t="shared" si="7"/>
        <v>0</v>
      </c>
      <c r="EA13" s="24">
        <f t="shared" si="11"/>
        <v>0</v>
      </c>
      <c r="ED13" s="24">
        <f t="shared" si="7"/>
        <v>0</v>
      </c>
      <c r="EE13" s="24">
        <f t="shared" si="7"/>
        <v>0</v>
      </c>
      <c r="EF13" s="24">
        <f t="shared" si="7"/>
        <v>0</v>
      </c>
      <c r="EG13" s="24">
        <f t="shared" si="7"/>
        <v>0</v>
      </c>
      <c r="EH13" s="24">
        <f t="shared" si="7"/>
        <v>0</v>
      </c>
      <c r="EI13" s="24">
        <f t="shared" si="7"/>
        <v>0</v>
      </c>
      <c r="EJ13" s="24">
        <f t="shared" si="7"/>
        <v>0</v>
      </c>
      <c r="EK13" s="24">
        <f t="shared" si="7"/>
        <v>0</v>
      </c>
      <c r="EL13" s="24">
        <f t="shared" si="7"/>
        <v>0</v>
      </c>
      <c r="EM13" s="24">
        <f t="shared" si="7"/>
        <v>0</v>
      </c>
      <c r="EN13" s="24">
        <f t="shared" si="7"/>
        <v>0</v>
      </c>
      <c r="EO13" s="24">
        <f t="shared" si="7"/>
        <v>0</v>
      </c>
      <c r="EP13" s="24">
        <f t="shared" si="7"/>
        <v>0</v>
      </c>
      <c r="EQ13" s="24">
        <f t="shared" si="12"/>
        <v>0</v>
      </c>
      <c r="ET13" s="24">
        <f t="shared" si="15"/>
        <v>0</v>
      </c>
      <c r="EU13" s="24">
        <f t="shared" si="15"/>
        <v>0</v>
      </c>
      <c r="EV13" s="24">
        <f t="shared" si="15"/>
        <v>0</v>
      </c>
      <c r="EW13" s="24">
        <f t="shared" si="15"/>
        <v>0</v>
      </c>
      <c r="EX13" s="24">
        <f t="shared" si="15"/>
        <v>0</v>
      </c>
      <c r="EY13" s="24">
        <f t="shared" si="15"/>
        <v>0</v>
      </c>
      <c r="EZ13" s="24">
        <f t="shared" si="15"/>
        <v>0</v>
      </c>
      <c r="FA13" s="24">
        <f t="shared" si="15"/>
        <v>0</v>
      </c>
      <c r="FB13" s="24">
        <f t="shared" si="15"/>
        <v>0</v>
      </c>
      <c r="FC13" s="24">
        <f t="shared" si="15"/>
        <v>0</v>
      </c>
      <c r="FD13" s="24">
        <f t="shared" si="13"/>
        <v>0</v>
      </c>
      <c r="FF13" s="24">
        <f t="shared" si="14"/>
        <v>0</v>
      </c>
    </row>
    <row r="14" spans="1:162" ht="20.25" customHeight="1">
      <c r="A14" s="25">
        <v>10</v>
      </c>
      <c r="C14" s="26" t="s">
        <v>603</v>
      </c>
      <c r="D14" s="26" t="s">
        <v>81</v>
      </c>
      <c r="E14" s="26" t="s">
        <v>416</v>
      </c>
      <c r="F14" s="20"/>
      <c r="G14" s="322">
        <v>11004</v>
      </c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M14" s="322"/>
      <c r="AN14" s="322"/>
      <c r="AO14" s="322"/>
      <c r="AQ14" s="24">
        <f t="shared" si="0"/>
        <v>0</v>
      </c>
      <c r="AR14" s="24">
        <f t="shared" si="0"/>
        <v>0</v>
      </c>
      <c r="AS14" s="24">
        <f t="shared" si="0"/>
        <v>0</v>
      </c>
      <c r="AT14" s="24">
        <f t="shared" si="0"/>
        <v>0</v>
      </c>
      <c r="AU14" s="24">
        <f t="shared" si="0"/>
        <v>0</v>
      </c>
      <c r="AV14" s="24">
        <f t="shared" si="0"/>
        <v>0</v>
      </c>
      <c r="AW14" s="24">
        <f t="shared" si="0"/>
        <v>0</v>
      </c>
      <c r="AX14" s="24">
        <f t="shared" si="0"/>
        <v>0</v>
      </c>
      <c r="AY14" s="24">
        <f t="shared" si="0"/>
        <v>0</v>
      </c>
      <c r="AZ14" s="24">
        <f t="shared" si="0"/>
        <v>0</v>
      </c>
      <c r="BA14" s="24">
        <f t="shared" si="1"/>
        <v>0</v>
      </c>
      <c r="BB14" s="24">
        <f t="shared" si="1"/>
        <v>0</v>
      </c>
      <c r="BC14" s="24">
        <f t="shared" si="1"/>
        <v>0</v>
      </c>
      <c r="BD14" s="24">
        <f t="shared" si="1"/>
        <v>0</v>
      </c>
      <c r="BE14" s="24">
        <f t="shared" si="1"/>
        <v>0</v>
      </c>
      <c r="BF14" s="24">
        <f t="shared" si="1"/>
        <v>0</v>
      </c>
      <c r="BG14" s="24">
        <f t="shared" si="1"/>
        <v>0</v>
      </c>
      <c r="BH14" s="24">
        <f t="shared" si="1"/>
        <v>0</v>
      </c>
      <c r="BI14" s="24">
        <f t="shared" si="1"/>
        <v>0</v>
      </c>
      <c r="BJ14" s="24">
        <f t="shared" si="1"/>
        <v>0</v>
      </c>
      <c r="BK14" s="24">
        <f t="shared" si="2"/>
        <v>0</v>
      </c>
      <c r="BL14" s="24">
        <f t="shared" si="2"/>
        <v>0</v>
      </c>
      <c r="BM14" s="24">
        <f t="shared" si="2"/>
        <v>0</v>
      </c>
      <c r="BN14" s="24">
        <f t="shared" si="2"/>
        <v>0</v>
      </c>
      <c r="BO14" s="24">
        <f t="shared" si="2"/>
        <v>0</v>
      </c>
      <c r="BP14" s="24">
        <f t="shared" si="2"/>
        <v>0</v>
      </c>
      <c r="BQ14" s="24">
        <f t="shared" si="2"/>
        <v>0</v>
      </c>
      <c r="BR14" s="24">
        <f t="shared" si="2"/>
        <v>0</v>
      </c>
      <c r="BS14" s="24">
        <f t="shared" si="2"/>
        <v>0</v>
      </c>
      <c r="BT14" s="24">
        <f t="shared" si="2"/>
        <v>0</v>
      </c>
      <c r="BU14" s="24">
        <f t="shared" si="3"/>
        <v>0</v>
      </c>
      <c r="BV14" s="24">
        <f t="shared" si="3"/>
        <v>0</v>
      </c>
      <c r="BW14" s="24">
        <f t="shared" si="3"/>
        <v>0</v>
      </c>
      <c r="BX14" s="24">
        <f t="shared" si="3"/>
        <v>0</v>
      </c>
      <c r="BY14" s="24">
        <f t="shared" si="3"/>
        <v>0</v>
      </c>
      <c r="BZ14" s="24">
        <f t="shared" si="3"/>
        <v>0</v>
      </c>
      <c r="CA14" s="24">
        <f t="shared" si="3"/>
        <v>0</v>
      </c>
      <c r="CB14" s="24">
        <f t="shared" si="3"/>
        <v>0</v>
      </c>
      <c r="CC14" s="24">
        <f t="shared" si="3"/>
        <v>0</v>
      </c>
      <c r="CD14" s="24">
        <f t="shared" si="3"/>
        <v>0</v>
      </c>
      <c r="CE14" s="24">
        <f t="shared" si="4"/>
        <v>0</v>
      </c>
      <c r="CF14" s="24">
        <f t="shared" si="4"/>
        <v>0</v>
      </c>
      <c r="CG14" s="24">
        <f t="shared" si="4"/>
        <v>0</v>
      </c>
      <c r="CH14" s="24">
        <f t="shared" si="4"/>
        <v>0</v>
      </c>
      <c r="CI14" s="24">
        <f t="shared" si="4"/>
        <v>0</v>
      </c>
      <c r="CJ14" s="24">
        <f t="shared" si="4"/>
        <v>0</v>
      </c>
      <c r="CK14" s="24">
        <f t="shared" si="4"/>
        <v>0</v>
      </c>
      <c r="CL14" s="24">
        <f t="shared" si="4"/>
        <v>0</v>
      </c>
      <c r="CM14" s="24">
        <f t="shared" si="9"/>
        <v>0</v>
      </c>
      <c r="CN14" s="23"/>
      <c r="CP14" s="24">
        <f t="shared" si="5"/>
        <v>0</v>
      </c>
      <c r="CQ14" s="24">
        <f t="shared" si="6"/>
        <v>0</v>
      </c>
      <c r="CR14" s="24">
        <f t="shared" si="6"/>
        <v>0</v>
      </c>
      <c r="CS14" s="24">
        <f t="shared" si="6"/>
        <v>0</v>
      </c>
      <c r="CT14" s="24">
        <f t="shared" si="6"/>
        <v>0</v>
      </c>
      <c r="CU14" s="24">
        <f t="shared" si="6"/>
        <v>0</v>
      </c>
      <c r="CV14" s="24">
        <f t="shared" si="6"/>
        <v>0</v>
      </c>
      <c r="CW14" s="24">
        <f t="shared" si="6"/>
        <v>0</v>
      </c>
      <c r="CX14" s="24">
        <f t="shared" si="6"/>
        <v>0</v>
      </c>
      <c r="CY14" s="24">
        <f t="shared" si="6"/>
        <v>0</v>
      </c>
      <c r="CZ14" s="24">
        <f t="shared" si="6"/>
        <v>0</v>
      </c>
      <c r="DA14" s="24">
        <f t="shared" si="6"/>
        <v>0</v>
      </c>
      <c r="DB14" s="24">
        <f t="shared" si="6"/>
        <v>0</v>
      </c>
      <c r="DC14" s="24">
        <f t="shared" si="6"/>
        <v>0</v>
      </c>
      <c r="DD14" s="24">
        <f t="shared" si="6"/>
        <v>0</v>
      </c>
      <c r="DE14" s="24">
        <f t="shared" si="6"/>
        <v>0</v>
      </c>
      <c r="DF14" s="24">
        <f t="shared" si="6"/>
        <v>0</v>
      </c>
      <c r="DG14" s="24">
        <f t="shared" si="6"/>
        <v>0</v>
      </c>
      <c r="DH14" s="24">
        <f t="shared" si="6"/>
        <v>0</v>
      </c>
      <c r="DI14" s="24">
        <f t="shared" si="6"/>
        <v>0</v>
      </c>
      <c r="DJ14" s="24">
        <f t="shared" si="10"/>
        <v>0</v>
      </c>
      <c r="DM14" s="24">
        <f t="shared" si="7"/>
        <v>0</v>
      </c>
      <c r="DN14" s="24">
        <f t="shared" si="7"/>
        <v>0</v>
      </c>
      <c r="DO14" s="24">
        <f t="shared" si="7"/>
        <v>0</v>
      </c>
      <c r="DP14" s="24">
        <f t="shared" si="7"/>
        <v>0</v>
      </c>
      <c r="DQ14" s="24">
        <f t="shared" si="7"/>
        <v>0</v>
      </c>
      <c r="DR14" s="24">
        <f t="shared" si="7"/>
        <v>0</v>
      </c>
      <c r="DS14" s="24">
        <f t="shared" si="7"/>
        <v>0</v>
      </c>
      <c r="DT14" s="24">
        <f t="shared" si="7"/>
        <v>0</v>
      </c>
      <c r="DU14" s="24">
        <f t="shared" si="7"/>
        <v>0</v>
      </c>
      <c r="DV14" s="24">
        <f t="shared" si="7"/>
        <v>0</v>
      </c>
      <c r="DW14" s="24">
        <f t="shared" si="7"/>
        <v>0</v>
      </c>
      <c r="DX14" s="24">
        <f t="shared" si="7"/>
        <v>0</v>
      </c>
      <c r="DY14" s="24">
        <f t="shared" ref="DY14:DZ14" si="16">COUNTIF($J14:$AN14,DY$2)</f>
        <v>0</v>
      </c>
      <c r="DZ14" s="24">
        <f t="shared" si="16"/>
        <v>0</v>
      </c>
      <c r="EA14" s="24">
        <f t="shared" si="11"/>
        <v>0</v>
      </c>
      <c r="ED14" s="24">
        <f t="shared" ref="ED14:EP29" si="17">COUNTIF($J14:$AN14,ED$2)</f>
        <v>0</v>
      </c>
      <c r="EE14" s="24">
        <f t="shared" si="17"/>
        <v>0</v>
      </c>
      <c r="EF14" s="24">
        <f t="shared" si="17"/>
        <v>0</v>
      </c>
      <c r="EG14" s="24">
        <f t="shared" si="17"/>
        <v>0</v>
      </c>
      <c r="EH14" s="24">
        <f t="shared" si="17"/>
        <v>0</v>
      </c>
      <c r="EI14" s="24">
        <f t="shared" si="17"/>
        <v>0</v>
      </c>
      <c r="EJ14" s="24">
        <f t="shared" si="17"/>
        <v>0</v>
      </c>
      <c r="EK14" s="24">
        <f t="shared" si="17"/>
        <v>0</v>
      </c>
      <c r="EL14" s="24">
        <f t="shared" si="17"/>
        <v>0</v>
      </c>
      <c r="EM14" s="24">
        <f t="shared" si="17"/>
        <v>0</v>
      </c>
      <c r="EN14" s="24">
        <f t="shared" si="17"/>
        <v>0</v>
      </c>
      <c r="EO14" s="24">
        <f t="shared" si="17"/>
        <v>0</v>
      </c>
      <c r="EP14" s="24">
        <f t="shared" si="17"/>
        <v>0</v>
      </c>
      <c r="EQ14" s="24">
        <f t="shared" si="12"/>
        <v>0</v>
      </c>
      <c r="ET14" s="24">
        <f t="shared" si="15"/>
        <v>0</v>
      </c>
      <c r="EU14" s="24">
        <f t="shared" si="15"/>
        <v>0</v>
      </c>
      <c r="EV14" s="24">
        <f t="shared" si="15"/>
        <v>0</v>
      </c>
      <c r="EW14" s="24">
        <f t="shared" si="15"/>
        <v>0</v>
      </c>
      <c r="EX14" s="24">
        <f t="shared" si="15"/>
        <v>0</v>
      </c>
      <c r="EY14" s="24">
        <f t="shared" si="15"/>
        <v>0</v>
      </c>
      <c r="EZ14" s="24">
        <f t="shared" si="15"/>
        <v>0</v>
      </c>
      <c r="FA14" s="24">
        <f t="shared" si="15"/>
        <v>0</v>
      </c>
      <c r="FB14" s="24">
        <f t="shared" si="15"/>
        <v>0</v>
      </c>
      <c r="FC14" s="24">
        <f t="shared" si="15"/>
        <v>0</v>
      </c>
      <c r="FD14" s="24">
        <f t="shared" si="13"/>
        <v>0</v>
      </c>
      <c r="FF14" s="24">
        <f t="shared" si="14"/>
        <v>0</v>
      </c>
    </row>
    <row r="15" spans="1:162" ht="20.25" customHeight="1">
      <c r="A15" s="25">
        <v>11</v>
      </c>
      <c r="C15" s="26" t="s">
        <v>604</v>
      </c>
      <c r="D15" s="26" t="s">
        <v>81</v>
      </c>
      <c r="E15" s="26" t="s">
        <v>416</v>
      </c>
      <c r="F15" s="20"/>
      <c r="G15" s="322">
        <v>11009</v>
      </c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  <c r="AM15" s="322"/>
      <c r="AN15" s="322"/>
      <c r="AO15" s="322"/>
      <c r="AQ15" s="24">
        <f t="shared" ref="AQ15:AZ24" si="18">COUNTIF($J15:$AN15,AQ$2)</f>
        <v>0</v>
      </c>
      <c r="AR15" s="24">
        <f t="shared" si="18"/>
        <v>0</v>
      </c>
      <c r="AS15" s="24">
        <f t="shared" si="18"/>
        <v>0</v>
      </c>
      <c r="AT15" s="24">
        <f t="shared" si="18"/>
        <v>0</v>
      </c>
      <c r="AU15" s="24">
        <f t="shared" si="18"/>
        <v>0</v>
      </c>
      <c r="AV15" s="24">
        <f t="shared" si="18"/>
        <v>0</v>
      </c>
      <c r="AW15" s="24">
        <f t="shared" si="18"/>
        <v>0</v>
      </c>
      <c r="AX15" s="24">
        <f t="shared" si="18"/>
        <v>0</v>
      </c>
      <c r="AY15" s="24">
        <f t="shared" si="18"/>
        <v>0</v>
      </c>
      <c r="AZ15" s="24">
        <f t="shared" si="18"/>
        <v>0</v>
      </c>
      <c r="BA15" s="24">
        <f t="shared" ref="BA15:BJ24" si="19">COUNTIF($J15:$AN15,BA$2)</f>
        <v>0</v>
      </c>
      <c r="BB15" s="24">
        <f t="shared" si="19"/>
        <v>0</v>
      </c>
      <c r="BC15" s="24">
        <f t="shared" si="19"/>
        <v>0</v>
      </c>
      <c r="BD15" s="24">
        <f t="shared" si="19"/>
        <v>0</v>
      </c>
      <c r="BE15" s="24">
        <f t="shared" si="19"/>
        <v>0</v>
      </c>
      <c r="BF15" s="24">
        <f t="shared" si="19"/>
        <v>0</v>
      </c>
      <c r="BG15" s="24">
        <f t="shared" si="19"/>
        <v>0</v>
      </c>
      <c r="BH15" s="24">
        <f t="shared" si="19"/>
        <v>0</v>
      </c>
      <c r="BI15" s="24">
        <f t="shared" si="19"/>
        <v>0</v>
      </c>
      <c r="BJ15" s="24">
        <f t="shared" si="19"/>
        <v>0</v>
      </c>
      <c r="BK15" s="24">
        <f t="shared" ref="BK15:BT24" si="20">COUNTIF($J15:$AN15,BK$2)</f>
        <v>0</v>
      </c>
      <c r="BL15" s="24">
        <f t="shared" si="20"/>
        <v>0</v>
      </c>
      <c r="BM15" s="24">
        <f t="shared" si="20"/>
        <v>0</v>
      </c>
      <c r="BN15" s="24">
        <f t="shared" si="20"/>
        <v>0</v>
      </c>
      <c r="BO15" s="24">
        <f t="shared" si="20"/>
        <v>0</v>
      </c>
      <c r="BP15" s="24">
        <f t="shared" si="20"/>
        <v>0</v>
      </c>
      <c r="BQ15" s="24">
        <f t="shared" si="20"/>
        <v>0</v>
      </c>
      <c r="BR15" s="24">
        <f t="shared" si="20"/>
        <v>0</v>
      </c>
      <c r="BS15" s="24">
        <f t="shared" si="20"/>
        <v>0</v>
      </c>
      <c r="BT15" s="24">
        <f t="shared" si="20"/>
        <v>0</v>
      </c>
      <c r="BU15" s="24">
        <f t="shared" ref="BU15:CD24" si="21">COUNTIF($J15:$AN15,BU$2)</f>
        <v>0</v>
      </c>
      <c r="BV15" s="24">
        <f t="shared" si="21"/>
        <v>0</v>
      </c>
      <c r="BW15" s="24">
        <f t="shared" si="21"/>
        <v>0</v>
      </c>
      <c r="BX15" s="24">
        <f t="shared" si="21"/>
        <v>0</v>
      </c>
      <c r="BY15" s="24">
        <f t="shared" si="21"/>
        <v>0</v>
      </c>
      <c r="BZ15" s="24">
        <f t="shared" si="21"/>
        <v>0</v>
      </c>
      <c r="CA15" s="24">
        <f t="shared" si="21"/>
        <v>0</v>
      </c>
      <c r="CB15" s="24">
        <f t="shared" si="21"/>
        <v>0</v>
      </c>
      <c r="CC15" s="24">
        <f t="shared" si="21"/>
        <v>0</v>
      </c>
      <c r="CD15" s="24">
        <f t="shared" si="21"/>
        <v>0</v>
      </c>
      <c r="CE15" s="24">
        <f t="shared" ref="CE15:CL24" si="22">COUNTIF($J15:$AN15,CE$2)</f>
        <v>0</v>
      </c>
      <c r="CF15" s="24">
        <f t="shared" si="22"/>
        <v>0</v>
      </c>
      <c r="CG15" s="24">
        <f t="shared" si="22"/>
        <v>0</v>
      </c>
      <c r="CH15" s="24">
        <f t="shared" si="22"/>
        <v>0</v>
      </c>
      <c r="CI15" s="24">
        <f t="shared" si="22"/>
        <v>0</v>
      </c>
      <c r="CJ15" s="24">
        <f t="shared" si="22"/>
        <v>0</v>
      </c>
      <c r="CK15" s="24">
        <f t="shared" si="22"/>
        <v>0</v>
      </c>
      <c r="CL15" s="24">
        <f t="shared" si="22"/>
        <v>0</v>
      </c>
      <c r="CM15" s="24">
        <f t="shared" si="9"/>
        <v>0</v>
      </c>
      <c r="CN15" s="23"/>
      <c r="CP15" s="24">
        <f t="shared" ref="CP15:DE34" si="23">COUNTIF($J15:$AN15,CP$2)</f>
        <v>0</v>
      </c>
      <c r="CQ15" s="24">
        <f t="shared" si="6"/>
        <v>0</v>
      </c>
      <c r="CR15" s="24">
        <f t="shared" si="6"/>
        <v>0</v>
      </c>
      <c r="CS15" s="24">
        <f t="shared" si="6"/>
        <v>0</v>
      </c>
      <c r="CT15" s="24">
        <f t="shared" si="6"/>
        <v>0</v>
      </c>
      <c r="CU15" s="24">
        <f t="shared" si="6"/>
        <v>0</v>
      </c>
      <c r="CV15" s="24">
        <f t="shared" si="6"/>
        <v>0</v>
      </c>
      <c r="CW15" s="24">
        <f t="shared" si="6"/>
        <v>0</v>
      </c>
      <c r="CX15" s="24">
        <f t="shared" si="6"/>
        <v>0</v>
      </c>
      <c r="CY15" s="24">
        <f t="shared" si="6"/>
        <v>0</v>
      </c>
      <c r="CZ15" s="24">
        <f t="shared" si="6"/>
        <v>0</v>
      </c>
      <c r="DA15" s="24">
        <f t="shared" si="6"/>
        <v>0</v>
      </c>
      <c r="DB15" s="24">
        <f t="shared" si="6"/>
        <v>0</v>
      </c>
      <c r="DC15" s="24">
        <f t="shared" si="6"/>
        <v>0</v>
      </c>
      <c r="DD15" s="24">
        <f t="shared" si="6"/>
        <v>0</v>
      </c>
      <c r="DE15" s="24">
        <f t="shared" si="6"/>
        <v>0</v>
      </c>
      <c r="DF15" s="24">
        <f t="shared" si="6"/>
        <v>0</v>
      </c>
      <c r="DG15" s="24">
        <f t="shared" si="6"/>
        <v>0</v>
      </c>
      <c r="DH15" s="24">
        <f t="shared" si="6"/>
        <v>0</v>
      </c>
      <c r="DI15" s="24">
        <f t="shared" si="6"/>
        <v>0</v>
      </c>
      <c r="DJ15" s="24">
        <f t="shared" si="10"/>
        <v>0</v>
      </c>
      <c r="DM15" s="24">
        <f t="shared" ref="DM15:DZ30" si="24">COUNTIF($J15:$AN15,DM$2)</f>
        <v>0</v>
      </c>
      <c r="DN15" s="24">
        <f t="shared" si="24"/>
        <v>0</v>
      </c>
      <c r="DO15" s="24">
        <f t="shared" si="24"/>
        <v>0</v>
      </c>
      <c r="DP15" s="24">
        <f t="shared" si="24"/>
        <v>0</v>
      </c>
      <c r="DQ15" s="24">
        <f t="shared" si="24"/>
        <v>0</v>
      </c>
      <c r="DR15" s="24">
        <f t="shared" si="24"/>
        <v>0</v>
      </c>
      <c r="DS15" s="24">
        <f t="shared" si="24"/>
        <v>0</v>
      </c>
      <c r="DT15" s="24">
        <f t="shared" si="24"/>
        <v>0</v>
      </c>
      <c r="DU15" s="24">
        <f t="shared" si="24"/>
        <v>0</v>
      </c>
      <c r="DV15" s="24">
        <f t="shared" si="24"/>
        <v>0</v>
      </c>
      <c r="DW15" s="24">
        <f t="shared" si="24"/>
        <v>0</v>
      </c>
      <c r="DX15" s="24">
        <f t="shared" si="24"/>
        <v>0</v>
      </c>
      <c r="DY15" s="24">
        <f t="shared" si="24"/>
        <v>0</v>
      </c>
      <c r="DZ15" s="24">
        <f t="shared" si="24"/>
        <v>0</v>
      </c>
      <c r="EA15" s="24">
        <f t="shared" si="11"/>
        <v>0</v>
      </c>
      <c r="ED15" s="24">
        <f t="shared" si="17"/>
        <v>0</v>
      </c>
      <c r="EE15" s="24">
        <f t="shared" si="17"/>
        <v>0</v>
      </c>
      <c r="EF15" s="24">
        <f t="shared" si="17"/>
        <v>0</v>
      </c>
      <c r="EG15" s="24">
        <f t="shared" si="17"/>
        <v>0</v>
      </c>
      <c r="EH15" s="24">
        <f t="shared" si="17"/>
        <v>0</v>
      </c>
      <c r="EI15" s="24">
        <f t="shared" si="17"/>
        <v>0</v>
      </c>
      <c r="EJ15" s="24">
        <f t="shared" si="17"/>
        <v>0</v>
      </c>
      <c r="EK15" s="24">
        <f t="shared" si="17"/>
        <v>0</v>
      </c>
      <c r="EL15" s="24">
        <f t="shared" si="17"/>
        <v>0</v>
      </c>
      <c r="EM15" s="24">
        <f t="shared" si="17"/>
        <v>0</v>
      </c>
      <c r="EN15" s="24">
        <f t="shared" si="17"/>
        <v>0</v>
      </c>
      <c r="EO15" s="24">
        <f t="shared" si="17"/>
        <v>0</v>
      </c>
      <c r="EP15" s="24">
        <f t="shared" si="17"/>
        <v>0</v>
      </c>
      <c r="EQ15" s="24">
        <f t="shared" si="12"/>
        <v>0</v>
      </c>
      <c r="ET15" s="24">
        <f t="shared" si="15"/>
        <v>0</v>
      </c>
      <c r="EU15" s="24">
        <f t="shared" si="15"/>
        <v>0</v>
      </c>
      <c r="EV15" s="24">
        <f t="shared" si="15"/>
        <v>0</v>
      </c>
      <c r="EW15" s="24">
        <f t="shared" si="15"/>
        <v>0</v>
      </c>
      <c r="EX15" s="24">
        <f t="shared" si="15"/>
        <v>0</v>
      </c>
      <c r="EY15" s="24">
        <f t="shared" si="15"/>
        <v>0</v>
      </c>
      <c r="EZ15" s="24">
        <f t="shared" si="15"/>
        <v>0</v>
      </c>
      <c r="FA15" s="24">
        <f t="shared" si="15"/>
        <v>0</v>
      </c>
      <c r="FB15" s="24">
        <f t="shared" si="15"/>
        <v>0</v>
      </c>
      <c r="FC15" s="24">
        <f t="shared" si="15"/>
        <v>0</v>
      </c>
      <c r="FD15" s="24">
        <f t="shared" si="13"/>
        <v>0</v>
      </c>
      <c r="FF15" s="24">
        <f t="shared" si="14"/>
        <v>0</v>
      </c>
    </row>
    <row r="16" spans="1:162" ht="20.25" customHeight="1">
      <c r="A16" s="25">
        <v>12</v>
      </c>
      <c r="C16" s="26" t="s">
        <v>605</v>
      </c>
      <c r="D16" s="26" t="s">
        <v>81</v>
      </c>
      <c r="E16" s="26" t="s">
        <v>416</v>
      </c>
      <c r="F16" s="20"/>
      <c r="G16" s="322">
        <v>11006</v>
      </c>
      <c r="J16" s="322"/>
      <c r="K16" s="322"/>
      <c r="L16" s="322"/>
      <c r="M16" s="322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  <c r="AM16" s="322"/>
      <c r="AN16" s="322"/>
      <c r="AO16" s="322"/>
      <c r="AQ16" s="24">
        <f t="shared" si="18"/>
        <v>0</v>
      </c>
      <c r="AR16" s="24">
        <f t="shared" si="18"/>
        <v>0</v>
      </c>
      <c r="AS16" s="24">
        <f t="shared" si="18"/>
        <v>0</v>
      </c>
      <c r="AT16" s="24">
        <f t="shared" si="18"/>
        <v>0</v>
      </c>
      <c r="AU16" s="24">
        <f t="shared" si="18"/>
        <v>0</v>
      </c>
      <c r="AV16" s="24">
        <f t="shared" si="18"/>
        <v>0</v>
      </c>
      <c r="AW16" s="24">
        <f t="shared" si="18"/>
        <v>0</v>
      </c>
      <c r="AX16" s="24">
        <f t="shared" si="18"/>
        <v>0</v>
      </c>
      <c r="AY16" s="24">
        <f t="shared" si="18"/>
        <v>0</v>
      </c>
      <c r="AZ16" s="24">
        <f t="shared" si="18"/>
        <v>0</v>
      </c>
      <c r="BA16" s="24">
        <f t="shared" si="19"/>
        <v>0</v>
      </c>
      <c r="BB16" s="24">
        <f t="shared" si="19"/>
        <v>0</v>
      </c>
      <c r="BC16" s="24">
        <f t="shared" si="19"/>
        <v>0</v>
      </c>
      <c r="BD16" s="24">
        <f t="shared" si="19"/>
        <v>0</v>
      </c>
      <c r="BE16" s="24">
        <f t="shared" si="19"/>
        <v>0</v>
      </c>
      <c r="BF16" s="24">
        <f t="shared" si="19"/>
        <v>0</v>
      </c>
      <c r="BG16" s="24">
        <f t="shared" si="19"/>
        <v>0</v>
      </c>
      <c r="BH16" s="24">
        <f t="shared" si="19"/>
        <v>0</v>
      </c>
      <c r="BI16" s="24">
        <f t="shared" si="19"/>
        <v>0</v>
      </c>
      <c r="BJ16" s="24">
        <f t="shared" si="19"/>
        <v>0</v>
      </c>
      <c r="BK16" s="24">
        <f t="shared" si="20"/>
        <v>0</v>
      </c>
      <c r="BL16" s="24">
        <f t="shared" si="20"/>
        <v>0</v>
      </c>
      <c r="BM16" s="24">
        <f t="shared" si="20"/>
        <v>0</v>
      </c>
      <c r="BN16" s="24">
        <f t="shared" si="20"/>
        <v>0</v>
      </c>
      <c r="BO16" s="24">
        <f t="shared" si="20"/>
        <v>0</v>
      </c>
      <c r="BP16" s="24">
        <f t="shared" si="20"/>
        <v>0</v>
      </c>
      <c r="BQ16" s="24">
        <f t="shared" si="20"/>
        <v>0</v>
      </c>
      <c r="BR16" s="24">
        <f t="shared" si="20"/>
        <v>0</v>
      </c>
      <c r="BS16" s="24">
        <f t="shared" si="20"/>
        <v>0</v>
      </c>
      <c r="BT16" s="24">
        <f t="shared" si="20"/>
        <v>0</v>
      </c>
      <c r="BU16" s="24">
        <f t="shared" si="21"/>
        <v>0</v>
      </c>
      <c r="BV16" s="24">
        <f t="shared" si="21"/>
        <v>0</v>
      </c>
      <c r="BW16" s="24">
        <f t="shared" si="21"/>
        <v>0</v>
      </c>
      <c r="BX16" s="24">
        <f t="shared" si="21"/>
        <v>0</v>
      </c>
      <c r="BY16" s="24">
        <f t="shared" si="21"/>
        <v>0</v>
      </c>
      <c r="BZ16" s="24">
        <f t="shared" si="21"/>
        <v>0</v>
      </c>
      <c r="CA16" s="24">
        <f t="shared" si="21"/>
        <v>0</v>
      </c>
      <c r="CB16" s="24">
        <f t="shared" si="21"/>
        <v>0</v>
      </c>
      <c r="CC16" s="24">
        <f t="shared" si="21"/>
        <v>0</v>
      </c>
      <c r="CD16" s="24">
        <f t="shared" si="21"/>
        <v>0</v>
      </c>
      <c r="CE16" s="24">
        <f t="shared" si="22"/>
        <v>0</v>
      </c>
      <c r="CF16" s="24">
        <f t="shared" si="22"/>
        <v>0</v>
      </c>
      <c r="CG16" s="24">
        <f t="shared" si="22"/>
        <v>0</v>
      </c>
      <c r="CH16" s="24">
        <f t="shared" si="22"/>
        <v>0</v>
      </c>
      <c r="CI16" s="24">
        <f t="shared" si="22"/>
        <v>0</v>
      </c>
      <c r="CJ16" s="24">
        <f t="shared" si="22"/>
        <v>0</v>
      </c>
      <c r="CK16" s="24">
        <f t="shared" si="22"/>
        <v>0</v>
      </c>
      <c r="CL16" s="24">
        <f t="shared" si="22"/>
        <v>0</v>
      </c>
      <c r="CM16" s="24">
        <f t="shared" si="9"/>
        <v>0</v>
      </c>
      <c r="CN16" s="23"/>
      <c r="CP16" s="24">
        <f t="shared" si="23"/>
        <v>0</v>
      </c>
      <c r="CQ16" s="24">
        <f t="shared" si="6"/>
        <v>0</v>
      </c>
      <c r="CR16" s="24">
        <f t="shared" si="6"/>
        <v>0</v>
      </c>
      <c r="CS16" s="24">
        <f t="shared" si="6"/>
        <v>0</v>
      </c>
      <c r="CT16" s="24">
        <f t="shared" si="6"/>
        <v>0</v>
      </c>
      <c r="CU16" s="24">
        <f t="shared" si="6"/>
        <v>0</v>
      </c>
      <c r="CV16" s="24">
        <f t="shared" si="6"/>
        <v>0</v>
      </c>
      <c r="CW16" s="24">
        <f t="shared" si="6"/>
        <v>0</v>
      </c>
      <c r="CX16" s="24">
        <f t="shared" si="6"/>
        <v>0</v>
      </c>
      <c r="CY16" s="24">
        <f t="shared" si="6"/>
        <v>0</v>
      </c>
      <c r="CZ16" s="24">
        <f t="shared" si="6"/>
        <v>0</v>
      </c>
      <c r="DA16" s="24">
        <f t="shared" si="6"/>
        <v>0</v>
      </c>
      <c r="DB16" s="24">
        <f t="shared" si="6"/>
        <v>0</v>
      </c>
      <c r="DC16" s="24">
        <f t="shared" si="6"/>
        <v>0</v>
      </c>
      <c r="DD16" s="24">
        <f t="shared" si="6"/>
        <v>0</v>
      </c>
      <c r="DE16" s="24">
        <f t="shared" si="6"/>
        <v>0</v>
      </c>
      <c r="DF16" s="24">
        <f t="shared" si="6"/>
        <v>0</v>
      </c>
      <c r="DG16" s="24">
        <f t="shared" si="6"/>
        <v>0</v>
      </c>
      <c r="DH16" s="24">
        <f t="shared" si="6"/>
        <v>0</v>
      </c>
      <c r="DI16" s="24">
        <f t="shared" si="6"/>
        <v>0</v>
      </c>
      <c r="DJ16" s="24">
        <f t="shared" si="10"/>
        <v>0</v>
      </c>
      <c r="DM16" s="24">
        <f t="shared" si="24"/>
        <v>0</v>
      </c>
      <c r="DN16" s="24">
        <f t="shared" si="24"/>
        <v>0</v>
      </c>
      <c r="DO16" s="24">
        <f t="shared" si="24"/>
        <v>0</v>
      </c>
      <c r="DP16" s="24">
        <f t="shared" si="24"/>
        <v>0</v>
      </c>
      <c r="DQ16" s="24">
        <f t="shared" si="24"/>
        <v>0</v>
      </c>
      <c r="DR16" s="24">
        <f t="shared" si="24"/>
        <v>0</v>
      </c>
      <c r="DS16" s="24">
        <f t="shared" si="24"/>
        <v>0</v>
      </c>
      <c r="DT16" s="24">
        <f t="shared" si="24"/>
        <v>0</v>
      </c>
      <c r="DU16" s="24">
        <f t="shared" si="24"/>
        <v>0</v>
      </c>
      <c r="DV16" s="24">
        <f t="shared" si="24"/>
        <v>0</v>
      </c>
      <c r="DW16" s="24">
        <f t="shared" si="24"/>
        <v>0</v>
      </c>
      <c r="DX16" s="24">
        <f t="shared" si="24"/>
        <v>0</v>
      </c>
      <c r="DY16" s="24">
        <f t="shared" si="24"/>
        <v>0</v>
      </c>
      <c r="DZ16" s="24">
        <f t="shared" si="24"/>
        <v>0</v>
      </c>
      <c r="EA16" s="24">
        <f t="shared" si="11"/>
        <v>0</v>
      </c>
      <c r="ED16" s="24">
        <f t="shared" si="17"/>
        <v>0</v>
      </c>
      <c r="EE16" s="24">
        <f t="shared" si="17"/>
        <v>0</v>
      </c>
      <c r="EF16" s="24">
        <f t="shared" si="17"/>
        <v>0</v>
      </c>
      <c r="EG16" s="24">
        <f t="shared" si="17"/>
        <v>0</v>
      </c>
      <c r="EH16" s="24">
        <f t="shared" si="17"/>
        <v>0</v>
      </c>
      <c r="EI16" s="24">
        <f t="shared" si="17"/>
        <v>0</v>
      </c>
      <c r="EJ16" s="24">
        <f t="shared" si="17"/>
        <v>0</v>
      </c>
      <c r="EK16" s="24">
        <f t="shared" si="17"/>
        <v>0</v>
      </c>
      <c r="EL16" s="24">
        <f t="shared" si="17"/>
        <v>0</v>
      </c>
      <c r="EM16" s="24">
        <f t="shared" si="17"/>
        <v>0</v>
      </c>
      <c r="EN16" s="24">
        <f t="shared" si="17"/>
        <v>0</v>
      </c>
      <c r="EO16" s="24">
        <f t="shared" si="17"/>
        <v>0</v>
      </c>
      <c r="EP16" s="24">
        <f t="shared" si="17"/>
        <v>0</v>
      </c>
      <c r="EQ16" s="24">
        <f t="shared" si="12"/>
        <v>0</v>
      </c>
      <c r="ET16" s="24">
        <f t="shared" si="15"/>
        <v>0</v>
      </c>
      <c r="EU16" s="24">
        <f t="shared" si="15"/>
        <v>0</v>
      </c>
      <c r="EV16" s="24">
        <f t="shared" si="15"/>
        <v>0</v>
      </c>
      <c r="EW16" s="24">
        <f t="shared" si="15"/>
        <v>0</v>
      </c>
      <c r="EX16" s="24">
        <f t="shared" si="15"/>
        <v>0</v>
      </c>
      <c r="EY16" s="24">
        <f t="shared" si="15"/>
        <v>0</v>
      </c>
      <c r="EZ16" s="24">
        <f t="shared" si="15"/>
        <v>0</v>
      </c>
      <c r="FA16" s="24">
        <f t="shared" si="15"/>
        <v>0</v>
      </c>
      <c r="FB16" s="24">
        <f t="shared" si="15"/>
        <v>0</v>
      </c>
      <c r="FC16" s="24">
        <f t="shared" si="15"/>
        <v>0</v>
      </c>
      <c r="FD16" s="24">
        <f t="shared" si="13"/>
        <v>0</v>
      </c>
      <c r="FF16" s="24">
        <f t="shared" si="14"/>
        <v>0</v>
      </c>
    </row>
    <row r="17" spans="1:162" ht="20.25" customHeight="1">
      <c r="A17" s="25">
        <v>13</v>
      </c>
      <c r="C17" s="26" t="s">
        <v>606</v>
      </c>
      <c r="D17" s="26" t="s">
        <v>81</v>
      </c>
      <c r="E17" s="26" t="s">
        <v>416</v>
      </c>
      <c r="F17" s="20"/>
      <c r="G17" s="322">
        <v>11025</v>
      </c>
      <c r="J17" s="322"/>
      <c r="K17" s="322"/>
      <c r="L17" s="322"/>
      <c r="M17" s="322"/>
      <c r="N17" s="322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  <c r="AM17" s="322"/>
      <c r="AN17" s="322"/>
      <c r="AO17" s="322"/>
      <c r="AQ17" s="24">
        <f t="shared" si="18"/>
        <v>0</v>
      </c>
      <c r="AR17" s="24">
        <f t="shared" si="18"/>
        <v>0</v>
      </c>
      <c r="AS17" s="24">
        <f t="shared" si="18"/>
        <v>0</v>
      </c>
      <c r="AT17" s="24">
        <f t="shared" si="18"/>
        <v>0</v>
      </c>
      <c r="AU17" s="24">
        <f t="shared" si="18"/>
        <v>0</v>
      </c>
      <c r="AV17" s="24">
        <f t="shared" si="18"/>
        <v>0</v>
      </c>
      <c r="AW17" s="24">
        <f t="shared" si="18"/>
        <v>0</v>
      </c>
      <c r="AX17" s="24">
        <f t="shared" si="18"/>
        <v>0</v>
      </c>
      <c r="AY17" s="24">
        <f t="shared" si="18"/>
        <v>0</v>
      </c>
      <c r="AZ17" s="24">
        <f t="shared" si="18"/>
        <v>0</v>
      </c>
      <c r="BA17" s="24">
        <f t="shared" si="19"/>
        <v>0</v>
      </c>
      <c r="BB17" s="24">
        <f t="shared" si="19"/>
        <v>0</v>
      </c>
      <c r="BC17" s="24">
        <f t="shared" si="19"/>
        <v>0</v>
      </c>
      <c r="BD17" s="24">
        <f t="shared" si="19"/>
        <v>0</v>
      </c>
      <c r="BE17" s="24">
        <f t="shared" si="19"/>
        <v>0</v>
      </c>
      <c r="BF17" s="24">
        <f t="shared" si="19"/>
        <v>0</v>
      </c>
      <c r="BG17" s="24">
        <f t="shared" si="19"/>
        <v>0</v>
      </c>
      <c r="BH17" s="24">
        <f t="shared" si="19"/>
        <v>0</v>
      </c>
      <c r="BI17" s="24">
        <f t="shared" si="19"/>
        <v>0</v>
      </c>
      <c r="BJ17" s="24">
        <f t="shared" si="19"/>
        <v>0</v>
      </c>
      <c r="BK17" s="24">
        <f t="shared" si="20"/>
        <v>0</v>
      </c>
      <c r="BL17" s="24">
        <f t="shared" si="20"/>
        <v>0</v>
      </c>
      <c r="BM17" s="24">
        <f t="shared" si="20"/>
        <v>0</v>
      </c>
      <c r="BN17" s="24">
        <f t="shared" si="20"/>
        <v>0</v>
      </c>
      <c r="BO17" s="24">
        <f t="shared" si="20"/>
        <v>0</v>
      </c>
      <c r="BP17" s="24">
        <f t="shared" si="20"/>
        <v>0</v>
      </c>
      <c r="BQ17" s="24">
        <f t="shared" si="20"/>
        <v>0</v>
      </c>
      <c r="BR17" s="24">
        <f t="shared" si="20"/>
        <v>0</v>
      </c>
      <c r="BS17" s="24">
        <f t="shared" si="20"/>
        <v>0</v>
      </c>
      <c r="BT17" s="24">
        <f t="shared" si="20"/>
        <v>0</v>
      </c>
      <c r="BU17" s="24">
        <f t="shared" si="21"/>
        <v>0</v>
      </c>
      <c r="BV17" s="24">
        <f t="shared" si="21"/>
        <v>0</v>
      </c>
      <c r="BW17" s="24">
        <f t="shared" si="21"/>
        <v>0</v>
      </c>
      <c r="BX17" s="24">
        <f t="shared" si="21"/>
        <v>0</v>
      </c>
      <c r="BY17" s="24">
        <f t="shared" si="21"/>
        <v>0</v>
      </c>
      <c r="BZ17" s="24">
        <f t="shared" si="21"/>
        <v>0</v>
      </c>
      <c r="CA17" s="24">
        <f t="shared" si="21"/>
        <v>0</v>
      </c>
      <c r="CB17" s="24">
        <f t="shared" si="21"/>
        <v>0</v>
      </c>
      <c r="CC17" s="24">
        <f t="shared" si="21"/>
        <v>0</v>
      </c>
      <c r="CD17" s="24">
        <f t="shared" si="21"/>
        <v>0</v>
      </c>
      <c r="CE17" s="24">
        <f t="shared" si="22"/>
        <v>0</v>
      </c>
      <c r="CF17" s="24">
        <f t="shared" si="22"/>
        <v>0</v>
      </c>
      <c r="CG17" s="24">
        <f t="shared" si="22"/>
        <v>0</v>
      </c>
      <c r="CH17" s="24">
        <f t="shared" si="22"/>
        <v>0</v>
      </c>
      <c r="CI17" s="24">
        <f t="shared" si="22"/>
        <v>0</v>
      </c>
      <c r="CJ17" s="24">
        <f t="shared" si="22"/>
        <v>0</v>
      </c>
      <c r="CK17" s="24">
        <f t="shared" si="22"/>
        <v>0</v>
      </c>
      <c r="CL17" s="24">
        <f t="shared" si="22"/>
        <v>0</v>
      </c>
      <c r="CM17" s="24">
        <f t="shared" si="9"/>
        <v>0</v>
      </c>
      <c r="CN17" s="23"/>
      <c r="CP17" s="24">
        <f t="shared" si="23"/>
        <v>0</v>
      </c>
      <c r="CQ17" s="24">
        <f t="shared" si="6"/>
        <v>0</v>
      </c>
      <c r="CR17" s="24">
        <f t="shared" si="6"/>
        <v>0</v>
      </c>
      <c r="CS17" s="24">
        <f t="shared" si="6"/>
        <v>0</v>
      </c>
      <c r="CT17" s="24">
        <f t="shared" si="6"/>
        <v>0</v>
      </c>
      <c r="CU17" s="24">
        <f t="shared" si="6"/>
        <v>0</v>
      </c>
      <c r="CV17" s="24">
        <f t="shared" si="6"/>
        <v>0</v>
      </c>
      <c r="CW17" s="24">
        <f t="shared" si="6"/>
        <v>0</v>
      </c>
      <c r="CX17" s="24">
        <f t="shared" si="6"/>
        <v>0</v>
      </c>
      <c r="CY17" s="24">
        <f t="shared" si="6"/>
        <v>0</v>
      </c>
      <c r="CZ17" s="24">
        <f t="shared" si="6"/>
        <v>0</v>
      </c>
      <c r="DA17" s="24">
        <f t="shared" si="6"/>
        <v>0</v>
      </c>
      <c r="DB17" s="24">
        <f t="shared" si="6"/>
        <v>0</v>
      </c>
      <c r="DC17" s="24">
        <f t="shared" si="6"/>
        <v>0</v>
      </c>
      <c r="DD17" s="24">
        <f t="shared" si="6"/>
        <v>0</v>
      </c>
      <c r="DE17" s="24">
        <f t="shared" si="6"/>
        <v>0</v>
      </c>
      <c r="DF17" s="24">
        <f t="shared" si="6"/>
        <v>0</v>
      </c>
      <c r="DG17" s="24">
        <f t="shared" si="6"/>
        <v>0</v>
      </c>
      <c r="DH17" s="24">
        <f t="shared" si="6"/>
        <v>0</v>
      </c>
      <c r="DI17" s="24">
        <f t="shared" si="6"/>
        <v>0</v>
      </c>
      <c r="DJ17" s="24">
        <f t="shared" si="10"/>
        <v>0</v>
      </c>
      <c r="DM17" s="24">
        <f t="shared" si="24"/>
        <v>0</v>
      </c>
      <c r="DN17" s="24">
        <f t="shared" si="24"/>
        <v>0</v>
      </c>
      <c r="DO17" s="24">
        <f t="shared" si="24"/>
        <v>0</v>
      </c>
      <c r="DP17" s="24">
        <f t="shared" si="24"/>
        <v>0</v>
      </c>
      <c r="DQ17" s="24">
        <f t="shared" si="24"/>
        <v>0</v>
      </c>
      <c r="DR17" s="24">
        <f t="shared" si="24"/>
        <v>0</v>
      </c>
      <c r="DS17" s="24">
        <f t="shared" si="24"/>
        <v>0</v>
      </c>
      <c r="DT17" s="24">
        <f t="shared" si="24"/>
        <v>0</v>
      </c>
      <c r="DU17" s="24">
        <f t="shared" si="24"/>
        <v>0</v>
      </c>
      <c r="DV17" s="24">
        <f t="shared" si="24"/>
        <v>0</v>
      </c>
      <c r="DW17" s="24">
        <f t="shared" si="24"/>
        <v>0</v>
      </c>
      <c r="DX17" s="24">
        <f t="shared" si="24"/>
        <v>0</v>
      </c>
      <c r="DY17" s="24">
        <f t="shared" si="24"/>
        <v>0</v>
      </c>
      <c r="DZ17" s="24">
        <f t="shared" si="24"/>
        <v>0</v>
      </c>
      <c r="EA17" s="24">
        <f t="shared" si="11"/>
        <v>0</v>
      </c>
      <c r="ED17" s="24">
        <f t="shared" si="17"/>
        <v>0</v>
      </c>
      <c r="EE17" s="24">
        <f t="shared" si="17"/>
        <v>0</v>
      </c>
      <c r="EF17" s="24">
        <f t="shared" si="17"/>
        <v>0</v>
      </c>
      <c r="EG17" s="24">
        <f t="shared" si="17"/>
        <v>0</v>
      </c>
      <c r="EH17" s="24">
        <f t="shared" si="17"/>
        <v>0</v>
      </c>
      <c r="EI17" s="24">
        <f t="shared" si="17"/>
        <v>0</v>
      </c>
      <c r="EJ17" s="24">
        <f t="shared" si="17"/>
        <v>0</v>
      </c>
      <c r="EK17" s="24">
        <f t="shared" si="17"/>
        <v>0</v>
      </c>
      <c r="EL17" s="24">
        <f t="shared" si="17"/>
        <v>0</v>
      </c>
      <c r="EM17" s="24">
        <f t="shared" si="17"/>
        <v>0</v>
      </c>
      <c r="EN17" s="24">
        <f t="shared" si="17"/>
        <v>0</v>
      </c>
      <c r="EO17" s="24">
        <f t="shared" si="17"/>
        <v>0</v>
      </c>
      <c r="EP17" s="24">
        <f t="shared" si="17"/>
        <v>0</v>
      </c>
      <c r="EQ17" s="24">
        <f t="shared" si="12"/>
        <v>0</v>
      </c>
      <c r="ET17" s="24">
        <f t="shared" si="15"/>
        <v>0</v>
      </c>
      <c r="EU17" s="24">
        <f t="shared" si="15"/>
        <v>0</v>
      </c>
      <c r="EV17" s="24">
        <f t="shared" si="15"/>
        <v>0</v>
      </c>
      <c r="EW17" s="24">
        <f t="shared" si="15"/>
        <v>0</v>
      </c>
      <c r="EX17" s="24">
        <f t="shared" si="15"/>
        <v>0</v>
      </c>
      <c r="EY17" s="24">
        <f t="shared" si="15"/>
        <v>0</v>
      </c>
      <c r="EZ17" s="24">
        <f t="shared" si="15"/>
        <v>0</v>
      </c>
      <c r="FA17" s="24">
        <f t="shared" si="15"/>
        <v>0</v>
      </c>
      <c r="FB17" s="24">
        <f t="shared" si="15"/>
        <v>0</v>
      </c>
      <c r="FC17" s="24">
        <f t="shared" si="15"/>
        <v>0</v>
      </c>
      <c r="FD17" s="24">
        <f t="shared" si="13"/>
        <v>0</v>
      </c>
      <c r="FF17" s="24">
        <f t="shared" si="14"/>
        <v>0</v>
      </c>
    </row>
    <row r="18" spans="1:162" ht="20.25" customHeight="1">
      <c r="A18" s="25">
        <v>14</v>
      </c>
      <c r="C18" s="26" t="s">
        <v>607</v>
      </c>
      <c r="D18" s="26" t="s">
        <v>81</v>
      </c>
      <c r="E18" s="26" t="s">
        <v>416</v>
      </c>
      <c r="F18" s="20"/>
      <c r="G18" s="322">
        <v>11042</v>
      </c>
      <c r="J18" s="322"/>
      <c r="K18" s="322"/>
      <c r="L18" s="322"/>
      <c r="M18" s="322"/>
      <c r="N18" s="322"/>
      <c r="O18" s="322"/>
      <c r="P18" s="322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  <c r="AM18" s="322"/>
      <c r="AN18" s="322"/>
      <c r="AO18" s="322"/>
      <c r="AQ18" s="24">
        <f t="shared" si="18"/>
        <v>0</v>
      </c>
      <c r="AR18" s="24">
        <f t="shared" si="18"/>
        <v>0</v>
      </c>
      <c r="AS18" s="24">
        <f t="shared" si="18"/>
        <v>0</v>
      </c>
      <c r="AT18" s="24">
        <f t="shared" si="18"/>
        <v>0</v>
      </c>
      <c r="AU18" s="24">
        <f t="shared" si="18"/>
        <v>0</v>
      </c>
      <c r="AV18" s="24">
        <f t="shared" si="18"/>
        <v>0</v>
      </c>
      <c r="AW18" s="24">
        <f t="shared" si="18"/>
        <v>0</v>
      </c>
      <c r="AX18" s="24">
        <f t="shared" si="18"/>
        <v>0</v>
      </c>
      <c r="AY18" s="24">
        <f t="shared" si="18"/>
        <v>0</v>
      </c>
      <c r="AZ18" s="24">
        <f t="shared" si="18"/>
        <v>0</v>
      </c>
      <c r="BA18" s="24">
        <f t="shared" si="19"/>
        <v>0</v>
      </c>
      <c r="BB18" s="24">
        <f t="shared" si="19"/>
        <v>0</v>
      </c>
      <c r="BC18" s="24">
        <f t="shared" si="19"/>
        <v>0</v>
      </c>
      <c r="BD18" s="24">
        <f t="shared" si="19"/>
        <v>0</v>
      </c>
      <c r="BE18" s="24">
        <f t="shared" si="19"/>
        <v>0</v>
      </c>
      <c r="BF18" s="24">
        <f t="shared" si="19"/>
        <v>0</v>
      </c>
      <c r="BG18" s="24">
        <f t="shared" si="19"/>
        <v>0</v>
      </c>
      <c r="BH18" s="24">
        <f t="shared" si="19"/>
        <v>0</v>
      </c>
      <c r="BI18" s="24">
        <f t="shared" si="19"/>
        <v>0</v>
      </c>
      <c r="BJ18" s="24">
        <f t="shared" si="19"/>
        <v>0</v>
      </c>
      <c r="BK18" s="24">
        <f t="shared" si="20"/>
        <v>0</v>
      </c>
      <c r="BL18" s="24">
        <f t="shared" si="20"/>
        <v>0</v>
      </c>
      <c r="BM18" s="24">
        <f t="shared" si="20"/>
        <v>0</v>
      </c>
      <c r="BN18" s="24">
        <f t="shared" si="20"/>
        <v>0</v>
      </c>
      <c r="BO18" s="24">
        <f t="shared" si="20"/>
        <v>0</v>
      </c>
      <c r="BP18" s="24">
        <f t="shared" si="20"/>
        <v>0</v>
      </c>
      <c r="BQ18" s="24">
        <f t="shared" si="20"/>
        <v>0</v>
      </c>
      <c r="BR18" s="24">
        <f t="shared" si="20"/>
        <v>0</v>
      </c>
      <c r="BS18" s="24">
        <f t="shared" si="20"/>
        <v>0</v>
      </c>
      <c r="BT18" s="24">
        <f t="shared" si="20"/>
        <v>0</v>
      </c>
      <c r="BU18" s="24">
        <f t="shared" si="21"/>
        <v>0</v>
      </c>
      <c r="BV18" s="24">
        <f t="shared" si="21"/>
        <v>0</v>
      </c>
      <c r="BW18" s="24">
        <f t="shared" si="21"/>
        <v>0</v>
      </c>
      <c r="BX18" s="24">
        <f t="shared" si="21"/>
        <v>0</v>
      </c>
      <c r="BY18" s="24">
        <f t="shared" si="21"/>
        <v>0</v>
      </c>
      <c r="BZ18" s="24">
        <f t="shared" si="21"/>
        <v>0</v>
      </c>
      <c r="CA18" s="24">
        <f t="shared" si="21"/>
        <v>0</v>
      </c>
      <c r="CB18" s="24">
        <f t="shared" si="21"/>
        <v>0</v>
      </c>
      <c r="CC18" s="24">
        <f t="shared" si="21"/>
        <v>0</v>
      </c>
      <c r="CD18" s="24">
        <f t="shared" si="21"/>
        <v>0</v>
      </c>
      <c r="CE18" s="24">
        <f t="shared" si="22"/>
        <v>0</v>
      </c>
      <c r="CF18" s="24">
        <f t="shared" si="22"/>
        <v>0</v>
      </c>
      <c r="CG18" s="24">
        <f t="shared" si="22"/>
        <v>0</v>
      </c>
      <c r="CH18" s="24">
        <f t="shared" si="22"/>
        <v>0</v>
      </c>
      <c r="CI18" s="24">
        <f t="shared" si="22"/>
        <v>0</v>
      </c>
      <c r="CJ18" s="24">
        <f t="shared" si="22"/>
        <v>0</v>
      </c>
      <c r="CK18" s="24">
        <f t="shared" si="22"/>
        <v>0</v>
      </c>
      <c r="CL18" s="24">
        <f t="shared" si="22"/>
        <v>0</v>
      </c>
      <c r="CM18" s="24">
        <f t="shared" si="9"/>
        <v>0</v>
      </c>
      <c r="CN18" s="23"/>
      <c r="CP18" s="24">
        <f t="shared" si="23"/>
        <v>0</v>
      </c>
      <c r="CQ18" s="24">
        <f t="shared" si="6"/>
        <v>0</v>
      </c>
      <c r="CR18" s="24">
        <f t="shared" si="6"/>
        <v>0</v>
      </c>
      <c r="CS18" s="24">
        <f t="shared" si="6"/>
        <v>0</v>
      </c>
      <c r="CT18" s="24">
        <f t="shared" si="6"/>
        <v>0</v>
      </c>
      <c r="CU18" s="24">
        <f t="shared" si="6"/>
        <v>0</v>
      </c>
      <c r="CV18" s="24">
        <f t="shared" si="6"/>
        <v>0</v>
      </c>
      <c r="CW18" s="24">
        <f t="shared" si="6"/>
        <v>0</v>
      </c>
      <c r="CX18" s="24">
        <f t="shared" si="6"/>
        <v>0</v>
      </c>
      <c r="CY18" s="24">
        <f t="shared" ref="CY18:DI33" si="25">COUNTIF($J18:$AN18,CY$2)</f>
        <v>0</v>
      </c>
      <c r="CZ18" s="24">
        <f t="shared" si="25"/>
        <v>0</v>
      </c>
      <c r="DA18" s="24">
        <f t="shared" si="25"/>
        <v>0</v>
      </c>
      <c r="DB18" s="24">
        <f t="shared" si="25"/>
        <v>0</v>
      </c>
      <c r="DC18" s="24">
        <f t="shared" si="25"/>
        <v>0</v>
      </c>
      <c r="DD18" s="24">
        <f t="shared" si="25"/>
        <v>0</v>
      </c>
      <c r="DE18" s="24">
        <f t="shared" si="25"/>
        <v>0</v>
      </c>
      <c r="DF18" s="24">
        <f t="shared" si="25"/>
        <v>0</v>
      </c>
      <c r="DG18" s="24">
        <f t="shared" si="25"/>
        <v>0</v>
      </c>
      <c r="DH18" s="24">
        <f t="shared" si="25"/>
        <v>0</v>
      </c>
      <c r="DI18" s="24">
        <f t="shared" si="25"/>
        <v>0</v>
      </c>
      <c r="DJ18" s="24">
        <f t="shared" si="10"/>
        <v>0</v>
      </c>
      <c r="DM18" s="24">
        <f t="shared" si="24"/>
        <v>0</v>
      </c>
      <c r="DN18" s="24">
        <f t="shared" si="24"/>
        <v>0</v>
      </c>
      <c r="DO18" s="24">
        <f t="shared" si="24"/>
        <v>0</v>
      </c>
      <c r="DP18" s="24">
        <f t="shared" si="24"/>
        <v>0</v>
      </c>
      <c r="DQ18" s="24">
        <f t="shared" si="24"/>
        <v>0</v>
      </c>
      <c r="DR18" s="24">
        <f t="shared" si="24"/>
        <v>0</v>
      </c>
      <c r="DS18" s="24">
        <f t="shared" si="24"/>
        <v>0</v>
      </c>
      <c r="DT18" s="24">
        <f t="shared" si="24"/>
        <v>0</v>
      </c>
      <c r="DU18" s="24">
        <f t="shared" si="24"/>
        <v>0</v>
      </c>
      <c r="DV18" s="24">
        <f t="shared" si="24"/>
        <v>0</v>
      </c>
      <c r="DW18" s="24">
        <f t="shared" si="24"/>
        <v>0</v>
      </c>
      <c r="DX18" s="24">
        <f t="shared" si="24"/>
        <v>0</v>
      </c>
      <c r="DY18" s="24">
        <f t="shared" si="24"/>
        <v>0</v>
      </c>
      <c r="DZ18" s="24">
        <f t="shared" si="24"/>
        <v>0</v>
      </c>
      <c r="EA18" s="24">
        <f t="shared" si="11"/>
        <v>0</v>
      </c>
      <c r="ED18" s="24">
        <f t="shared" si="17"/>
        <v>0</v>
      </c>
      <c r="EE18" s="24">
        <f t="shared" si="17"/>
        <v>0</v>
      </c>
      <c r="EF18" s="24">
        <f t="shared" si="17"/>
        <v>0</v>
      </c>
      <c r="EG18" s="24">
        <f t="shared" si="17"/>
        <v>0</v>
      </c>
      <c r="EH18" s="24">
        <f t="shared" si="17"/>
        <v>0</v>
      </c>
      <c r="EI18" s="24">
        <f t="shared" si="17"/>
        <v>0</v>
      </c>
      <c r="EJ18" s="24">
        <f t="shared" si="17"/>
        <v>0</v>
      </c>
      <c r="EK18" s="24">
        <f t="shared" si="17"/>
        <v>0</v>
      </c>
      <c r="EL18" s="24">
        <f t="shared" si="17"/>
        <v>0</v>
      </c>
      <c r="EM18" s="24">
        <f t="shared" si="17"/>
        <v>0</v>
      </c>
      <c r="EN18" s="24">
        <f t="shared" si="17"/>
        <v>0</v>
      </c>
      <c r="EO18" s="24">
        <f t="shared" si="17"/>
        <v>0</v>
      </c>
      <c r="EP18" s="24">
        <f t="shared" si="17"/>
        <v>0</v>
      </c>
      <c r="EQ18" s="24">
        <f t="shared" si="12"/>
        <v>0</v>
      </c>
      <c r="ET18" s="24">
        <f t="shared" si="15"/>
        <v>0</v>
      </c>
      <c r="EU18" s="24">
        <f t="shared" si="15"/>
        <v>0</v>
      </c>
      <c r="EV18" s="24">
        <f t="shared" si="15"/>
        <v>0</v>
      </c>
      <c r="EW18" s="24">
        <f t="shared" si="15"/>
        <v>0</v>
      </c>
      <c r="EX18" s="24">
        <f t="shared" si="15"/>
        <v>0</v>
      </c>
      <c r="EY18" s="24">
        <f t="shared" si="15"/>
        <v>0</v>
      </c>
      <c r="EZ18" s="24">
        <f t="shared" si="15"/>
        <v>0</v>
      </c>
      <c r="FA18" s="24">
        <f t="shared" si="15"/>
        <v>0</v>
      </c>
      <c r="FB18" s="24">
        <f t="shared" si="15"/>
        <v>0</v>
      </c>
      <c r="FC18" s="24">
        <f t="shared" si="15"/>
        <v>0</v>
      </c>
      <c r="FD18" s="24">
        <f t="shared" si="13"/>
        <v>0</v>
      </c>
      <c r="FF18" s="24">
        <f t="shared" si="14"/>
        <v>0</v>
      </c>
    </row>
    <row r="19" spans="1:162" ht="20.25" customHeight="1">
      <c r="A19" s="25">
        <v>15</v>
      </c>
      <c r="C19" s="26" t="s">
        <v>608</v>
      </c>
      <c r="D19" s="26" t="s">
        <v>81</v>
      </c>
      <c r="E19" s="26" t="s">
        <v>416</v>
      </c>
      <c r="F19" s="20"/>
      <c r="G19" s="322">
        <v>11033</v>
      </c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  <c r="AM19" s="322"/>
      <c r="AN19" s="322"/>
      <c r="AO19" s="322"/>
      <c r="AQ19" s="24">
        <f t="shared" si="18"/>
        <v>0</v>
      </c>
      <c r="AR19" s="24">
        <f t="shared" si="18"/>
        <v>0</v>
      </c>
      <c r="AS19" s="24">
        <f t="shared" si="18"/>
        <v>0</v>
      </c>
      <c r="AT19" s="24">
        <f t="shared" si="18"/>
        <v>0</v>
      </c>
      <c r="AU19" s="24">
        <f t="shared" si="18"/>
        <v>0</v>
      </c>
      <c r="AV19" s="24">
        <f t="shared" si="18"/>
        <v>0</v>
      </c>
      <c r="AW19" s="24">
        <f t="shared" si="18"/>
        <v>0</v>
      </c>
      <c r="AX19" s="24">
        <f t="shared" si="18"/>
        <v>0</v>
      </c>
      <c r="AY19" s="24">
        <f t="shared" si="18"/>
        <v>0</v>
      </c>
      <c r="AZ19" s="24">
        <f t="shared" si="18"/>
        <v>0</v>
      </c>
      <c r="BA19" s="24">
        <f t="shared" si="19"/>
        <v>0</v>
      </c>
      <c r="BB19" s="24">
        <f t="shared" si="19"/>
        <v>0</v>
      </c>
      <c r="BC19" s="24">
        <f t="shared" si="19"/>
        <v>0</v>
      </c>
      <c r="BD19" s="24">
        <f t="shared" si="19"/>
        <v>0</v>
      </c>
      <c r="BE19" s="24">
        <f t="shared" si="19"/>
        <v>0</v>
      </c>
      <c r="BF19" s="24">
        <f t="shared" si="19"/>
        <v>0</v>
      </c>
      <c r="BG19" s="24">
        <f t="shared" si="19"/>
        <v>0</v>
      </c>
      <c r="BH19" s="24">
        <f t="shared" si="19"/>
        <v>0</v>
      </c>
      <c r="BI19" s="24">
        <f t="shared" si="19"/>
        <v>0</v>
      </c>
      <c r="BJ19" s="24">
        <f t="shared" si="19"/>
        <v>0</v>
      </c>
      <c r="BK19" s="24">
        <f t="shared" si="20"/>
        <v>0</v>
      </c>
      <c r="BL19" s="24">
        <f t="shared" si="20"/>
        <v>0</v>
      </c>
      <c r="BM19" s="24">
        <f t="shared" si="20"/>
        <v>0</v>
      </c>
      <c r="BN19" s="24">
        <f t="shared" si="20"/>
        <v>0</v>
      </c>
      <c r="BO19" s="24">
        <f t="shared" si="20"/>
        <v>0</v>
      </c>
      <c r="BP19" s="24">
        <f t="shared" si="20"/>
        <v>0</v>
      </c>
      <c r="BQ19" s="24">
        <f t="shared" si="20"/>
        <v>0</v>
      </c>
      <c r="BR19" s="24">
        <f t="shared" si="20"/>
        <v>0</v>
      </c>
      <c r="BS19" s="24">
        <f t="shared" si="20"/>
        <v>0</v>
      </c>
      <c r="BT19" s="24">
        <f t="shared" si="20"/>
        <v>0</v>
      </c>
      <c r="BU19" s="24">
        <f t="shared" si="21"/>
        <v>0</v>
      </c>
      <c r="BV19" s="24">
        <f t="shared" si="21"/>
        <v>0</v>
      </c>
      <c r="BW19" s="24">
        <f t="shared" si="21"/>
        <v>0</v>
      </c>
      <c r="BX19" s="24">
        <f t="shared" si="21"/>
        <v>0</v>
      </c>
      <c r="BY19" s="24">
        <f t="shared" si="21"/>
        <v>0</v>
      </c>
      <c r="BZ19" s="24">
        <f t="shared" si="21"/>
        <v>0</v>
      </c>
      <c r="CA19" s="24">
        <f t="shared" si="21"/>
        <v>0</v>
      </c>
      <c r="CB19" s="24">
        <f t="shared" si="21"/>
        <v>0</v>
      </c>
      <c r="CC19" s="24">
        <f t="shared" si="21"/>
        <v>0</v>
      </c>
      <c r="CD19" s="24">
        <f t="shared" si="21"/>
        <v>0</v>
      </c>
      <c r="CE19" s="24">
        <f t="shared" si="22"/>
        <v>0</v>
      </c>
      <c r="CF19" s="24">
        <f t="shared" si="22"/>
        <v>0</v>
      </c>
      <c r="CG19" s="24">
        <f t="shared" si="22"/>
        <v>0</v>
      </c>
      <c r="CH19" s="24">
        <f t="shared" si="22"/>
        <v>0</v>
      </c>
      <c r="CI19" s="24">
        <f t="shared" si="22"/>
        <v>0</v>
      </c>
      <c r="CJ19" s="24">
        <f t="shared" si="22"/>
        <v>0</v>
      </c>
      <c r="CK19" s="24">
        <f t="shared" si="22"/>
        <v>0</v>
      </c>
      <c r="CL19" s="24">
        <f t="shared" si="22"/>
        <v>0</v>
      </c>
      <c r="CM19" s="24">
        <f t="shared" si="9"/>
        <v>0</v>
      </c>
      <c r="CN19" s="23"/>
      <c r="CP19" s="24">
        <f t="shared" si="23"/>
        <v>0</v>
      </c>
      <c r="CQ19" s="24">
        <f t="shared" si="23"/>
        <v>0</v>
      </c>
      <c r="CR19" s="24">
        <f t="shared" si="23"/>
        <v>0</v>
      </c>
      <c r="CS19" s="24">
        <f t="shared" si="23"/>
        <v>0</v>
      </c>
      <c r="CT19" s="24">
        <f t="shared" si="23"/>
        <v>0</v>
      </c>
      <c r="CU19" s="24">
        <f t="shared" si="23"/>
        <v>0</v>
      </c>
      <c r="CV19" s="24">
        <f t="shared" si="23"/>
        <v>0</v>
      </c>
      <c r="CW19" s="24">
        <f t="shared" si="23"/>
        <v>0</v>
      </c>
      <c r="CX19" s="24">
        <f t="shared" si="23"/>
        <v>0</v>
      </c>
      <c r="CY19" s="24">
        <f t="shared" si="23"/>
        <v>0</v>
      </c>
      <c r="CZ19" s="24">
        <f t="shared" si="23"/>
        <v>0</v>
      </c>
      <c r="DA19" s="24">
        <f t="shared" si="23"/>
        <v>0</v>
      </c>
      <c r="DB19" s="24">
        <f t="shared" si="23"/>
        <v>0</v>
      </c>
      <c r="DC19" s="24">
        <f t="shared" si="23"/>
        <v>0</v>
      </c>
      <c r="DD19" s="24">
        <f t="shared" si="23"/>
        <v>0</v>
      </c>
      <c r="DE19" s="24">
        <f t="shared" si="23"/>
        <v>0</v>
      </c>
      <c r="DF19" s="24">
        <f t="shared" si="25"/>
        <v>0</v>
      </c>
      <c r="DG19" s="24">
        <f t="shared" si="25"/>
        <v>0</v>
      </c>
      <c r="DH19" s="24">
        <f t="shared" si="25"/>
        <v>0</v>
      </c>
      <c r="DI19" s="24">
        <f t="shared" si="25"/>
        <v>0</v>
      </c>
      <c r="DJ19" s="24">
        <f t="shared" si="10"/>
        <v>0</v>
      </c>
      <c r="DM19" s="24">
        <f t="shared" si="24"/>
        <v>0</v>
      </c>
      <c r="DN19" s="24">
        <f t="shared" si="24"/>
        <v>0</v>
      </c>
      <c r="DO19" s="24">
        <f t="shared" si="24"/>
        <v>0</v>
      </c>
      <c r="DP19" s="24">
        <f t="shared" si="24"/>
        <v>0</v>
      </c>
      <c r="DQ19" s="24">
        <f t="shared" si="24"/>
        <v>0</v>
      </c>
      <c r="DR19" s="24">
        <f t="shared" si="24"/>
        <v>0</v>
      </c>
      <c r="DS19" s="24">
        <f t="shared" si="24"/>
        <v>0</v>
      </c>
      <c r="DT19" s="24">
        <f t="shared" si="24"/>
        <v>0</v>
      </c>
      <c r="DU19" s="24">
        <f t="shared" si="24"/>
        <v>0</v>
      </c>
      <c r="DV19" s="24">
        <f t="shared" si="24"/>
        <v>0</v>
      </c>
      <c r="DW19" s="24">
        <f t="shared" si="24"/>
        <v>0</v>
      </c>
      <c r="DX19" s="24">
        <f t="shared" si="24"/>
        <v>0</v>
      </c>
      <c r="DY19" s="24">
        <f t="shared" si="24"/>
        <v>0</v>
      </c>
      <c r="DZ19" s="24">
        <f t="shared" si="24"/>
        <v>0</v>
      </c>
      <c r="EA19" s="24">
        <f t="shared" si="11"/>
        <v>0</v>
      </c>
      <c r="ED19" s="24">
        <f t="shared" si="17"/>
        <v>0</v>
      </c>
      <c r="EE19" s="24">
        <f t="shared" si="17"/>
        <v>0</v>
      </c>
      <c r="EF19" s="24">
        <f t="shared" si="17"/>
        <v>0</v>
      </c>
      <c r="EG19" s="24">
        <f t="shared" si="17"/>
        <v>0</v>
      </c>
      <c r="EH19" s="24">
        <f t="shared" si="17"/>
        <v>0</v>
      </c>
      <c r="EI19" s="24">
        <f t="shared" si="17"/>
        <v>0</v>
      </c>
      <c r="EJ19" s="24">
        <f t="shared" si="17"/>
        <v>0</v>
      </c>
      <c r="EK19" s="24">
        <f t="shared" si="17"/>
        <v>0</v>
      </c>
      <c r="EL19" s="24">
        <f t="shared" si="17"/>
        <v>0</v>
      </c>
      <c r="EM19" s="24">
        <f t="shared" si="17"/>
        <v>0</v>
      </c>
      <c r="EN19" s="24">
        <f t="shared" si="17"/>
        <v>0</v>
      </c>
      <c r="EO19" s="24">
        <f t="shared" si="17"/>
        <v>0</v>
      </c>
      <c r="EP19" s="24">
        <f t="shared" si="17"/>
        <v>0</v>
      </c>
      <c r="EQ19" s="24">
        <f t="shared" si="12"/>
        <v>0</v>
      </c>
      <c r="ET19" s="24">
        <f t="shared" si="15"/>
        <v>0</v>
      </c>
      <c r="EU19" s="24">
        <f t="shared" si="15"/>
        <v>0</v>
      </c>
      <c r="EV19" s="24">
        <f t="shared" si="15"/>
        <v>0</v>
      </c>
      <c r="EW19" s="24">
        <f t="shared" si="15"/>
        <v>0</v>
      </c>
      <c r="EX19" s="24">
        <f t="shared" si="15"/>
        <v>0</v>
      </c>
      <c r="EY19" s="24">
        <f t="shared" si="15"/>
        <v>0</v>
      </c>
      <c r="EZ19" s="24">
        <f t="shared" si="15"/>
        <v>0</v>
      </c>
      <c r="FA19" s="24">
        <f t="shared" si="15"/>
        <v>0</v>
      </c>
      <c r="FB19" s="24">
        <f t="shared" si="15"/>
        <v>0</v>
      </c>
      <c r="FC19" s="24">
        <f t="shared" si="15"/>
        <v>0</v>
      </c>
      <c r="FD19" s="24">
        <f t="shared" si="13"/>
        <v>0</v>
      </c>
      <c r="FF19" s="24">
        <f t="shared" si="14"/>
        <v>0</v>
      </c>
    </row>
    <row r="20" spans="1:162" ht="20.25" customHeight="1">
      <c r="A20" s="25">
        <v>16</v>
      </c>
      <c r="C20" s="26" t="s">
        <v>609</v>
      </c>
      <c r="D20" s="26" t="s">
        <v>81</v>
      </c>
      <c r="E20" s="26" t="s">
        <v>667</v>
      </c>
      <c r="F20" s="20"/>
      <c r="G20" s="322">
        <v>11028</v>
      </c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  <c r="AM20" s="322"/>
      <c r="AN20" s="322"/>
      <c r="AO20" s="322"/>
      <c r="AQ20" s="24">
        <f t="shared" si="18"/>
        <v>0</v>
      </c>
      <c r="AR20" s="24">
        <f t="shared" si="18"/>
        <v>0</v>
      </c>
      <c r="AS20" s="24">
        <f t="shared" si="18"/>
        <v>0</v>
      </c>
      <c r="AT20" s="24">
        <f t="shared" si="18"/>
        <v>0</v>
      </c>
      <c r="AU20" s="24">
        <f t="shared" si="18"/>
        <v>0</v>
      </c>
      <c r="AV20" s="24">
        <f t="shared" si="18"/>
        <v>0</v>
      </c>
      <c r="AW20" s="24">
        <f t="shared" si="18"/>
        <v>0</v>
      </c>
      <c r="AX20" s="24">
        <f t="shared" si="18"/>
        <v>0</v>
      </c>
      <c r="AY20" s="24">
        <f t="shared" si="18"/>
        <v>0</v>
      </c>
      <c r="AZ20" s="24">
        <f t="shared" si="18"/>
        <v>0</v>
      </c>
      <c r="BA20" s="24">
        <f t="shared" si="19"/>
        <v>0</v>
      </c>
      <c r="BB20" s="24">
        <f t="shared" si="19"/>
        <v>0</v>
      </c>
      <c r="BC20" s="24">
        <f t="shared" si="19"/>
        <v>0</v>
      </c>
      <c r="BD20" s="24">
        <f t="shared" si="19"/>
        <v>0</v>
      </c>
      <c r="BE20" s="24">
        <f t="shared" si="19"/>
        <v>0</v>
      </c>
      <c r="BF20" s="24">
        <f t="shared" si="19"/>
        <v>0</v>
      </c>
      <c r="BG20" s="24">
        <f t="shared" si="19"/>
        <v>0</v>
      </c>
      <c r="BH20" s="24">
        <f t="shared" si="19"/>
        <v>0</v>
      </c>
      <c r="BI20" s="24">
        <f t="shared" si="19"/>
        <v>0</v>
      </c>
      <c r="BJ20" s="24">
        <f t="shared" si="19"/>
        <v>0</v>
      </c>
      <c r="BK20" s="24">
        <f t="shared" si="20"/>
        <v>0</v>
      </c>
      <c r="BL20" s="24">
        <f t="shared" si="20"/>
        <v>0</v>
      </c>
      <c r="BM20" s="24">
        <f t="shared" si="20"/>
        <v>0</v>
      </c>
      <c r="BN20" s="24">
        <f t="shared" si="20"/>
        <v>0</v>
      </c>
      <c r="BO20" s="24">
        <f t="shared" si="20"/>
        <v>0</v>
      </c>
      <c r="BP20" s="24">
        <f t="shared" si="20"/>
        <v>0</v>
      </c>
      <c r="BQ20" s="24">
        <f t="shared" si="20"/>
        <v>0</v>
      </c>
      <c r="BR20" s="24">
        <f t="shared" si="20"/>
        <v>0</v>
      </c>
      <c r="BS20" s="24">
        <f t="shared" si="20"/>
        <v>0</v>
      </c>
      <c r="BT20" s="24">
        <f t="shared" si="20"/>
        <v>0</v>
      </c>
      <c r="BU20" s="24">
        <f t="shared" si="21"/>
        <v>0</v>
      </c>
      <c r="BV20" s="24">
        <f t="shared" si="21"/>
        <v>0</v>
      </c>
      <c r="BW20" s="24">
        <f t="shared" si="21"/>
        <v>0</v>
      </c>
      <c r="BX20" s="24">
        <f t="shared" si="21"/>
        <v>0</v>
      </c>
      <c r="BY20" s="24">
        <f t="shared" si="21"/>
        <v>0</v>
      </c>
      <c r="BZ20" s="24">
        <f t="shared" si="21"/>
        <v>0</v>
      </c>
      <c r="CA20" s="24">
        <f t="shared" si="21"/>
        <v>0</v>
      </c>
      <c r="CB20" s="24">
        <f t="shared" si="21"/>
        <v>0</v>
      </c>
      <c r="CC20" s="24">
        <f t="shared" si="21"/>
        <v>0</v>
      </c>
      <c r="CD20" s="24">
        <f t="shared" si="21"/>
        <v>0</v>
      </c>
      <c r="CE20" s="24">
        <f t="shared" si="22"/>
        <v>0</v>
      </c>
      <c r="CF20" s="24">
        <f t="shared" si="22"/>
        <v>0</v>
      </c>
      <c r="CG20" s="24">
        <f t="shared" si="22"/>
        <v>0</v>
      </c>
      <c r="CH20" s="24">
        <f t="shared" si="22"/>
        <v>0</v>
      </c>
      <c r="CI20" s="24">
        <f t="shared" si="22"/>
        <v>0</v>
      </c>
      <c r="CJ20" s="24">
        <f t="shared" si="22"/>
        <v>0</v>
      </c>
      <c r="CK20" s="24">
        <f t="shared" si="22"/>
        <v>0</v>
      </c>
      <c r="CL20" s="24">
        <f t="shared" si="22"/>
        <v>0</v>
      </c>
      <c r="CM20" s="24">
        <f t="shared" si="9"/>
        <v>0</v>
      </c>
      <c r="CN20" s="23"/>
      <c r="CP20" s="24">
        <f t="shared" si="23"/>
        <v>0</v>
      </c>
      <c r="CQ20" s="24">
        <f t="shared" si="23"/>
        <v>0</v>
      </c>
      <c r="CR20" s="24">
        <f t="shared" si="23"/>
        <v>0</v>
      </c>
      <c r="CS20" s="24">
        <f t="shared" si="23"/>
        <v>0</v>
      </c>
      <c r="CT20" s="24">
        <f t="shared" si="23"/>
        <v>0</v>
      </c>
      <c r="CU20" s="24">
        <f t="shared" si="23"/>
        <v>0</v>
      </c>
      <c r="CV20" s="24">
        <f t="shared" si="23"/>
        <v>0</v>
      </c>
      <c r="CW20" s="24">
        <f t="shared" si="23"/>
        <v>0</v>
      </c>
      <c r="CX20" s="24">
        <f t="shared" si="23"/>
        <v>0</v>
      </c>
      <c r="CY20" s="24">
        <f t="shared" si="23"/>
        <v>0</v>
      </c>
      <c r="CZ20" s="24">
        <f t="shared" si="23"/>
        <v>0</v>
      </c>
      <c r="DA20" s="24">
        <f t="shared" si="23"/>
        <v>0</v>
      </c>
      <c r="DB20" s="24">
        <f t="shared" si="23"/>
        <v>0</v>
      </c>
      <c r="DC20" s="24">
        <f t="shared" si="23"/>
        <v>0</v>
      </c>
      <c r="DD20" s="24">
        <f t="shared" si="23"/>
        <v>0</v>
      </c>
      <c r="DE20" s="24">
        <f t="shared" si="23"/>
        <v>0</v>
      </c>
      <c r="DF20" s="24">
        <f t="shared" si="25"/>
        <v>0</v>
      </c>
      <c r="DG20" s="24">
        <f t="shared" si="25"/>
        <v>0</v>
      </c>
      <c r="DH20" s="24">
        <f t="shared" si="25"/>
        <v>0</v>
      </c>
      <c r="DI20" s="24">
        <f t="shared" si="25"/>
        <v>0</v>
      </c>
      <c r="DJ20" s="24">
        <f t="shared" si="10"/>
        <v>0</v>
      </c>
      <c r="DM20" s="24">
        <f t="shared" si="24"/>
        <v>0</v>
      </c>
      <c r="DN20" s="24">
        <f t="shared" si="24"/>
        <v>0</v>
      </c>
      <c r="DO20" s="24">
        <f t="shared" si="24"/>
        <v>0</v>
      </c>
      <c r="DP20" s="24">
        <f t="shared" si="24"/>
        <v>0</v>
      </c>
      <c r="DQ20" s="24">
        <f t="shared" si="24"/>
        <v>0</v>
      </c>
      <c r="DR20" s="24">
        <f t="shared" si="24"/>
        <v>0</v>
      </c>
      <c r="DS20" s="24">
        <f t="shared" si="24"/>
        <v>0</v>
      </c>
      <c r="DT20" s="24">
        <f t="shared" si="24"/>
        <v>0</v>
      </c>
      <c r="DU20" s="24">
        <f t="shared" si="24"/>
        <v>0</v>
      </c>
      <c r="DV20" s="24">
        <f t="shared" si="24"/>
        <v>0</v>
      </c>
      <c r="DW20" s="24">
        <f t="shared" si="24"/>
        <v>0</v>
      </c>
      <c r="DX20" s="24">
        <f t="shared" si="24"/>
        <v>0</v>
      </c>
      <c r="DY20" s="24">
        <f t="shared" si="24"/>
        <v>0</v>
      </c>
      <c r="DZ20" s="24">
        <f t="shared" si="24"/>
        <v>0</v>
      </c>
      <c r="EA20" s="24">
        <f t="shared" si="11"/>
        <v>0</v>
      </c>
      <c r="ED20" s="24">
        <f t="shared" si="17"/>
        <v>0</v>
      </c>
      <c r="EE20" s="24">
        <f t="shared" si="17"/>
        <v>0</v>
      </c>
      <c r="EF20" s="24">
        <f t="shared" si="17"/>
        <v>0</v>
      </c>
      <c r="EG20" s="24">
        <f t="shared" si="17"/>
        <v>0</v>
      </c>
      <c r="EH20" s="24">
        <f t="shared" si="17"/>
        <v>0</v>
      </c>
      <c r="EI20" s="24">
        <f t="shared" si="17"/>
        <v>0</v>
      </c>
      <c r="EJ20" s="24">
        <f t="shared" si="17"/>
        <v>0</v>
      </c>
      <c r="EK20" s="24">
        <f t="shared" si="17"/>
        <v>0</v>
      </c>
      <c r="EL20" s="24">
        <f t="shared" si="17"/>
        <v>0</v>
      </c>
      <c r="EM20" s="24">
        <f t="shared" si="17"/>
        <v>0</v>
      </c>
      <c r="EN20" s="24">
        <f t="shared" si="17"/>
        <v>0</v>
      </c>
      <c r="EO20" s="24">
        <f t="shared" si="17"/>
        <v>0</v>
      </c>
      <c r="EP20" s="24">
        <f t="shared" si="17"/>
        <v>0</v>
      </c>
      <c r="EQ20" s="24">
        <f t="shared" si="12"/>
        <v>0</v>
      </c>
      <c r="ET20" s="24">
        <f t="shared" si="15"/>
        <v>0</v>
      </c>
      <c r="EU20" s="24">
        <f t="shared" si="15"/>
        <v>0</v>
      </c>
      <c r="EV20" s="24">
        <f t="shared" si="15"/>
        <v>0</v>
      </c>
      <c r="EW20" s="24">
        <f t="shared" si="15"/>
        <v>0</v>
      </c>
      <c r="EX20" s="24">
        <f t="shared" si="15"/>
        <v>0</v>
      </c>
      <c r="EY20" s="24">
        <f t="shared" si="15"/>
        <v>0</v>
      </c>
      <c r="EZ20" s="24">
        <f t="shared" si="15"/>
        <v>0</v>
      </c>
      <c r="FA20" s="24">
        <f t="shared" si="15"/>
        <v>0</v>
      </c>
      <c r="FB20" s="24">
        <f t="shared" si="15"/>
        <v>0</v>
      </c>
      <c r="FC20" s="24">
        <f t="shared" si="15"/>
        <v>0</v>
      </c>
      <c r="FD20" s="24">
        <f t="shared" si="13"/>
        <v>0</v>
      </c>
      <c r="FF20" s="24">
        <f t="shared" si="14"/>
        <v>0</v>
      </c>
    </row>
    <row r="21" spans="1:162" ht="20.25" customHeight="1">
      <c r="A21" s="25">
        <v>17</v>
      </c>
      <c r="C21" s="26" t="s">
        <v>610</v>
      </c>
      <c r="D21" s="26" t="s">
        <v>81</v>
      </c>
      <c r="E21" s="26" t="s">
        <v>667</v>
      </c>
      <c r="F21" s="20"/>
      <c r="G21" s="322">
        <v>11062</v>
      </c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  <c r="AM21" s="322"/>
      <c r="AN21" s="322"/>
      <c r="AO21" s="322"/>
      <c r="AQ21" s="24">
        <f t="shared" si="18"/>
        <v>0</v>
      </c>
      <c r="AR21" s="24">
        <f t="shared" si="18"/>
        <v>0</v>
      </c>
      <c r="AS21" s="24">
        <f t="shared" si="18"/>
        <v>0</v>
      </c>
      <c r="AT21" s="24">
        <f t="shared" si="18"/>
        <v>0</v>
      </c>
      <c r="AU21" s="24">
        <f t="shared" si="18"/>
        <v>0</v>
      </c>
      <c r="AV21" s="24">
        <f t="shared" si="18"/>
        <v>0</v>
      </c>
      <c r="AW21" s="24">
        <f t="shared" si="18"/>
        <v>0</v>
      </c>
      <c r="AX21" s="24">
        <f t="shared" si="18"/>
        <v>0</v>
      </c>
      <c r="AY21" s="24">
        <f t="shared" si="18"/>
        <v>0</v>
      </c>
      <c r="AZ21" s="24">
        <f t="shared" si="18"/>
        <v>0</v>
      </c>
      <c r="BA21" s="24">
        <f t="shared" si="19"/>
        <v>0</v>
      </c>
      <c r="BB21" s="24">
        <f t="shared" si="19"/>
        <v>0</v>
      </c>
      <c r="BC21" s="24">
        <f t="shared" si="19"/>
        <v>0</v>
      </c>
      <c r="BD21" s="24">
        <f t="shared" si="19"/>
        <v>0</v>
      </c>
      <c r="BE21" s="24">
        <f t="shared" si="19"/>
        <v>0</v>
      </c>
      <c r="BF21" s="24">
        <f t="shared" si="19"/>
        <v>0</v>
      </c>
      <c r="BG21" s="24">
        <f t="shared" si="19"/>
        <v>0</v>
      </c>
      <c r="BH21" s="24">
        <f t="shared" si="19"/>
        <v>0</v>
      </c>
      <c r="BI21" s="24">
        <f t="shared" si="19"/>
        <v>0</v>
      </c>
      <c r="BJ21" s="24">
        <f t="shared" si="19"/>
        <v>0</v>
      </c>
      <c r="BK21" s="24">
        <f t="shared" si="20"/>
        <v>0</v>
      </c>
      <c r="BL21" s="24">
        <f t="shared" si="20"/>
        <v>0</v>
      </c>
      <c r="BM21" s="24">
        <f t="shared" si="20"/>
        <v>0</v>
      </c>
      <c r="BN21" s="24">
        <f t="shared" si="20"/>
        <v>0</v>
      </c>
      <c r="BO21" s="24">
        <f t="shared" si="20"/>
        <v>0</v>
      </c>
      <c r="BP21" s="24">
        <f t="shared" si="20"/>
        <v>0</v>
      </c>
      <c r="BQ21" s="24">
        <f t="shared" si="20"/>
        <v>0</v>
      </c>
      <c r="BR21" s="24">
        <f t="shared" si="20"/>
        <v>0</v>
      </c>
      <c r="BS21" s="24">
        <f t="shared" si="20"/>
        <v>0</v>
      </c>
      <c r="BT21" s="24">
        <f t="shared" si="20"/>
        <v>0</v>
      </c>
      <c r="BU21" s="24">
        <f t="shared" si="21"/>
        <v>0</v>
      </c>
      <c r="BV21" s="24">
        <f t="shared" si="21"/>
        <v>0</v>
      </c>
      <c r="BW21" s="24">
        <f t="shared" si="21"/>
        <v>0</v>
      </c>
      <c r="BX21" s="24">
        <f t="shared" si="21"/>
        <v>0</v>
      </c>
      <c r="BY21" s="24">
        <f t="shared" si="21"/>
        <v>0</v>
      </c>
      <c r="BZ21" s="24">
        <f t="shared" si="21"/>
        <v>0</v>
      </c>
      <c r="CA21" s="24">
        <f t="shared" si="21"/>
        <v>0</v>
      </c>
      <c r="CB21" s="24">
        <f t="shared" si="21"/>
        <v>0</v>
      </c>
      <c r="CC21" s="24">
        <f t="shared" si="21"/>
        <v>0</v>
      </c>
      <c r="CD21" s="24">
        <f t="shared" si="21"/>
        <v>0</v>
      </c>
      <c r="CE21" s="24">
        <f t="shared" si="22"/>
        <v>0</v>
      </c>
      <c r="CF21" s="24">
        <f t="shared" si="22"/>
        <v>0</v>
      </c>
      <c r="CG21" s="24">
        <f t="shared" si="22"/>
        <v>0</v>
      </c>
      <c r="CH21" s="24">
        <f t="shared" si="22"/>
        <v>0</v>
      </c>
      <c r="CI21" s="24">
        <f t="shared" si="22"/>
        <v>0</v>
      </c>
      <c r="CJ21" s="24">
        <f t="shared" si="22"/>
        <v>0</v>
      </c>
      <c r="CK21" s="24">
        <f t="shared" si="22"/>
        <v>0</v>
      </c>
      <c r="CL21" s="24">
        <f t="shared" si="22"/>
        <v>0</v>
      </c>
      <c r="CM21" s="24">
        <f t="shared" si="9"/>
        <v>0</v>
      </c>
      <c r="CN21" s="23"/>
      <c r="CP21" s="24">
        <f t="shared" si="23"/>
        <v>0</v>
      </c>
      <c r="CQ21" s="24">
        <f t="shared" si="23"/>
        <v>0</v>
      </c>
      <c r="CR21" s="24">
        <f t="shared" si="23"/>
        <v>0</v>
      </c>
      <c r="CS21" s="24">
        <f t="shared" si="23"/>
        <v>0</v>
      </c>
      <c r="CT21" s="24">
        <f t="shared" si="23"/>
        <v>0</v>
      </c>
      <c r="CU21" s="24">
        <f t="shared" si="23"/>
        <v>0</v>
      </c>
      <c r="CV21" s="24">
        <f t="shared" si="23"/>
        <v>0</v>
      </c>
      <c r="CW21" s="24">
        <f t="shared" si="23"/>
        <v>0</v>
      </c>
      <c r="CX21" s="24">
        <f t="shared" si="23"/>
        <v>0</v>
      </c>
      <c r="CY21" s="24">
        <f t="shared" si="23"/>
        <v>0</v>
      </c>
      <c r="CZ21" s="24">
        <f t="shared" si="23"/>
        <v>0</v>
      </c>
      <c r="DA21" s="24">
        <f t="shared" si="23"/>
        <v>0</v>
      </c>
      <c r="DB21" s="24">
        <f t="shared" si="23"/>
        <v>0</v>
      </c>
      <c r="DC21" s="24">
        <f t="shared" si="23"/>
        <v>0</v>
      </c>
      <c r="DD21" s="24">
        <f t="shared" si="23"/>
        <v>0</v>
      </c>
      <c r="DE21" s="24">
        <f t="shared" si="23"/>
        <v>0</v>
      </c>
      <c r="DF21" s="24">
        <f t="shared" si="25"/>
        <v>0</v>
      </c>
      <c r="DG21" s="24">
        <f t="shared" si="25"/>
        <v>0</v>
      </c>
      <c r="DH21" s="24">
        <f t="shared" si="25"/>
        <v>0</v>
      </c>
      <c r="DI21" s="24">
        <f t="shared" si="25"/>
        <v>0</v>
      </c>
      <c r="DJ21" s="24">
        <f t="shared" si="10"/>
        <v>0</v>
      </c>
      <c r="DM21" s="24">
        <f t="shared" si="24"/>
        <v>0</v>
      </c>
      <c r="DN21" s="24">
        <f t="shared" si="24"/>
        <v>0</v>
      </c>
      <c r="DO21" s="24">
        <f t="shared" si="24"/>
        <v>0</v>
      </c>
      <c r="DP21" s="24">
        <f t="shared" si="24"/>
        <v>0</v>
      </c>
      <c r="DQ21" s="24">
        <f t="shared" si="24"/>
        <v>0</v>
      </c>
      <c r="DR21" s="24">
        <f t="shared" si="24"/>
        <v>0</v>
      </c>
      <c r="DS21" s="24">
        <f t="shared" si="24"/>
        <v>0</v>
      </c>
      <c r="DT21" s="24">
        <f t="shared" si="24"/>
        <v>0</v>
      </c>
      <c r="DU21" s="24">
        <f t="shared" si="24"/>
        <v>0</v>
      </c>
      <c r="DV21" s="24">
        <f t="shared" si="24"/>
        <v>0</v>
      </c>
      <c r="DW21" s="24">
        <f t="shared" si="24"/>
        <v>0</v>
      </c>
      <c r="DX21" s="24">
        <f t="shared" si="24"/>
        <v>0</v>
      </c>
      <c r="DY21" s="24">
        <f t="shared" si="24"/>
        <v>0</v>
      </c>
      <c r="DZ21" s="24">
        <f t="shared" si="24"/>
        <v>0</v>
      </c>
      <c r="EA21" s="24">
        <f t="shared" si="11"/>
        <v>0</v>
      </c>
      <c r="ED21" s="24">
        <f t="shared" si="17"/>
        <v>0</v>
      </c>
      <c r="EE21" s="24">
        <f t="shared" si="17"/>
        <v>0</v>
      </c>
      <c r="EF21" s="24">
        <f t="shared" si="17"/>
        <v>0</v>
      </c>
      <c r="EG21" s="24">
        <f t="shared" si="17"/>
        <v>0</v>
      </c>
      <c r="EH21" s="24">
        <f t="shared" si="17"/>
        <v>0</v>
      </c>
      <c r="EI21" s="24">
        <f t="shared" si="17"/>
        <v>0</v>
      </c>
      <c r="EJ21" s="24">
        <f t="shared" si="17"/>
        <v>0</v>
      </c>
      <c r="EK21" s="24">
        <f t="shared" si="17"/>
        <v>0</v>
      </c>
      <c r="EL21" s="24">
        <f t="shared" si="17"/>
        <v>0</v>
      </c>
      <c r="EM21" s="24">
        <f t="shared" si="17"/>
        <v>0</v>
      </c>
      <c r="EN21" s="24">
        <f t="shared" si="17"/>
        <v>0</v>
      </c>
      <c r="EO21" s="24">
        <f t="shared" si="17"/>
        <v>0</v>
      </c>
      <c r="EP21" s="24">
        <f t="shared" si="17"/>
        <v>0</v>
      </c>
      <c r="EQ21" s="24">
        <f t="shared" si="12"/>
        <v>0</v>
      </c>
      <c r="ET21" s="24">
        <f t="shared" si="15"/>
        <v>0</v>
      </c>
      <c r="EU21" s="24">
        <f t="shared" si="15"/>
        <v>0</v>
      </c>
      <c r="EV21" s="24">
        <f t="shared" si="15"/>
        <v>0</v>
      </c>
      <c r="EW21" s="24">
        <f t="shared" si="15"/>
        <v>0</v>
      </c>
      <c r="EX21" s="24">
        <f t="shared" si="15"/>
        <v>0</v>
      </c>
      <c r="EY21" s="24">
        <f t="shared" si="15"/>
        <v>0</v>
      </c>
      <c r="EZ21" s="24">
        <f t="shared" si="15"/>
        <v>0</v>
      </c>
      <c r="FA21" s="24">
        <f t="shared" si="15"/>
        <v>0</v>
      </c>
      <c r="FB21" s="24">
        <f t="shared" si="15"/>
        <v>0</v>
      </c>
      <c r="FC21" s="24">
        <f t="shared" si="15"/>
        <v>0</v>
      </c>
      <c r="FD21" s="24">
        <f t="shared" si="13"/>
        <v>0</v>
      </c>
      <c r="FF21" s="24">
        <f t="shared" si="14"/>
        <v>0</v>
      </c>
    </row>
    <row r="22" spans="1:162" ht="20.25" customHeight="1">
      <c r="A22" s="25">
        <v>18</v>
      </c>
      <c r="C22" s="26" t="s">
        <v>611</v>
      </c>
      <c r="D22" s="26" t="s">
        <v>81</v>
      </c>
      <c r="E22" s="26" t="s">
        <v>668</v>
      </c>
      <c r="F22" s="20"/>
      <c r="G22" s="322">
        <v>11019</v>
      </c>
      <c r="J22" s="322"/>
      <c r="K22" s="322"/>
      <c r="L22" s="322"/>
      <c r="M22" s="322"/>
      <c r="N22" s="322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  <c r="AM22" s="322"/>
      <c r="AN22" s="322"/>
      <c r="AO22" s="322"/>
      <c r="AQ22" s="24">
        <f t="shared" si="18"/>
        <v>0</v>
      </c>
      <c r="AR22" s="24">
        <f t="shared" si="18"/>
        <v>0</v>
      </c>
      <c r="AS22" s="24">
        <f t="shared" si="18"/>
        <v>0</v>
      </c>
      <c r="AT22" s="24">
        <f t="shared" si="18"/>
        <v>0</v>
      </c>
      <c r="AU22" s="24">
        <f t="shared" si="18"/>
        <v>0</v>
      </c>
      <c r="AV22" s="24">
        <f t="shared" si="18"/>
        <v>0</v>
      </c>
      <c r="AW22" s="24">
        <f t="shared" si="18"/>
        <v>0</v>
      </c>
      <c r="AX22" s="24">
        <f t="shared" si="18"/>
        <v>0</v>
      </c>
      <c r="AY22" s="24">
        <f t="shared" si="18"/>
        <v>0</v>
      </c>
      <c r="AZ22" s="24">
        <f t="shared" si="18"/>
        <v>0</v>
      </c>
      <c r="BA22" s="24">
        <f t="shared" si="19"/>
        <v>0</v>
      </c>
      <c r="BB22" s="24">
        <f t="shared" si="19"/>
        <v>0</v>
      </c>
      <c r="BC22" s="24">
        <f t="shared" si="19"/>
        <v>0</v>
      </c>
      <c r="BD22" s="24">
        <f t="shared" si="19"/>
        <v>0</v>
      </c>
      <c r="BE22" s="24">
        <f t="shared" si="19"/>
        <v>0</v>
      </c>
      <c r="BF22" s="24">
        <f t="shared" si="19"/>
        <v>0</v>
      </c>
      <c r="BG22" s="24">
        <f t="shared" si="19"/>
        <v>0</v>
      </c>
      <c r="BH22" s="24">
        <f t="shared" si="19"/>
        <v>0</v>
      </c>
      <c r="BI22" s="24">
        <f t="shared" si="19"/>
        <v>0</v>
      </c>
      <c r="BJ22" s="24">
        <f t="shared" si="19"/>
        <v>0</v>
      </c>
      <c r="BK22" s="24">
        <f t="shared" si="20"/>
        <v>0</v>
      </c>
      <c r="BL22" s="24">
        <f t="shared" si="20"/>
        <v>0</v>
      </c>
      <c r="BM22" s="24">
        <f t="shared" si="20"/>
        <v>0</v>
      </c>
      <c r="BN22" s="24">
        <f t="shared" si="20"/>
        <v>0</v>
      </c>
      <c r="BO22" s="24">
        <f t="shared" si="20"/>
        <v>0</v>
      </c>
      <c r="BP22" s="24">
        <f t="shared" si="20"/>
        <v>0</v>
      </c>
      <c r="BQ22" s="24">
        <f t="shared" si="20"/>
        <v>0</v>
      </c>
      <c r="BR22" s="24">
        <f t="shared" si="20"/>
        <v>0</v>
      </c>
      <c r="BS22" s="24">
        <f t="shared" si="20"/>
        <v>0</v>
      </c>
      <c r="BT22" s="24">
        <f t="shared" si="20"/>
        <v>0</v>
      </c>
      <c r="BU22" s="24">
        <f t="shared" si="21"/>
        <v>0</v>
      </c>
      <c r="BV22" s="24">
        <f t="shared" si="21"/>
        <v>0</v>
      </c>
      <c r="BW22" s="24">
        <f t="shared" si="21"/>
        <v>0</v>
      </c>
      <c r="BX22" s="24">
        <f t="shared" si="21"/>
        <v>0</v>
      </c>
      <c r="BY22" s="24">
        <f t="shared" si="21"/>
        <v>0</v>
      </c>
      <c r="BZ22" s="24">
        <f t="shared" si="21"/>
        <v>0</v>
      </c>
      <c r="CA22" s="24">
        <f t="shared" si="21"/>
        <v>0</v>
      </c>
      <c r="CB22" s="24">
        <f t="shared" si="21"/>
        <v>0</v>
      </c>
      <c r="CC22" s="24">
        <f t="shared" si="21"/>
        <v>0</v>
      </c>
      <c r="CD22" s="24">
        <f t="shared" si="21"/>
        <v>0</v>
      </c>
      <c r="CE22" s="24">
        <f t="shared" si="22"/>
        <v>0</v>
      </c>
      <c r="CF22" s="24">
        <f t="shared" si="22"/>
        <v>0</v>
      </c>
      <c r="CG22" s="24">
        <f t="shared" si="22"/>
        <v>0</v>
      </c>
      <c r="CH22" s="24">
        <f t="shared" si="22"/>
        <v>0</v>
      </c>
      <c r="CI22" s="24">
        <f t="shared" si="22"/>
        <v>0</v>
      </c>
      <c r="CJ22" s="24">
        <f t="shared" si="22"/>
        <v>0</v>
      </c>
      <c r="CK22" s="24">
        <f t="shared" si="22"/>
        <v>0</v>
      </c>
      <c r="CL22" s="24">
        <f t="shared" si="22"/>
        <v>0</v>
      </c>
      <c r="CM22" s="24">
        <f t="shared" si="9"/>
        <v>0</v>
      </c>
      <c r="CN22" s="23"/>
      <c r="CP22" s="24">
        <f t="shared" si="23"/>
        <v>0</v>
      </c>
      <c r="CQ22" s="24">
        <f t="shared" si="23"/>
        <v>0</v>
      </c>
      <c r="CR22" s="24">
        <f t="shared" si="23"/>
        <v>0</v>
      </c>
      <c r="CS22" s="24">
        <f t="shared" si="23"/>
        <v>0</v>
      </c>
      <c r="CT22" s="24">
        <f t="shared" si="23"/>
        <v>0</v>
      </c>
      <c r="CU22" s="24">
        <f t="shared" si="23"/>
        <v>0</v>
      </c>
      <c r="CV22" s="24">
        <f t="shared" si="23"/>
        <v>0</v>
      </c>
      <c r="CW22" s="24">
        <f t="shared" si="23"/>
        <v>0</v>
      </c>
      <c r="CX22" s="24">
        <f t="shared" si="23"/>
        <v>0</v>
      </c>
      <c r="CY22" s="24">
        <f t="shared" si="23"/>
        <v>0</v>
      </c>
      <c r="CZ22" s="24">
        <f t="shared" si="23"/>
        <v>0</v>
      </c>
      <c r="DA22" s="24">
        <f t="shared" si="23"/>
        <v>0</v>
      </c>
      <c r="DB22" s="24">
        <f t="shared" si="23"/>
        <v>0</v>
      </c>
      <c r="DC22" s="24">
        <f t="shared" si="23"/>
        <v>0</v>
      </c>
      <c r="DD22" s="24">
        <f t="shared" si="23"/>
        <v>0</v>
      </c>
      <c r="DE22" s="24">
        <f t="shared" si="23"/>
        <v>0</v>
      </c>
      <c r="DF22" s="24">
        <f t="shared" si="25"/>
        <v>0</v>
      </c>
      <c r="DG22" s="24">
        <f t="shared" si="25"/>
        <v>0</v>
      </c>
      <c r="DH22" s="24">
        <f t="shared" si="25"/>
        <v>0</v>
      </c>
      <c r="DI22" s="24">
        <f t="shared" si="25"/>
        <v>0</v>
      </c>
      <c r="DJ22" s="24">
        <f t="shared" si="10"/>
        <v>0</v>
      </c>
      <c r="DM22" s="24">
        <f t="shared" si="24"/>
        <v>0</v>
      </c>
      <c r="DN22" s="24">
        <f t="shared" si="24"/>
        <v>0</v>
      </c>
      <c r="DO22" s="24">
        <f t="shared" si="24"/>
        <v>0</v>
      </c>
      <c r="DP22" s="24">
        <f t="shared" si="24"/>
        <v>0</v>
      </c>
      <c r="DQ22" s="24">
        <f t="shared" si="24"/>
        <v>0</v>
      </c>
      <c r="DR22" s="24">
        <f t="shared" si="24"/>
        <v>0</v>
      </c>
      <c r="DS22" s="24">
        <f t="shared" si="24"/>
        <v>0</v>
      </c>
      <c r="DT22" s="24">
        <f t="shared" si="24"/>
        <v>0</v>
      </c>
      <c r="DU22" s="24">
        <f t="shared" si="24"/>
        <v>0</v>
      </c>
      <c r="DV22" s="24">
        <f t="shared" si="24"/>
        <v>0</v>
      </c>
      <c r="DW22" s="24">
        <f t="shared" si="24"/>
        <v>0</v>
      </c>
      <c r="DX22" s="24">
        <f t="shared" si="24"/>
        <v>0</v>
      </c>
      <c r="DY22" s="24">
        <f t="shared" si="24"/>
        <v>0</v>
      </c>
      <c r="DZ22" s="24">
        <f t="shared" si="24"/>
        <v>0</v>
      </c>
      <c r="EA22" s="24">
        <f t="shared" si="11"/>
        <v>0</v>
      </c>
      <c r="ED22" s="24">
        <f t="shared" si="17"/>
        <v>0</v>
      </c>
      <c r="EE22" s="24">
        <f t="shared" si="17"/>
        <v>0</v>
      </c>
      <c r="EF22" s="24">
        <f t="shared" si="17"/>
        <v>0</v>
      </c>
      <c r="EG22" s="24">
        <f t="shared" si="17"/>
        <v>0</v>
      </c>
      <c r="EH22" s="24">
        <f t="shared" si="17"/>
        <v>0</v>
      </c>
      <c r="EI22" s="24">
        <f t="shared" si="17"/>
        <v>0</v>
      </c>
      <c r="EJ22" s="24">
        <f t="shared" si="17"/>
        <v>0</v>
      </c>
      <c r="EK22" s="24">
        <f t="shared" si="17"/>
        <v>0</v>
      </c>
      <c r="EL22" s="24">
        <f t="shared" si="17"/>
        <v>0</v>
      </c>
      <c r="EM22" s="24">
        <f t="shared" si="17"/>
        <v>0</v>
      </c>
      <c r="EN22" s="24">
        <f t="shared" si="17"/>
        <v>0</v>
      </c>
      <c r="EO22" s="24">
        <f t="shared" si="17"/>
        <v>0</v>
      </c>
      <c r="EP22" s="24">
        <f t="shared" si="17"/>
        <v>0</v>
      </c>
      <c r="EQ22" s="24">
        <f t="shared" si="12"/>
        <v>0</v>
      </c>
      <c r="ET22" s="24">
        <f t="shared" si="15"/>
        <v>0</v>
      </c>
      <c r="EU22" s="24">
        <f t="shared" si="15"/>
        <v>0</v>
      </c>
      <c r="EV22" s="24">
        <f t="shared" si="15"/>
        <v>0</v>
      </c>
      <c r="EW22" s="24">
        <f t="shared" si="15"/>
        <v>0</v>
      </c>
      <c r="EX22" s="24">
        <f t="shared" si="15"/>
        <v>0</v>
      </c>
      <c r="EY22" s="24">
        <f t="shared" si="15"/>
        <v>0</v>
      </c>
      <c r="EZ22" s="24">
        <f t="shared" si="15"/>
        <v>0</v>
      </c>
      <c r="FA22" s="24">
        <f t="shared" si="15"/>
        <v>0</v>
      </c>
      <c r="FB22" s="24">
        <f t="shared" si="15"/>
        <v>0</v>
      </c>
      <c r="FC22" s="24">
        <f t="shared" si="15"/>
        <v>0</v>
      </c>
      <c r="FD22" s="24">
        <f t="shared" si="13"/>
        <v>0</v>
      </c>
      <c r="FF22" s="24">
        <f t="shared" si="14"/>
        <v>0</v>
      </c>
    </row>
    <row r="23" spans="1:162" ht="20.25" customHeight="1">
      <c r="A23" s="25">
        <v>19</v>
      </c>
      <c r="C23" s="26" t="s">
        <v>612</v>
      </c>
      <c r="D23" s="26" t="s">
        <v>81</v>
      </c>
      <c r="E23" s="26" t="s">
        <v>668</v>
      </c>
      <c r="F23" s="20"/>
      <c r="G23" s="322">
        <v>11064</v>
      </c>
      <c r="J23" s="322"/>
      <c r="K23" s="322"/>
      <c r="L23" s="322"/>
      <c r="M23" s="322"/>
      <c r="N23" s="322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  <c r="AM23" s="322"/>
      <c r="AN23" s="322"/>
      <c r="AO23" s="322"/>
      <c r="AQ23" s="24">
        <f t="shared" si="18"/>
        <v>0</v>
      </c>
      <c r="AR23" s="24">
        <f t="shared" si="18"/>
        <v>0</v>
      </c>
      <c r="AS23" s="24">
        <f t="shared" si="18"/>
        <v>0</v>
      </c>
      <c r="AT23" s="24">
        <f t="shared" si="18"/>
        <v>0</v>
      </c>
      <c r="AU23" s="24">
        <f t="shared" si="18"/>
        <v>0</v>
      </c>
      <c r="AV23" s="24">
        <f t="shared" si="18"/>
        <v>0</v>
      </c>
      <c r="AW23" s="24">
        <f t="shared" si="18"/>
        <v>0</v>
      </c>
      <c r="AX23" s="24">
        <f t="shared" si="18"/>
        <v>0</v>
      </c>
      <c r="AY23" s="24">
        <f t="shared" si="18"/>
        <v>0</v>
      </c>
      <c r="AZ23" s="24">
        <f t="shared" si="18"/>
        <v>0</v>
      </c>
      <c r="BA23" s="24">
        <f t="shared" si="19"/>
        <v>0</v>
      </c>
      <c r="BB23" s="24">
        <f t="shared" si="19"/>
        <v>0</v>
      </c>
      <c r="BC23" s="24">
        <f t="shared" si="19"/>
        <v>0</v>
      </c>
      <c r="BD23" s="24">
        <f t="shared" si="19"/>
        <v>0</v>
      </c>
      <c r="BE23" s="24">
        <f t="shared" si="19"/>
        <v>0</v>
      </c>
      <c r="BF23" s="24">
        <f t="shared" si="19"/>
        <v>0</v>
      </c>
      <c r="BG23" s="24">
        <f t="shared" si="19"/>
        <v>0</v>
      </c>
      <c r="BH23" s="24">
        <f t="shared" si="19"/>
        <v>0</v>
      </c>
      <c r="BI23" s="24">
        <f t="shared" si="19"/>
        <v>0</v>
      </c>
      <c r="BJ23" s="24">
        <f t="shared" si="19"/>
        <v>0</v>
      </c>
      <c r="BK23" s="24">
        <f t="shared" si="20"/>
        <v>0</v>
      </c>
      <c r="BL23" s="24">
        <f t="shared" si="20"/>
        <v>0</v>
      </c>
      <c r="BM23" s="24">
        <f t="shared" si="20"/>
        <v>0</v>
      </c>
      <c r="BN23" s="24">
        <f t="shared" si="20"/>
        <v>0</v>
      </c>
      <c r="BO23" s="24">
        <f t="shared" si="20"/>
        <v>0</v>
      </c>
      <c r="BP23" s="24">
        <f t="shared" si="20"/>
        <v>0</v>
      </c>
      <c r="BQ23" s="24">
        <f t="shared" si="20"/>
        <v>0</v>
      </c>
      <c r="BR23" s="24">
        <f t="shared" si="20"/>
        <v>0</v>
      </c>
      <c r="BS23" s="24">
        <f t="shared" si="20"/>
        <v>0</v>
      </c>
      <c r="BT23" s="24">
        <f t="shared" si="20"/>
        <v>0</v>
      </c>
      <c r="BU23" s="24">
        <f t="shared" si="21"/>
        <v>0</v>
      </c>
      <c r="BV23" s="24">
        <f t="shared" si="21"/>
        <v>0</v>
      </c>
      <c r="BW23" s="24">
        <f t="shared" si="21"/>
        <v>0</v>
      </c>
      <c r="BX23" s="24">
        <f t="shared" si="21"/>
        <v>0</v>
      </c>
      <c r="BY23" s="24">
        <f t="shared" si="21"/>
        <v>0</v>
      </c>
      <c r="BZ23" s="24">
        <f t="shared" si="21"/>
        <v>0</v>
      </c>
      <c r="CA23" s="24">
        <f t="shared" si="21"/>
        <v>0</v>
      </c>
      <c r="CB23" s="24">
        <f t="shared" si="21"/>
        <v>0</v>
      </c>
      <c r="CC23" s="24">
        <f t="shared" si="21"/>
        <v>0</v>
      </c>
      <c r="CD23" s="24">
        <f t="shared" si="21"/>
        <v>0</v>
      </c>
      <c r="CE23" s="24">
        <f t="shared" si="22"/>
        <v>0</v>
      </c>
      <c r="CF23" s="24">
        <f t="shared" si="22"/>
        <v>0</v>
      </c>
      <c r="CG23" s="24">
        <f t="shared" si="22"/>
        <v>0</v>
      </c>
      <c r="CH23" s="24">
        <f t="shared" si="22"/>
        <v>0</v>
      </c>
      <c r="CI23" s="24">
        <f t="shared" si="22"/>
        <v>0</v>
      </c>
      <c r="CJ23" s="24">
        <f t="shared" si="22"/>
        <v>0</v>
      </c>
      <c r="CK23" s="24">
        <f t="shared" si="22"/>
        <v>0</v>
      </c>
      <c r="CL23" s="24">
        <f t="shared" si="22"/>
        <v>0</v>
      </c>
      <c r="CM23" s="24">
        <f t="shared" si="9"/>
        <v>0</v>
      </c>
      <c r="CN23" s="23"/>
      <c r="CP23" s="24">
        <f t="shared" si="23"/>
        <v>0</v>
      </c>
      <c r="CQ23" s="24">
        <f t="shared" si="23"/>
        <v>0</v>
      </c>
      <c r="CR23" s="24">
        <f t="shared" si="23"/>
        <v>0</v>
      </c>
      <c r="CS23" s="24">
        <f t="shared" si="23"/>
        <v>0</v>
      </c>
      <c r="CT23" s="24">
        <f t="shared" si="23"/>
        <v>0</v>
      </c>
      <c r="CU23" s="24">
        <f t="shared" si="23"/>
        <v>0</v>
      </c>
      <c r="CV23" s="24">
        <f t="shared" si="23"/>
        <v>0</v>
      </c>
      <c r="CW23" s="24">
        <f t="shared" si="23"/>
        <v>0</v>
      </c>
      <c r="CX23" s="24">
        <f t="shared" si="23"/>
        <v>0</v>
      </c>
      <c r="CY23" s="24">
        <f t="shared" si="23"/>
        <v>0</v>
      </c>
      <c r="CZ23" s="24">
        <f t="shared" si="23"/>
        <v>0</v>
      </c>
      <c r="DA23" s="24">
        <f t="shared" si="23"/>
        <v>0</v>
      </c>
      <c r="DB23" s="24">
        <f t="shared" si="23"/>
        <v>0</v>
      </c>
      <c r="DC23" s="24">
        <f t="shared" si="23"/>
        <v>0</v>
      </c>
      <c r="DD23" s="24">
        <f t="shared" si="23"/>
        <v>0</v>
      </c>
      <c r="DE23" s="24">
        <f t="shared" si="23"/>
        <v>0</v>
      </c>
      <c r="DF23" s="24">
        <f t="shared" si="25"/>
        <v>0</v>
      </c>
      <c r="DG23" s="24">
        <f t="shared" si="25"/>
        <v>0</v>
      </c>
      <c r="DH23" s="24">
        <f t="shared" si="25"/>
        <v>0</v>
      </c>
      <c r="DI23" s="24">
        <f t="shared" si="25"/>
        <v>0</v>
      </c>
      <c r="DJ23" s="24">
        <f t="shared" si="10"/>
        <v>0</v>
      </c>
      <c r="DM23" s="24">
        <f t="shared" si="24"/>
        <v>0</v>
      </c>
      <c r="DN23" s="24">
        <f t="shared" si="24"/>
        <v>0</v>
      </c>
      <c r="DO23" s="24">
        <f t="shared" si="24"/>
        <v>0</v>
      </c>
      <c r="DP23" s="24">
        <f t="shared" si="24"/>
        <v>0</v>
      </c>
      <c r="DQ23" s="24">
        <f t="shared" si="24"/>
        <v>0</v>
      </c>
      <c r="DR23" s="24">
        <f t="shared" si="24"/>
        <v>0</v>
      </c>
      <c r="DS23" s="24">
        <f t="shared" si="24"/>
        <v>0</v>
      </c>
      <c r="DT23" s="24">
        <f t="shared" si="24"/>
        <v>0</v>
      </c>
      <c r="DU23" s="24">
        <f t="shared" si="24"/>
        <v>0</v>
      </c>
      <c r="DV23" s="24">
        <f t="shared" si="24"/>
        <v>0</v>
      </c>
      <c r="DW23" s="24">
        <f t="shared" si="24"/>
        <v>0</v>
      </c>
      <c r="DX23" s="24">
        <f t="shared" si="24"/>
        <v>0</v>
      </c>
      <c r="DY23" s="24">
        <f t="shared" si="24"/>
        <v>0</v>
      </c>
      <c r="DZ23" s="24">
        <f t="shared" si="24"/>
        <v>0</v>
      </c>
      <c r="EA23" s="24">
        <f t="shared" si="11"/>
        <v>0</v>
      </c>
      <c r="ED23" s="24">
        <f t="shared" si="17"/>
        <v>0</v>
      </c>
      <c r="EE23" s="24">
        <f t="shared" si="17"/>
        <v>0</v>
      </c>
      <c r="EF23" s="24">
        <f t="shared" si="17"/>
        <v>0</v>
      </c>
      <c r="EG23" s="24">
        <f t="shared" si="17"/>
        <v>0</v>
      </c>
      <c r="EH23" s="24">
        <f t="shared" si="17"/>
        <v>0</v>
      </c>
      <c r="EI23" s="24">
        <f t="shared" si="17"/>
        <v>0</v>
      </c>
      <c r="EJ23" s="24">
        <f t="shared" si="17"/>
        <v>0</v>
      </c>
      <c r="EK23" s="24">
        <f t="shared" si="17"/>
        <v>0</v>
      </c>
      <c r="EL23" s="24">
        <f t="shared" si="17"/>
        <v>0</v>
      </c>
      <c r="EM23" s="24">
        <f t="shared" si="17"/>
        <v>0</v>
      </c>
      <c r="EN23" s="24">
        <f t="shared" si="17"/>
        <v>0</v>
      </c>
      <c r="EO23" s="24">
        <f t="shared" si="17"/>
        <v>0</v>
      </c>
      <c r="EP23" s="24">
        <f t="shared" si="17"/>
        <v>0</v>
      </c>
      <c r="EQ23" s="24">
        <f t="shared" si="12"/>
        <v>0</v>
      </c>
      <c r="ET23" s="24">
        <f t="shared" si="15"/>
        <v>0</v>
      </c>
      <c r="EU23" s="24">
        <f t="shared" si="15"/>
        <v>0</v>
      </c>
      <c r="EV23" s="24">
        <f t="shared" si="15"/>
        <v>0</v>
      </c>
      <c r="EW23" s="24">
        <f t="shared" si="15"/>
        <v>0</v>
      </c>
      <c r="EX23" s="24">
        <f t="shared" si="15"/>
        <v>0</v>
      </c>
      <c r="EY23" s="24">
        <f t="shared" si="15"/>
        <v>0</v>
      </c>
      <c r="EZ23" s="24">
        <f t="shared" si="15"/>
        <v>0</v>
      </c>
      <c r="FA23" s="24">
        <f t="shared" si="15"/>
        <v>0</v>
      </c>
      <c r="FB23" s="24">
        <f t="shared" si="15"/>
        <v>0</v>
      </c>
      <c r="FC23" s="24">
        <f t="shared" si="15"/>
        <v>0</v>
      </c>
      <c r="FD23" s="24">
        <f t="shared" si="13"/>
        <v>0</v>
      </c>
      <c r="FF23" s="24">
        <f t="shared" si="14"/>
        <v>0</v>
      </c>
    </row>
    <row r="24" spans="1:162" ht="20.25" customHeight="1">
      <c r="A24" s="25">
        <v>20</v>
      </c>
      <c r="C24" s="26" t="s">
        <v>613</v>
      </c>
      <c r="D24" s="26" t="s">
        <v>81</v>
      </c>
      <c r="E24" s="26" t="s">
        <v>668</v>
      </c>
      <c r="F24" s="21"/>
      <c r="G24" s="322">
        <v>11037</v>
      </c>
      <c r="J24" s="322"/>
      <c r="K24" s="322"/>
      <c r="L24" s="322"/>
      <c r="M24" s="322"/>
      <c r="N24" s="322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  <c r="AM24" s="322"/>
      <c r="AN24" s="322"/>
      <c r="AO24" s="322"/>
      <c r="AQ24" s="24">
        <f t="shared" si="18"/>
        <v>0</v>
      </c>
      <c r="AR24" s="24">
        <f t="shared" si="18"/>
        <v>0</v>
      </c>
      <c r="AS24" s="24">
        <f t="shared" si="18"/>
        <v>0</v>
      </c>
      <c r="AT24" s="24">
        <f t="shared" si="18"/>
        <v>0</v>
      </c>
      <c r="AU24" s="24">
        <f t="shared" si="18"/>
        <v>0</v>
      </c>
      <c r="AV24" s="24">
        <f t="shared" si="18"/>
        <v>0</v>
      </c>
      <c r="AW24" s="24">
        <f t="shared" si="18"/>
        <v>0</v>
      </c>
      <c r="AX24" s="24">
        <f t="shared" si="18"/>
        <v>0</v>
      </c>
      <c r="AY24" s="24">
        <f t="shared" si="18"/>
        <v>0</v>
      </c>
      <c r="AZ24" s="24">
        <f t="shared" si="18"/>
        <v>0</v>
      </c>
      <c r="BA24" s="24">
        <f t="shared" si="19"/>
        <v>0</v>
      </c>
      <c r="BB24" s="24">
        <f t="shared" si="19"/>
        <v>0</v>
      </c>
      <c r="BC24" s="24">
        <f t="shared" si="19"/>
        <v>0</v>
      </c>
      <c r="BD24" s="24">
        <f t="shared" si="19"/>
        <v>0</v>
      </c>
      <c r="BE24" s="24">
        <f t="shared" si="19"/>
        <v>0</v>
      </c>
      <c r="BF24" s="24">
        <f t="shared" si="19"/>
        <v>0</v>
      </c>
      <c r="BG24" s="24">
        <f t="shared" si="19"/>
        <v>0</v>
      </c>
      <c r="BH24" s="24">
        <f t="shared" si="19"/>
        <v>0</v>
      </c>
      <c r="BI24" s="24">
        <f t="shared" si="19"/>
        <v>0</v>
      </c>
      <c r="BJ24" s="24">
        <f t="shared" si="19"/>
        <v>0</v>
      </c>
      <c r="BK24" s="24">
        <f t="shared" si="20"/>
        <v>0</v>
      </c>
      <c r="BL24" s="24">
        <f t="shared" si="20"/>
        <v>0</v>
      </c>
      <c r="BM24" s="24">
        <f t="shared" si="20"/>
        <v>0</v>
      </c>
      <c r="BN24" s="24">
        <f t="shared" si="20"/>
        <v>0</v>
      </c>
      <c r="BO24" s="24">
        <f t="shared" si="20"/>
        <v>0</v>
      </c>
      <c r="BP24" s="24">
        <f t="shared" si="20"/>
        <v>0</v>
      </c>
      <c r="BQ24" s="24">
        <f t="shared" si="20"/>
        <v>0</v>
      </c>
      <c r="BR24" s="24">
        <f t="shared" si="20"/>
        <v>0</v>
      </c>
      <c r="BS24" s="24">
        <f t="shared" si="20"/>
        <v>0</v>
      </c>
      <c r="BT24" s="24">
        <f t="shared" si="20"/>
        <v>0</v>
      </c>
      <c r="BU24" s="24">
        <f t="shared" si="21"/>
        <v>0</v>
      </c>
      <c r="BV24" s="24">
        <f t="shared" si="21"/>
        <v>0</v>
      </c>
      <c r="BW24" s="24">
        <f t="shared" si="21"/>
        <v>0</v>
      </c>
      <c r="BX24" s="24">
        <f t="shared" si="21"/>
        <v>0</v>
      </c>
      <c r="BY24" s="24">
        <f t="shared" si="21"/>
        <v>0</v>
      </c>
      <c r="BZ24" s="24">
        <f t="shared" si="21"/>
        <v>0</v>
      </c>
      <c r="CA24" s="24">
        <f t="shared" si="21"/>
        <v>0</v>
      </c>
      <c r="CB24" s="24">
        <f t="shared" si="21"/>
        <v>0</v>
      </c>
      <c r="CC24" s="24">
        <f t="shared" si="21"/>
        <v>0</v>
      </c>
      <c r="CD24" s="24">
        <f t="shared" si="21"/>
        <v>0</v>
      </c>
      <c r="CE24" s="24">
        <f t="shared" si="22"/>
        <v>0</v>
      </c>
      <c r="CF24" s="24">
        <f t="shared" si="22"/>
        <v>0</v>
      </c>
      <c r="CG24" s="24">
        <f t="shared" si="22"/>
        <v>0</v>
      </c>
      <c r="CH24" s="24">
        <f t="shared" si="22"/>
        <v>0</v>
      </c>
      <c r="CI24" s="24">
        <f t="shared" si="22"/>
        <v>0</v>
      </c>
      <c r="CJ24" s="24">
        <f t="shared" si="22"/>
        <v>0</v>
      </c>
      <c r="CK24" s="24">
        <f t="shared" si="22"/>
        <v>0</v>
      </c>
      <c r="CL24" s="24">
        <f t="shared" si="22"/>
        <v>0</v>
      </c>
      <c r="CM24" s="24">
        <f t="shared" si="9"/>
        <v>0</v>
      </c>
      <c r="CN24" s="23"/>
      <c r="CP24" s="24">
        <f t="shared" si="23"/>
        <v>0</v>
      </c>
      <c r="CQ24" s="24">
        <f t="shared" si="23"/>
        <v>0</v>
      </c>
      <c r="CR24" s="24">
        <f t="shared" si="23"/>
        <v>0</v>
      </c>
      <c r="CS24" s="24">
        <f t="shared" si="23"/>
        <v>0</v>
      </c>
      <c r="CT24" s="24">
        <f t="shared" si="23"/>
        <v>0</v>
      </c>
      <c r="CU24" s="24">
        <f t="shared" si="23"/>
        <v>0</v>
      </c>
      <c r="CV24" s="24">
        <f t="shared" si="23"/>
        <v>0</v>
      </c>
      <c r="CW24" s="24">
        <f t="shared" si="23"/>
        <v>0</v>
      </c>
      <c r="CX24" s="24">
        <f t="shared" si="23"/>
        <v>0</v>
      </c>
      <c r="CY24" s="24">
        <f t="shared" si="23"/>
        <v>0</v>
      </c>
      <c r="CZ24" s="24">
        <f t="shared" si="23"/>
        <v>0</v>
      </c>
      <c r="DA24" s="24">
        <f t="shared" si="23"/>
        <v>0</v>
      </c>
      <c r="DB24" s="24">
        <f t="shared" si="23"/>
        <v>0</v>
      </c>
      <c r="DC24" s="24">
        <f t="shared" si="23"/>
        <v>0</v>
      </c>
      <c r="DD24" s="24">
        <f t="shared" si="23"/>
        <v>0</v>
      </c>
      <c r="DE24" s="24">
        <f t="shared" si="23"/>
        <v>0</v>
      </c>
      <c r="DF24" s="24">
        <f t="shared" si="25"/>
        <v>0</v>
      </c>
      <c r="DG24" s="24">
        <f t="shared" si="25"/>
        <v>0</v>
      </c>
      <c r="DH24" s="24">
        <f t="shared" si="25"/>
        <v>0</v>
      </c>
      <c r="DI24" s="24">
        <f t="shared" si="25"/>
        <v>0</v>
      </c>
      <c r="DJ24" s="24">
        <f t="shared" si="10"/>
        <v>0</v>
      </c>
      <c r="DM24" s="24">
        <f t="shared" si="24"/>
        <v>0</v>
      </c>
      <c r="DN24" s="24">
        <f t="shared" si="24"/>
        <v>0</v>
      </c>
      <c r="DO24" s="24">
        <f t="shared" si="24"/>
        <v>0</v>
      </c>
      <c r="DP24" s="24">
        <f t="shared" si="24"/>
        <v>0</v>
      </c>
      <c r="DQ24" s="24">
        <f t="shared" si="24"/>
        <v>0</v>
      </c>
      <c r="DR24" s="24">
        <f t="shared" si="24"/>
        <v>0</v>
      </c>
      <c r="DS24" s="24">
        <f t="shared" si="24"/>
        <v>0</v>
      </c>
      <c r="DT24" s="24">
        <f t="shared" si="24"/>
        <v>0</v>
      </c>
      <c r="DU24" s="24">
        <f t="shared" si="24"/>
        <v>0</v>
      </c>
      <c r="DV24" s="24">
        <f t="shared" si="24"/>
        <v>0</v>
      </c>
      <c r="DW24" s="24">
        <f t="shared" si="24"/>
        <v>0</v>
      </c>
      <c r="DX24" s="24">
        <f t="shared" si="24"/>
        <v>0</v>
      </c>
      <c r="DY24" s="24">
        <f t="shared" si="24"/>
        <v>0</v>
      </c>
      <c r="DZ24" s="24">
        <f t="shared" si="24"/>
        <v>0</v>
      </c>
      <c r="EA24" s="24">
        <f t="shared" si="11"/>
        <v>0</v>
      </c>
      <c r="ED24" s="24">
        <f t="shared" si="17"/>
        <v>0</v>
      </c>
      <c r="EE24" s="24">
        <f t="shared" si="17"/>
        <v>0</v>
      </c>
      <c r="EF24" s="24">
        <f t="shared" si="17"/>
        <v>0</v>
      </c>
      <c r="EG24" s="24">
        <f t="shared" si="17"/>
        <v>0</v>
      </c>
      <c r="EH24" s="24">
        <f t="shared" si="17"/>
        <v>0</v>
      </c>
      <c r="EI24" s="24">
        <f t="shared" si="17"/>
        <v>0</v>
      </c>
      <c r="EJ24" s="24">
        <f t="shared" si="17"/>
        <v>0</v>
      </c>
      <c r="EK24" s="24">
        <f t="shared" si="17"/>
        <v>0</v>
      </c>
      <c r="EL24" s="24">
        <f t="shared" si="17"/>
        <v>0</v>
      </c>
      <c r="EM24" s="24">
        <f t="shared" si="17"/>
        <v>0</v>
      </c>
      <c r="EN24" s="24">
        <f t="shared" si="17"/>
        <v>0</v>
      </c>
      <c r="EO24" s="24">
        <f t="shared" si="17"/>
        <v>0</v>
      </c>
      <c r="EP24" s="24">
        <f t="shared" si="17"/>
        <v>0</v>
      </c>
      <c r="EQ24" s="24">
        <f t="shared" si="12"/>
        <v>0</v>
      </c>
      <c r="ET24" s="24">
        <f t="shared" si="15"/>
        <v>0</v>
      </c>
      <c r="EU24" s="24">
        <f t="shared" si="15"/>
        <v>0</v>
      </c>
      <c r="EV24" s="24">
        <f t="shared" si="15"/>
        <v>0</v>
      </c>
      <c r="EW24" s="24">
        <f t="shared" si="15"/>
        <v>0</v>
      </c>
      <c r="EX24" s="24">
        <f t="shared" si="15"/>
        <v>0</v>
      </c>
      <c r="EY24" s="24">
        <f t="shared" si="15"/>
        <v>0</v>
      </c>
      <c r="EZ24" s="24">
        <f t="shared" si="15"/>
        <v>0</v>
      </c>
      <c r="FA24" s="24">
        <f t="shared" si="15"/>
        <v>0</v>
      </c>
      <c r="FB24" s="24">
        <f t="shared" si="15"/>
        <v>0</v>
      </c>
      <c r="FC24" s="24">
        <f t="shared" si="15"/>
        <v>0</v>
      </c>
      <c r="FD24" s="24">
        <f t="shared" si="13"/>
        <v>0</v>
      </c>
      <c r="FF24" s="24">
        <f t="shared" si="14"/>
        <v>0</v>
      </c>
    </row>
    <row r="25" spans="1:162" ht="20.25" customHeight="1">
      <c r="A25" s="25">
        <v>21</v>
      </c>
      <c r="C25" s="26" t="s">
        <v>614</v>
      </c>
      <c r="D25" s="26" t="s">
        <v>81</v>
      </c>
      <c r="E25" s="26" t="s">
        <v>669</v>
      </c>
      <c r="F25" s="21"/>
      <c r="G25" s="322">
        <v>11041</v>
      </c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  <c r="AM25" s="322"/>
      <c r="AN25" s="322"/>
      <c r="AO25" s="322"/>
      <c r="AQ25" s="24">
        <f t="shared" ref="AQ25:AZ34" si="26">COUNTIF($J25:$AN25,AQ$2)</f>
        <v>0</v>
      </c>
      <c r="AR25" s="24">
        <f t="shared" si="26"/>
        <v>0</v>
      </c>
      <c r="AS25" s="24">
        <f t="shared" si="26"/>
        <v>0</v>
      </c>
      <c r="AT25" s="24">
        <f t="shared" si="26"/>
        <v>0</v>
      </c>
      <c r="AU25" s="24">
        <f t="shared" si="26"/>
        <v>0</v>
      </c>
      <c r="AV25" s="24">
        <f t="shared" si="26"/>
        <v>0</v>
      </c>
      <c r="AW25" s="24">
        <f t="shared" si="26"/>
        <v>0</v>
      </c>
      <c r="AX25" s="24">
        <f t="shared" si="26"/>
        <v>0</v>
      </c>
      <c r="AY25" s="24">
        <f t="shared" si="26"/>
        <v>0</v>
      </c>
      <c r="AZ25" s="24">
        <f t="shared" si="26"/>
        <v>0</v>
      </c>
      <c r="BA25" s="24">
        <f t="shared" ref="BA25:BJ34" si="27">COUNTIF($J25:$AN25,BA$2)</f>
        <v>0</v>
      </c>
      <c r="BB25" s="24">
        <f t="shared" si="27"/>
        <v>0</v>
      </c>
      <c r="BC25" s="24">
        <f t="shared" si="27"/>
        <v>0</v>
      </c>
      <c r="BD25" s="24">
        <f t="shared" si="27"/>
        <v>0</v>
      </c>
      <c r="BE25" s="24">
        <f t="shared" si="27"/>
        <v>0</v>
      </c>
      <c r="BF25" s="24">
        <f t="shared" si="27"/>
        <v>0</v>
      </c>
      <c r="BG25" s="24">
        <f t="shared" si="27"/>
        <v>0</v>
      </c>
      <c r="BH25" s="24">
        <f t="shared" si="27"/>
        <v>0</v>
      </c>
      <c r="BI25" s="24">
        <f t="shared" si="27"/>
        <v>0</v>
      </c>
      <c r="BJ25" s="24">
        <f t="shared" si="27"/>
        <v>0</v>
      </c>
      <c r="BK25" s="24">
        <f t="shared" ref="BK25:BT34" si="28">COUNTIF($J25:$AN25,BK$2)</f>
        <v>0</v>
      </c>
      <c r="BL25" s="24">
        <f t="shared" si="28"/>
        <v>0</v>
      </c>
      <c r="BM25" s="24">
        <f t="shared" si="28"/>
        <v>0</v>
      </c>
      <c r="BN25" s="24">
        <f t="shared" si="28"/>
        <v>0</v>
      </c>
      <c r="BO25" s="24">
        <f t="shared" si="28"/>
        <v>0</v>
      </c>
      <c r="BP25" s="24">
        <f t="shared" si="28"/>
        <v>0</v>
      </c>
      <c r="BQ25" s="24">
        <f t="shared" si="28"/>
        <v>0</v>
      </c>
      <c r="BR25" s="24">
        <f t="shared" si="28"/>
        <v>0</v>
      </c>
      <c r="BS25" s="24">
        <f t="shared" si="28"/>
        <v>0</v>
      </c>
      <c r="BT25" s="24">
        <f t="shared" si="28"/>
        <v>0</v>
      </c>
      <c r="BU25" s="24">
        <f t="shared" ref="BU25:CD34" si="29">COUNTIF($J25:$AN25,BU$2)</f>
        <v>0</v>
      </c>
      <c r="BV25" s="24">
        <f t="shared" si="29"/>
        <v>0</v>
      </c>
      <c r="BW25" s="24">
        <f t="shared" si="29"/>
        <v>0</v>
      </c>
      <c r="BX25" s="24">
        <f t="shared" si="29"/>
        <v>0</v>
      </c>
      <c r="BY25" s="24">
        <f t="shared" si="29"/>
        <v>0</v>
      </c>
      <c r="BZ25" s="24">
        <f t="shared" si="29"/>
        <v>0</v>
      </c>
      <c r="CA25" s="24">
        <f t="shared" si="29"/>
        <v>0</v>
      </c>
      <c r="CB25" s="24">
        <f t="shared" si="29"/>
        <v>0</v>
      </c>
      <c r="CC25" s="24">
        <f t="shared" si="29"/>
        <v>0</v>
      </c>
      <c r="CD25" s="24">
        <f t="shared" si="29"/>
        <v>0</v>
      </c>
      <c r="CE25" s="24">
        <f t="shared" ref="CE25:CL34" si="30">COUNTIF($J25:$AN25,CE$2)</f>
        <v>0</v>
      </c>
      <c r="CF25" s="24">
        <f t="shared" si="30"/>
        <v>0</v>
      </c>
      <c r="CG25" s="24">
        <f t="shared" si="30"/>
        <v>0</v>
      </c>
      <c r="CH25" s="24">
        <f t="shared" si="30"/>
        <v>0</v>
      </c>
      <c r="CI25" s="24">
        <f t="shared" si="30"/>
        <v>0</v>
      </c>
      <c r="CJ25" s="24">
        <f t="shared" si="30"/>
        <v>0</v>
      </c>
      <c r="CK25" s="24">
        <f t="shared" si="30"/>
        <v>0</v>
      </c>
      <c r="CL25" s="24">
        <f t="shared" si="30"/>
        <v>0</v>
      </c>
      <c r="CM25" s="24">
        <f t="shared" si="9"/>
        <v>0</v>
      </c>
      <c r="CN25" s="23"/>
      <c r="CP25" s="24">
        <f t="shared" si="23"/>
        <v>0</v>
      </c>
      <c r="CQ25" s="24">
        <f t="shared" si="23"/>
        <v>0</v>
      </c>
      <c r="CR25" s="24">
        <f t="shared" si="23"/>
        <v>0</v>
      </c>
      <c r="CS25" s="24">
        <f t="shared" si="23"/>
        <v>0</v>
      </c>
      <c r="CT25" s="24">
        <f t="shared" si="23"/>
        <v>0</v>
      </c>
      <c r="CU25" s="24">
        <f t="shared" si="23"/>
        <v>0</v>
      </c>
      <c r="CV25" s="24">
        <f t="shared" si="23"/>
        <v>0</v>
      </c>
      <c r="CW25" s="24">
        <f t="shared" si="23"/>
        <v>0</v>
      </c>
      <c r="CX25" s="24">
        <f t="shared" si="23"/>
        <v>0</v>
      </c>
      <c r="CY25" s="24">
        <f t="shared" si="23"/>
        <v>0</v>
      </c>
      <c r="CZ25" s="24">
        <f t="shared" si="23"/>
        <v>0</v>
      </c>
      <c r="DA25" s="24">
        <f t="shared" si="23"/>
        <v>0</v>
      </c>
      <c r="DB25" s="24">
        <f t="shared" si="23"/>
        <v>0</v>
      </c>
      <c r="DC25" s="24">
        <f t="shared" si="23"/>
        <v>0</v>
      </c>
      <c r="DD25" s="24">
        <f t="shared" si="23"/>
        <v>0</v>
      </c>
      <c r="DE25" s="24">
        <f t="shared" si="23"/>
        <v>0</v>
      </c>
      <c r="DF25" s="24">
        <f t="shared" si="25"/>
        <v>0</v>
      </c>
      <c r="DG25" s="24">
        <f t="shared" si="25"/>
        <v>0</v>
      </c>
      <c r="DH25" s="24">
        <f t="shared" si="25"/>
        <v>0</v>
      </c>
      <c r="DI25" s="24">
        <f t="shared" si="25"/>
        <v>0</v>
      </c>
      <c r="DJ25" s="24">
        <f t="shared" si="10"/>
        <v>0</v>
      </c>
      <c r="DM25" s="24">
        <f t="shared" si="24"/>
        <v>0</v>
      </c>
      <c r="DN25" s="24">
        <f t="shared" si="24"/>
        <v>0</v>
      </c>
      <c r="DO25" s="24">
        <f t="shared" si="24"/>
        <v>0</v>
      </c>
      <c r="DP25" s="24">
        <f t="shared" si="24"/>
        <v>0</v>
      </c>
      <c r="DQ25" s="24">
        <f t="shared" si="24"/>
        <v>0</v>
      </c>
      <c r="DR25" s="24">
        <f t="shared" si="24"/>
        <v>0</v>
      </c>
      <c r="DS25" s="24">
        <f t="shared" si="24"/>
        <v>0</v>
      </c>
      <c r="DT25" s="24">
        <f t="shared" si="24"/>
        <v>0</v>
      </c>
      <c r="DU25" s="24">
        <f t="shared" si="24"/>
        <v>0</v>
      </c>
      <c r="DV25" s="24">
        <f t="shared" si="24"/>
        <v>0</v>
      </c>
      <c r="DW25" s="24">
        <f t="shared" si="24"/>
        <v>0</v>
      </c>
      <c r="DX25" s="24">
        <f t="shared" si="24"/>
        <v>0</v>
      </c>
      <c r="DY25" s="24">
        <f t="shared" si="24"/>
        <v>0</v>
      </c>
      <c r="DZ25" s="24">
        <f t="shared" si="24"/>
        <v>0</v>
      </c>
      <c r="EA25" s="24">
        <f t="shared" si="11"/>
        <v>0</v>
      </c>
      <c r="ED25" s="24">
        <f t="shared" si="17"/>
        <v>0</v>
      </c>
      <c r="EE25" s="24">
        <f t="shared" si="17"/>
        <v>0</v>
      </c>
      <c r="EF25" s="24">
        <f t="shared" si="17"/>
        <v>0</v>
      </c>
      <c r="EG25" s="24">
        <f t="shared" si="17"/>
        <v>0</v>
      </c>
      <c r="EH25" s="24">
        <f t="shared" si="17"/>
        <v>0</v>
      </c>
      <c r="EI25" s="24">
        <f t="shared" si="17"/>
        <v>0</v>
      </c>
      <c r="EJ25" s="24">
        <f t="shared" si="17"/>
        <v>0</v>
      </c>
      <c r="EK25" s="24">
        <f t="shared" si="17"/>
        <v>0</v>
      </c>
      <c r="EL25" s="24">
        <f t="shared" si="17"/>
        <v>0</v>
      </c>
      <c r="EM25" s="24">
        <f t="shared" si="17"/>
        <v>0</v>
      </c>
      <c r="EN25" s="24">
        <f t="shared" si="17"/>
        <v>0</v>
      </c>
      <c r="EO25" s="24">
        <f t="shared" si="17"/>
        <v>0</v>
      </c>
      <c r="EP25" s="24">
        <f t="shared" si="17"/>
        <v>0</v>
      </c>
      <c r="EQ25" s="24">
        <f t="shared" si="12"/>
        <v>0</v>
      </c>
      <c r="ET25" s="24">
        <f t="shared" si="15"/>
        <v>0</v>
      </c>
      <c r="EU25" s="24">
        <f t="shared" si="15"/>
        <v>0</v>
      </c>
      <c r="EV25" s="24">
        <f t="shared" si="15"/>
        <v>0</v>
      </c>
      <c r="EW25" s="24">
        <f t="shared" si="15"/>
        <v>0</v>
      </c>
      <c r="EX25" s="24">
        <f t="shared" si="15"/>
        <v>0</v>
      </c>
      <c r="EY25" s="24">
        <f t="shared" si="15"/>
        <v>0</v>
      </c>
      <c r="EZ25" s="24">
        <f t="shared" si="15"/>
        <v>0</v>
      </c>
      <c r="FA25" s="24">
        <f t="shared" si="15"/>
        <v>0</v>
      </c>
      <c r="FB25" s="24">
        <f t="shared" si="15"/>
        <v>0</v>
      </c>
      <c r="FC25" s="24">
        <f t="shared" si="15"/>
        <v>0</v>
      </c>
      <c r="FD25" s="24">
        <f t="shared" si="13"/>
        <v>0</v>
      </c>
      <c r="FF25" s="24">
        <f t="shared" si="14"/>
        <v>0</v>
      </c>
    </row>
    <row r="26" spans="1:162" ht="20.25" customHeight="1">
      <c r="A26" s="25">
        <v>22</v>
      </c>
      <c r="C26" s="26" t="s">
        <v>615</v>
      </c>
      <c r="D26" s="26" t="s">
        <v>81</v>
      </c>
      <c r="E26" s="26" t="s">
        <v>712</v>
      </c>
      <c r="F26" s="20"/>
      <c r="G26" s="322">
        <v>11017</v>
      </c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  <c r="AM26" s="322"/>
      <c r="AN26" s="322"/>
      <c r="AO26" s="322"/>
      <c r="AQ26" s="24">
        <f t="shared" si="26"/>
        <v>0</v>
      </c>
      <c r="AR26" s="24">
        <f t="shared" si="26"/>
        <v>0</v>
      </c>
      <c r="AS26" s="24">
        <f t="shared" si="26"/>
        <v>0</v>
      </c>
      <c r="AT26" s="24">
        <f t="shared" si="26"/>
        <v>0</v>
      </c>
      <c r="AU26" s="24">
        <f t="shared" si="26"/>
        <v>0</v>
      </c>
      <c r="AV26" s="24">
        <f t="shared" si="26"/>
        <v>0</v>
      </c>
      <c r="AW26" s="24">
        <f t="shared" si="26"/>
        <v>0</v>
      </c>
      <c r="AX26" s="24">
        <f t="shared" si="26"/>
        <v>0</v>
      </c>
      <c r="AY26" s="24">
        <f t="shared" si="26"/>
        <v>0</v>
      </c>
      <c r="AZ26" s="24">
        <f t="shared" si="26"/>
        <v>0</v>
      </c>
      <c r="BA26" s="24">
        <f t="shared" si="27"/>
        <v>0</v>
      </c>
      <c r="BB26" s="24">
        <f t="shared" si="27"/>
        <v>0</v>
      </c>
      <c r="BC26" s="24">
        <f t="shared" si="27"/>
        <v>0</v>
      </c>
      <c r="BD26" s="24">
        <f t="shared" si="27"/>
        <v>0</v>
      </c>
      <c r="BE26" s="24">
        <f t="shared" si="27"/>
        <v>0</v>
      </c>
      <c r="BF26" s="24">
        <f t="shared" si="27"/>
        <v>0</v>
      </c>
      <c r="BG26" s="24">
        <f t="shared" si="27"/>
        <v>0</v>
      </c>
      <c r="BH26" s="24">
        <f t="shared" si="27"/>
        <v>0</v>
      </c>
      <c r="BI26" s="24">
        <f t="shared" si="27"/>
        <v>0</v>
      </c>
      <c r="BJ26" s="24">
        <f t="shared" si="27"/>
        <v>0</v>
      </c>
      <c r="BK26" s="24">
        <f t="shared" si="28"/>
        <v>0</v>
      </c>
      <c r="BL26" s="24">
        <f t="shared" si="28"/>
        <v>0</v>
      </c>
      <c r="BM26" s="24">
        <f t="shared" si="28"/>
        <v>0</v>
      </c>
      <c r="BN26" s="24">
        <f t="shared" si="28"/>
        <v>0</v>
      </c>
      <c r="BO26" s="24">
        <f t="shared" si="28"/>
        <v>0</v>
      </c>
      <c r="BP26" s="24">
        <f t="shared" si="28"/>
        <v>0</v>
      </c>
      <c r="BQ26" s="24">
        <f t="shared" si="28"/>
        <v>0</v>
      </c>
      <c r="BR26" s="24">
        <f t="shared" si="28"/>
        <v>0</v>
      </c>
      <c r="BS26" s="24">
        <f t="shared" si="28"/>
        <v>0</v>
      </c>
      <c r="BT26" s="24">
        <f t="shared" si="28"/>
        <v>0</v>
      </c>
      <c r="BU26" s="24">
        <f t="shared" si="29"/>
        <v>0</v>
      </c>
      <c r="BV26" s="24">
        <f t="shared" si="29"/>
        <v>0</v>
      </c>
      <c r="BW26" s="24">
        <f t="shared" si="29"/>
        <v>0</v>
      </c>
      <c r="BX26" s="24">
        <f t="shared" si="29"/>
        <v>0</v>
      </c>
      <c r="BY26" s="24">
        <f t="shared" si="29"/>
        <v>0</v>
      </c>
      <c r="BZ26" s="24">
        <f t="shared" si="29"/>
        <v>0</v>
      </c>
      <c r="CA26" s="24">
        <f t="shared" si="29"/>
        <v>0</v>
      </c>
      <c r="CB26" s="24">
        <f t="shared" si="29"/>
        <v>0</v>
      </c>
      <c r="CC26" s="24">
        <f t="shared" si="29"/>
        <v>0</v>
      </c>
      <c r="CD26" s="24">
        <f t="shared" si="29"/>
        <v>0</v>
      </c>
      <c r="CE26" s="24">
        <f t="shared" si="30"/>
        <v>0</v>
      </c>
      <c r="CF26" s="24">
        <f t="shared" si="30"/>
        <v>0</v>
      </c>
      <c r="CG26" s="24">
        <f t="shared" si="30"/>
        <v>0</v>
      </c>
      <c r="CH26" s="24">
        <f t="shared" si="30"/>
        <v>0</v>
      </c>
      <c r="CI26" s="24">
        <f t="shared" si="30"/>
        <v>0</v>
      </c>
      <c r="CJ26" s="24">
        <f t="shared" si="30"/>
        <v>0</v>
      </c>
      <c r="CK26" s="24">
        <f t="shared" si="30"/>
        <v>0</v>
      </c>
      <c r="CL26" s="24">
        <f t="shared" si="30"/>
        <v>0</v>
      </c>
      <c r="CM26" s="24">
        <f t="shared" si="9"/>
        <v>0</v>
      </c>
      <c r="CN26" s="23"/>
      <c r="CP26" s="24">
        <f t="shared" si="23"/>
        <v>0</v>
      </c>
      <c r="CQ26" s="24">
        <f t="shared" si="23"/>
        <v>0</v>
      </c>
      <c r="CR26" s="24">
        <f t="shared" si="23"/>
        <v>0</v>
      </c>
      <c r="CS26" s="24">
        <f t="shared" si="23"/>
        <v>0</v>
      </c>
      <c r="CT26" s="24">
        <f t="shared" si="23"/>
        <v>0</v>
      </c>
      <c r="CU26" s="24">
        <f t="shared" si="23"/>
        <v>0</v>
      </c>
      <c r="CV26" s="24">
        <f t="shared" si="23"/>
        <v>0</v>
      </c>
      <c r="CW26" s="24">
        <f t="shared" si="23"/>
        <v>0</v>
      </c>
      <c r="CX26" s="24">
        <f t="shared" si="23"/>
        <v>0</v>
      </c>
      <c r="CY26" s="24">
        <f t="shared" si="23"/>
        <v>0</v>
      </c>
      <c r="CZ26" s="24">
        <f t="shared" si="23"/>
        <v>0</v>
      </c>
      <c r="DA26" s="24">
        <f t="shared" si="23"/>
        <v>0</v>
      </c>
      <c r="DB26" s="24">
        <f t="shared" si="23"/>
        <v>0</v>
      </c>
      <c r="DC26" s="24">
        <f t="shared" si="23"/>
        <v>0</v>
      </c>
      <c r="DD26" s="24">
        <f t="shared" si="23"/>
        <v>0</v>
      </c>
      <c r="DE26" s="24">
        <f t="shared" si="23"/>
        <v>0</v>
      </c>
      <c r="DF26" s="24">
        <f t="shared" si="25"/>
        <v>0</v>
      </c>
      <c r="DG26" s="24">
        <f t="shared" si="25"/>
        <v>0</v>
      </c>
      <c r="DH26" s="24">
        <f t="shared" si="25"/>
        <v>0</v>
      </c>
      <c r="DI26" s="24">
        <f t="shared" si="25"/>
        <v>0</v>
      </c>
      <c r="DJ26" s="24">
        <f t="shared" si="10"/>
        <v>0</v>
      </c>
      <c r="DM26" s="24">
        <f t="shared" si="24"/>
        <v>0</v>
      </c>
      <c r="DN26" s="24">
        <f t="shared" si="24"/>
        <v>0</v>
      </c>
      <c r="DO26" s="24">
        <f t="shared" si="24"/>
        <v>0</v>
      </c>
      <c r="DP26" s="24">
        <f t="shared" si="24"/>
        <v>0</v>
      </c>
      <c r="DQ26" s="24">
        <f t="shared" si="24"/>
        <v>0</v>
      </c>
      <c r="DR26" s="24">
        <f t="shared" si="24"/>
        <v>0</v>
      </c>
      <c r="DS26" s="24">
        <f t="shared" si="24"/>
        <v>0</v>
      </c>
      <c r="DT26" s="24">
        <f t="shared" si="24"/>
        <v>0</v>
      </c>
      <c r="DU26" s="24">
        <f t="shared" si="24"/>
        <v>0</v>
      </c>
      <c r="DV26" s="24">
        <f t="shared" si="24"/>
        <v>0</v>
      </c>
      <c r="DW26" s="24">
        <f t="shared" si="24"/>
        <v>0</v>
      </c>
      <c r="DX26" s="24">
        <f t="shared" si="24"/>
        <v>0</v>
      </c>
      <c r="DY26" s="24">
        <f t="shared" si="24"/>
        <v>0</v>
      </c>
      <c r="DZ26" s="24">
        <f t="shared" si="24"/>
        <v>0</v>
      </c>
      <c r="EA26" s="24">
        <f t="shared" si="11"/>
        <v>0</v>
      </c>
      <c r="ED26" s="24">
        <f t="shared" si="17"/>
        <v>0</v>
      </c>
      <c r="EE26" s="24">
        <f t="shared" si="17"/>
        <v>0</v>
      </c>
      <c r="EF26" s="24">
        <f t="shared" si="17"/>
        <v>0</v>
      </c>
      <c r="EG26" s="24">
        <f t="shared" si="17"/>
        <v>0</v>
      </c>
      <c r="EH26" s="24">
        <f t="shared" si="17"/>
        <v>0</v>
      </c>
      <c r="EI26" s="24">
        <f t="shared" si="17"/>
        <v>0</v>
      </c>
      <c r="EJ26" s="24">
        <f t="shared" si="17"/>
        <v>0</v>
      </c>
      <c r="EK26" s="24">
        <f t="shared" si="17"/>
        <v>0</v>
      </c>
      <c r="EL26" s="24">
        <f t="shared" si="17"/>
        <v>0</v>
      </c>
      <c r="EM26" s="24">
        <f t="shared" si="17"/>
        <v>0</v>
      </c>
      <c r="EN26" s="24">
        <f t="shared" si="17"/>
        <v>0</v>
      </c>
      <c r="EO26" s="24">
        <f t="shared" si="17"/>
        <v>0</v>
      </c>
      <c r="EP26" s="24">
        <f t="shared" si="17"/>
        <v>0</v>
      </c>
      <c r="EQ26" s="24">
        <f t="shared" si="12"/>
        <v>0</v>
      </c>
      <c r="ET26" s="24">
        <f t="shared" si="15"/>
        <v>0</v>
      </c>
      <c r="EU26" s="24">
        <f t="shared" si="15"/>
        <v>0</v>
      </c>
      <c r="EV26" s="24">
        <f t="shared" si="15"/>
        <v>0</v>
      </c>
      <c r="EW26" s="24">
        <f t="shared" si="15"/>
        <v>0</v>
      </c>
      <c r="EX26" s="24">
        <f t="shared" si="15"/>
        <v>0</v>
      </c>
      <c r="EY26" s="24">
        <f t="shared" si="15"/>
        <v>0</v>
      </c>
      <c r="EZ26" s="24">
        <f t="shared" si="15"/>
        <v>0</v>
      </c>
      <c r="FA26" s="24">
        <f t="shared" si="15"/>
        <v>0</v>
      </c>
      <c r="FB26" s="24">
        <f t="shared" si="15"/>
        <v>0</v>
      </c>
      <c r="FC26" s="24">
        <f t="shared" si="15"/>
        <v>0</v>
      </c>
      <c r="FD26" s="24">
        <f t="shared" si="13"/>
        <v>0</v>
      </c>
      <c r="FF26" s="24">
        <f t="shared" si="14"/>
        <v>0</v>
      </c>
    </row>
    <row r="27" spans="1:162" ht="20.25" customHeight="1">
      <c r="A27" s="25">
        <v>23</v>
      </c>
      <c r="C27" s="26" t="s">
        <v>616</v>
      </c>
      <c r="D27" s="26" t="s">
        <v>81</v>
      </c>
      <c r="E27" s="26" t="s">
        <v>670</v>
      </c>
      <c r="F27" s="20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Q27" s="24">
        <f t="shared" si="26"/>
        <v>0</v>
      </c>
      <c r="AR27" s="24">
        <f t="shared" si="26"/>
        <v>0</v>
      </c>
      <c r="AS27" s="24">
        <f t="shared" si="26"/>
        <v>0</v>
      </c>
      <c r="AT27" s="24">
        <f t="shared" si="26"/>
        <v>0</v>
      </c>
      <c r="AU27" s="24">
        <f t="shared" si="26"/>
        <v>0</v>
      </c>
      <c r="AV27" s="24">
        <f t="shared" si="26"/>
        <v>0</v>
      </c>
      <c r="AW27" s="24">
        <f t="shared" si="26"/>
        <v>0</v>
      </c>
      <c r="AX27" s="24">
        <f t="shared" si="26"/>
        <v>0</v>
      </c>
      <c r="AY27" s="24">
        <f t="shared" si="26"/>
        <v>0</v>
      </c>
      <c r="AZ27" s="24">
        <f t="shared" si="26"/>
        <v>0</v>
      </c>
      <c r="BA27" s="24">
        <f t="shared" si="27"/>
        <v>0</v>
      </c>
      <c r="BB27" s="24">
        <f t="shared" si="27"/>
        <v>0</v>
      </c>
      <c r="BC27" s="24">
        <f t="shared" si="27"/>
        <v>0</v>
      </c>
      <c r="BD27" s="24">
        <f t="shared" si="27"/>
        <v>0</v>
      </c>
      <c r="BE27" s="24">
        <f t="shared" si="27"/>
        <v>0</v>
      </c>
      <c r="BF27" s="24">
        <f t="shared" si="27"/>
        <v>0</v>
      </c>
      <c r="BG27" s="24">
        <f t="shared" si="27"/>
        <v>0</v>
      </c>
      <c r="BH27" s="24">
        <f t="shared" si="27"/>
        <v>0</v>
      </c>
      <c r="BI27" s="24">
        <f t="shared" si="27"/>
        <v>0</v>
      </c>
      <c r="BJ27" s="24">
        <f t="shared" si="27"/>
        <v>0</v>
      </c>
      <c r="BK27" s="24">
        <f t="shared" si="28"/>
        <v>0</v>
      </c>
      <c r="BL27" s="24">
        <f t="shared" si="28"/>
        <v>0</v>
      </c>
      <c r="BM27" s="24">
        <f t="shared" si="28"/>
        <v>0</v>
      </c>
      <c r="BN27" s="24">
        <f t="shared" si="28"/>
        <v>0</v>
      </c>
      <c r="BO27" s="24">
        <f t="shared" si="28"/>
        <v>0</v>
      </c>
      <c r="BP27" s="24">
        <f t="shared" si="28"/>
        <v>0</v>
      </c>
      <c r="BQ27" s="24">
        <f t="shared" si="28"/>
        <v>0</v>
      </c>
      <c r="BR27" s="24">
        <f t="shared" si="28"/>
        <v>0</v>
      </c>
      <c r="BS27" s="24">
        <f t="shared" si="28"/>
        <v>0</v>
      </c>
      <c r="BT27" s="24">
        <f t="shared" si="28"/>
        <v>0</v>
      </c>
      <c r="BU27" s="24">
        <f t="shared" si="29"/>
        <v>0</v>
      </c>
      <c r="BV27" s="24">
        <f t="shared" si="29"/>
        <v>0</v>
      </c>
      <c r="BW27" s="24">
        <f t="shared" si="29"/>
        <v>0</v>
      </c>
      <c r="BX27" s="24">
        <f t="shared" si="29"/>
        <v>0</v>
      </c>
      <c r="BY27" s="24">
        <f t="shared" si="29"/>
        <v>0</v>
      </c>
      <c r="BZ27" s="24">
        <f t="shared" si="29"/>
        <v>0</v>
      </c>
      <c r="CA27" s="24">
        <f t="shared" si="29"/>
        <v>0</v>
      </c>
      <c r="CB27" s="24">
        <f t="shared" si="29"/>
        <v>0</v>
      </c>
      <c r="CC27" s="24">
        <f t="shared" si="29"/>
        <v>0</v>
      </c>
      <c r="CD27" s="24">
        <f t="shared" si="29"/>
        <v>0</v>
      </c>
      <c r="CE27" s="24">
        <f t="shared" si="30"/>
        <v>0</v>
      </c>
      <c r="CF27" s="24">
        <f t="shared" si="30"/>
        <v>0</v>
      </c>
      <c r="CG27" s="24">
        <f t="shared" si="30"/>
        <v>0</v>
      </c>
      <c r="CH27" s="24">
        <f t="shared" si="30"/>
        <v>0</v>
      </c>
      <c r="CI27" s="24">
        <f t="shared" si="30"/>
        <v>0</v>
      </c>
      <c r="CJ27" s="24">
        <f t="shared" si="30"/>
        <v>0</v>
      </c>
      <c r="CK27" s="24">
        <f t="shared" si="30"/>
        <v>0</v>
      </c>
      <c r="CL27" s="24">
        <f t="shared" si="30"/>
        <v>0</v>
      </c>
      <c r="CM27" s="24">
        <f t="shared" si="9"/>
        <v>0</v>
      </c>
      <c r="CN27" s="23"/>
      <c r="CP27" s="24">
        <f t="shared" si="23"/>
        <v>0</v>
      </c>
      <c r="CQ27" s="24">
        <f t="shared" si="23"/>
        <v>0</v>
      </c>
      <c r="CR27" s="24">
        <f t="shared" si="23"/>
        <v>0</v>
      </c>
      <c r="CS27" s="24">
        <f t="shared" si="23"/>
        <v>0</v>
      </c>
      <c r="CT27" s="24">
        <f t="shared" si="23"/>
        <v>0</v>
      </c>
      <c r="CU27" s="24">
        <f t="shared" si="23"/>
        <v>0</v>
      </c>
      <c r="CV27" s="24">
        <f t="shared" si="23"/>
        <v>0</v>
      </c>
      <c r="CW27" s="24">
        <f t="shared" si="23"/>
        <v>0</v>
      </c>
      <c r="CX27" s="24">
        <f t="shared" si="23"/>
        <v>0</v>
      </c>
      <c r="CY27" s="24">
        <f t="shared" si="23"/>
        <v>0</v>
      </c>
      <c r="CZ27" s="24">
        <f t="shared" si="23"/>
        <v>0</v>
      </c>
      <c r="DA27" s="24">
        <f t="shared" si="23"/>
        <v>0</v>
      </c>
      <c r="DB27" s="24">
        <f t="shared" si="23"/>
        <v>0</v>
      </c>
      <c r="DC27" s="24">
        <f t="shared" si="23"/>
        <v>0</v>
      </c>
      <c r="DD27" s="24">
        <f t="shared" si="23"/>
        <v>0</v>
      </c>
      <c r="DE27" s="24">
        <f t="shared" si="23"/>
        <v>0</v>
      </c>
      <c r="DF27" s="24">
        <f t="shared" si="25"/>
        <v>0</v>
      </c>
      <c r="DG27" s="24">
        <f t="shared" si="25"/>
        <v>0</v>
      </c>
      <c r="DH27" s="24">
        <f t="shared" si="25"/>
        <v>0</v>
      </c>
      <c r="DI27" s="24">
        <f t="shared" si="25"/>
        <v>0</v>
      </c>
      <c r="DJ27" s="24">
        <f t="shared" si="10"/>
        <v>0</v>
      </c>
      <c r="DM27" s="24">
        <f t="shared" si="24"/>
        <v>0</v>
      </c>
      <c r="DN27" s="24">
        <f t="shared" si="24"/>
        <v>0</v>
      </c>
      <c r="DO27" s="24">
        <f t="shared" si="24"/>
        <v>0</v>
      </c>
      <c r="DP27" s="24">
        <f t="shared" si="24"/>
        <v>0</v>
      </c>
      <c r="DQ27" s="24">
        <f t="shared" si="24"/>
        <v>0</v>
      </c>
      <c r="DR27" s="24">
        <f t="shared" si="24"/>
        <v>0</v>
      </c>
      <c r="DS27" s="24">
        <f t="shared" si="24"/>
        <v>0</v>
      </c>
      <c r="DT27" s="24">
        <f t="shared" si="24"/>
        <v>0</v>
      </c>
      <c r="DU27" s="24">
        <f t="shared" si="24"/>
        <v>0</v>
      </c>
      <c r="DV27" s="24">
        <f t="shared" si="24"/>
        <v>0</v>
      </c>
      <c r="DW27" s="24">
        <f t="shared" si="24"/>
        <v>0</v>
      </c>
      <c r="DX27" s="24">
        <f t="shared" si="24"/>
        <v>0</v>
      </c>
      <c r="DY27" s="24">
        <f t="shared" si="24"/>
        <v>0</v>
      </c>
      <c r="DZ27" s="24">
        <f t="shared" si="24"/>
        <v>0</v>
      </c>
      <c r="EA27" s="24">
        <f t="shared" si="11"/>
        <v>0</v>
      </c>
      <c r="ED27" s="24">
        <f t="shared" si="17"/>
        <v>0</v>
      </c>
      <c r="EE27" s="24">
        <f t="shared" si="17"/>
        <v>0</v>
      </c>
      <c r="EF27" s="24">
        <f t="shared" si="17"/>
        <v>0</v>
      </c>
      <c r="EG27" s="24">
        <f t="shared" si="17"/>
        <v>0</v>
      </c>
      <c r="EH27" s="24">
        <f t="shared" si="17"/>
        <v>0</v>
      </c>
      <c r="EI27" s="24">
        <f t="shared" si="17"/>
        <v>0</v>
      </c>
      <c r="EJ27" s="24">
        <f t="shared" si="17"/>
        <v>0</v>
      </c>
      <c r="EK27" s="24">
        <f t="shared" si="17"/>
        <v>0</v>
      </c>
      <c r="EL27" s="24">
        <f t="shared" si="17"/>
        <v>0</v>
      </c>
      <c r="EM27" s="24">
        <f t="shared" si="17"/>
        <v>0</v>
      </c>
      <c r="EN27" s="24">
        <f t="shared" si="17"/>
        <v>0</v>
      </c>
      <c r="EO27" s="24">
        <f t="shared" si="17"/>
        <v>0</v>
      </c>
      <c r="EP27" s="24">
        <f t="shared" si="17"/>
        <v>0</v>
      </c>
      <c r="EQ27" s="24">
        <f t="shared" si="12"/>
        <v>0</v>
      </c>
      <c r="ET27" s="24">
        <f t="shared" si="15"/>
        <v>0</v>
      </c>
      <c r="EU27" s="24">
        <f t="shared" si="15"/>
        <v>0</v>
      </c>
      <c r="EV27" s="24">
        <f t="shared" si="15"/>
        <v>0</v>
      </c>
      <c r="EW27" s="24">
        <f t="shared" si="15"/>
        <v>0</v>
      </c>
      <c r="EX27" s="24">
        <f t="shared" si="15"/>
        <v>0</v>
      </c>
      <c r="EY27" s="24">
        <f t="shared" si="15"/>
        <v>0</v>
      </c>
      <c r="EZ27" s="24">
        <f t="shared" si="15"/>
        <v>0</v>
      </c>
      <c r="FA27" s="24">
        <f t="shared" si="15"/>
        <v>0</v>
      </c>
      <c r="FB27" s="24">
        <f t="shared" si="15"/>
        <v>0</v>
      </c>
      <c r="FC27" s="24">
        <f t="shared" si="15"/>
        <v>0</v>
      </c>
      <c r="FD27" s="24">
        <f t="shared" si="13"/>
        <v>0</v>
      </c>
      <c r="FF27" s="24">
        <f t="shared" si="14"/>
        <v>0</v>
      </c>
    </row>
    <row r="28" spans="1:162" ht="20.25" customHeight="1">
      <c r="A28" s="25">
        <v>24</v>
      </c>
      <c r="C28" s="26" t="s">
        <v>617</v>
      </c>
      <c r="D28" s="26" t="s">
        <v>81</v>
      </c>
      <c r="E28" s="26" t="s">
        <v>669</v>
      </c>
      <c r="F28" s="20"/>
      <c r="G28" s="322">
        <v>11015</v>
      </c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  <c r="V28" s="322"/>
      <c r="W28" s="322"/>
      <c r="X28" s="322"/>
      <c r="Y28" s="322"/>
      <c r="Z28" s="322"/>
      <c r="AA28" s="322"/>
      <c r="AB28" s="322"/>
      <c r="AC28" s="322"/>
      <c r="AD28" s="322"/>
      <c r="AE28" s="322"/>
      <c r="AF28" s="322"/>
      <c r="AG28" s="322"/>
      <c r="AH28" s="322"/>
      <c r="AI28" s="322"/>
      <c r="AJ28" s="322"/>
      <c r="AK28" s="322"/>
      <c r="AL28" s="322"/>
      <c r="AM28" s="322"/>
      <c r="AN28" s="322"/>
      <c r="AO28" s="322"/>
      <c r="AQ28" s="24">
        <f t="shared" si="26"/>
        <v>0</v>
      </c>
      <c r="AR28" s="24">
        <f t="shared" si="26"/>
        <v>0</v>
      </c>
      <c r="AS28" s="24">
        <f t="shared" si="26"/>
        <v>0</v>
      </c>
      <c r="AT28" s="24">
        <f t="shared" si="26"/>
        <v>0</v>
      </c>
      <c r="AU28" s="24">
        <f t="shared" si="26"/>
        <v>0</v>
      </c>
      <c r="AV28" s="24">
        <f t="shared" si="26"/>
        <v>0</v>
      </c>
      <c r="AW28" s="24">
        <f t="shared" si="26"/>
        <v>0</v>
      </c>
      <c r="AX28" s="24">
        <f t="shared" si="26"/>
        <v>0</v>
      </c>
      <c r="AY28" s="24">
        <f t="shared" si="26"/>
        <v>0</v>
      </c>
      <c r="AZ28" s="24">
        <f t="shared" si="26"/>
        <v>0</v>
      </c>
      <c r="BA28" s="24">
        <f t="shared" si="27"/>
        <v>0</v>
      </c>
      <c r="BB28" s="24">
        <f t="shared" si="27"/>
        <v>0</v>
      </c>
      <c r="BC28" s="24">
        <f t="shared" si="27"/>
        <v>0</v>
      </c>
      <c r="BD28" s="24">
        <f t="shared" si="27"/>
        <v>0</v>
      </c>
      <c r="BE28" s="24">
        <f t="shared" si="27"/>
        <v>0</v>
      </c>
      <c r="BF28" s="24">
        <f t="shared" si="27"/>
        <v>0</v>
      </c>
      <c r="BG28" s="24">
        <f t="shared" si="27"/>
        <v>0</v>
      </c>
      <c r="BH28" s="24">
        <f t="shared" si="27"/>
        <v>0</v>
      </c>
      <c r="BI28" s="24">
        <f t="shared" si="27"/>
        <v>0</v>
      </c>
      <c r="BJ28" s="24">
        <f t="shared" si="27"/>
        <v>0</v>
      </c>
      <c r="BK28" s="24">
        <f t="shared" si="28"/>
        <v>0</v>
      </c>
      <c r="BL28" s="24">
        <f t="shared" si="28"/>
        <v>0</v>
      </c>
      <c r="BM28" s="24">
        <f t="shared" si="28"/>
        <v>0</v>
      </c>
      <c r="BN28" s="24">
        <f t="shared" si="28"/>
        <v>0</v>
      </c>
      <c r="BO28" s="24">
        <f t="shared" si="28"/>
        <v>0</v>
      </c>
      <c r="BP28" s="24">
        <f t="shared" si="28"/>
        <v>0</v>
      </c>
      <c r="BQ28" s="24">
        <f t="shared" si="28"/>
        <v>0</v>
      </c>
      <c r="BR28" s="24">
        <f t="shared" si="28"/>
        <v>0</v>
      </c>
      <c r="BS28" s="24">
        <f t="shared" si="28"/>
        <v>0</v>
      </c>
      <c r="BT28" s="24">
        <f t="shared" si="28"/>
        <v>0</v>
      </c>
      <c r="BU28" s="24">
        <f t="shared" si="29"/>
        <v>0</v>
      </c>
      <c r="BV28" s="24">
        <f t="shared" si="29"/>
        <v>0</v>
      </c>
      <c r="BW28" s="24">
        <f t="shared" si="29"/>
        <v>0</v>
      </c>
      <c r="BX28" s="24">
        <f t="shared" si="29"/>
        <v>0</v>
      </c>
      <c r="BY28" s="24">
        <f t="shared" si="29"/>
        <v>0</v>
      </c>
      <c r="BZ28" s="24">
        <f t="shared" si="29"/>
        <v>0</v>
      </c>
      <c r="CA28" s="24">
        <f t="shared" si="29"/>
        <v>0</v>
      </c>
      <c r="CB28" s="24">
        <f t="shared" si="29"/>
        <v>0</v>
      </c>
      <c r="CC28" s="24">
        <f t="shared" si="29"/>
        <v>0</v>
      </c>
      <c r="CD28" s="24">
        <f t="shared" si="29"/>
        <v>0</v>
      </c>
      <c r="CE28" s="24">
        <f t="shared" si="30"/>
        <v>0</v>
      </c>
      <c r="CF28" s="24">
        <f t="shared" si="30"/>
        <v>0</v>
      </c>
      <c r="CG28" s="24">
        <f t="shared" si="30"/>
        <v>0</v>
      </c>
      <c r="CH28" s="24">
        <f t="shared" si="30"/>
        <v>0</v>
      </c>
      <c r="CI28" s="24">
        <f t="shared" si="30"/>
        <v>0</v>
      </c>
      <c r="CJ28" s="24">
        <f t="shared" si="30"/>
        <v>0</v>
      </c>
      <c r="CK28" s="24">
        <f t="shared" si="30"/>
        <v>0</v>
      </c>
      <c r="CL28" s="24">
        <f t="shared" si="30"/>
        <v>0</v>
      </c>
      <c r="CM28" s="24">
        <f t="shared" si="9"/>
        <v>0</v>
      </c>
      <c r="CN28" s="23"/>
      <c r="CP28" s="24">
        <f t="shared" si="23"/>
        <v>0</v>
      </c>
      <c r="CQ28" s="24">
        <f t="shared" si="23"/>
        <v>0</v>
      </c>
      <c r="CR28" s="24">
        <f t="shared" si="23"/>
        <v>0</v>
      </c>
      <c r="CS28" s="24">
        <f t="shared" si="23"/>
        <v>0</v>
      </c>
      <c r="CT28" s="24">
        <f t="shared" si="23"/>
        <v>0</v>
      </c>
      <c r="CU28" s="24">
        <f t="shared" si="23"/>
        <v>0</v>
      </c>
      <c r="CV28" s="24">
        <f t="shared" si="23"/>
        <v>0</v>
      </c>
      <c r="CW28" s="24">
        <f t="shared" si="23"/>
        <v>0</v>
      </c>
      <c r="CX28" s="24">
        <f t="shared" si="23"/>
        <v>0</v>
      </c>
      <c r="CY28" s="24">
        <f t="shared" si="23"/>
        <v>0</v>
      </c>
      <c r="CZ28" s="24">
        <f t="shared" si="23"/>
        <v>0</v>
      </c>
      <c r="DA28" s="24">
        <f t="shared" si="23"/>
        <v>0</v>
      </c>
      <c r="DB28" s="24">
        <f t="shared" si="23"/>
        <v>0</v>
      </c>
      <c r="DC28" s="24">
        <f t="shared" si="23"/>
        <v>0</v>
      </c>
      <c r="DD28" s="24">
        <f t="shared" si="23"/>
        <v>0</v>
      </c>
      <c r="DE28" s="24">
        <f t="shared" si="23"/>
        <v>0</v>
      </c>
      <c r="DF28" s="24">
        <f t="shared" si="25"/>
        <v>0</v>
      </c>
      <c r="DG28" s="24">
        <f t="shared" si="25"/>
        <v>0</v>
      </c>
      <c r="DH28" s="24">
        <f t="shared" si="25"/>
        <v>0</v>
      </c>
      <c r="DI28" s="24">
        <f t="shared" si="25"/>
        <v>0</v>
      </c>
      <c r="DJ28" s="24">
        <f t="shared" si="10"/>
        <v>0</v>
      </c>
      <c r="DM28" s="24">
        <f t="shared" si="24"/>
        <v>0</v>
      </c>
      <c r="DN28" s="24">
        <f t="shared" si="24"/>
        <v>0</v>
      </c>
      <c r="DO28" s="24">
        <f t="shared" si="24"/>
        <v>0</v>
      </c>
      <c r="DP28" s="24">
        <f t="shared" si="24"/>
        <v>0</v>
      </c>
      <c r="DQ28" s="24">
        <f t="shared" si="24"/>
        <v>0</v>
      </c>
      <c r="DR28" s="24">
        <f t="shared" si="24"/>
        <v>0</v>
      </c>
      <c r="DS28" s="24">
        <f t="shared" si="24"/>
        <v>0</v>
      </c>
      <c r="DT28" s="24">
        <f t="shared" si="24"/>
        <v>0</v>
      </c>
      <c r="DU28" s="24">
        <f t="shared" si="24"/>
        <v>0</v>
      </c>
      <c r="DV28" s="24">
        <f t="shared" si="24"/>
        <v>0</v>
      </c>
      <c r="DW28" s="24">
        <f t="shared" si="24"/>
        <v>0</v>
      </c>
      <c r="DX28" s="24">
        <f t="shared" si="24"/>
        <v>0</v>
      </c>
      <c r="DY28" s="24">
        <f t="shared" si="24"/>
        <v>0</v>
      </c>
      <c r="DZ28" s="24">
        <f t="shared" si="24"/>
        <v>0</v>
      </c>
      <c r="EA28" s="24">
        <f t="shared" si="11"/>
        <v>0</v>
      </c>
      <c r="ED28" s="24">
        <f t="shared" si="17"/>
        <v>0</v>
      </c>
      <c r="EE28" s="24">
        <f t="shared" si="17"/>
        <v>0</v>
      </c>
      <c r="EF28" s="24">
        <f t="shared" si="17"/>
        <v>0</v>
      </c>
      <c r="EG28" s="24">
        <f t="shared" si="17"/>
        <v>0</v>
      </c>
      <c r="EH28" s="24">
        <f t="shared" si="17"/>
        <v>0</v>
      </c>
      <c r="EI28" s="24">
        <f t="shared" si="17"/>
        <v>0</v>
      </c>
      <c r="EJ28" s="24">
        <f t="shared" si="17"/>
        <v>0</v>
      </c>
      <c r="EK28" s="24">
        <f t="shared" si="17"/>
        <v>0</v>
      </c>
      <c r="EL28" s="24">
        <f t="shared" si="17"/>
        <v>0</v>
      </c>
      <c r="EM28" s="24">
        <f t="shared" si="17"/>
        <v>0</v>
      </c>
      <c r="EN28" s="24">
        <f t="shared" si="17"/>
        <v>0</v>
      </c>
      <c r="EO28" s="24">
        <f t="shared" si="17"/>
        <v>0</v>
      </c>
      <c r="EP28" s="24">
        <f t="shared" si="17"/>
        <v>0</v>
      </c>
      <c r="EQ28" s="24">
        <f t="shared" si="12"/>
        <v>0</v>
      </c>
      <c r="ET28" s="24">
        <f t="shared" si="15"/>
        <v>0</v>
      </c>
      <c r="EU28" s="24">
        <f t="shared" si="15"/>
        <v>0</v>
      </c>
      <c r="EV28" s="24">
        <f t="shared" si="15"/>
        <v>0</v>
      </c>
      <c r="EW28" s="24">
        <f t="shared" si="15"/>
        <v>0</v>
      </c>
      <c r="EX28" s="24">
        <f t="shared" si="15"/>
        <v>0</v>
      </c>
      <c r="EY28" s="24">
        <f t="shared" si="15"/>
        <v>0</v>
      </c>
      <c r="EZ28" s="24">
        <f t="shared" si="15"/>
        <v>0</v>
      </c>
      <c r="FA28" s="24">
        <f t="shared" si="15"/>
        <v>0</v>
      </c>
      <c r="FB28" s="24">
        <f t="shared" si="15"/>
        <v>0</v>
      </c>
      <c r="FC28" s="24">
        <f t="shared" si="15"/>
        <v>0</v>
      </c>
      <c r="FD28" s="24">
        <f t="shared" si="13"/>
        <v>0</v>
      </c>
      <c r="FF28" s="24">
        <f t="shared" si="14"/>
        <v>0</v>
      </c>
    </row>
    <row r="29" spans="1:162" ht="20.25" customHeight="1">
      <c r="A29" s="25">
        <v>25</v>
      </c>
      <c r="C29" s="26" t="s">
        <v>618</v>
      </c>
      <c r="D29" s="26" t="s">
        <v>81</v>
      </c>
      <c r="E29" s="26" t="s">
        <v>671</v>
      </c>
      <c r="F29" s="20"/>
      <c r="G29" s="322">
        <v>11032</v>
      </c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2"/>
      <c r="AG29" s="322"/>
      <c r="AH29" s="322"/>
      <c r="AI29" s="322"/>
      <c r="AJ29" s="322"/>
      <c r="AK29" s="322"/>
      <c r="AL29" s="322"/>
      <c r="AM29" s="322"/>
      <c r="AN29" s="322"/>
      <c r="AO29" s="322"/>
      <c r="AQ29" s="24">
        <f t="shared" si="26"/>
        <v>0</v>
      </c>
      <c r="AR29" s="24">
        <f t="shared" si="26"/>
        <v>0</v>
      </c>
      <c r="AS29" s="24">
        <f t="shared" si="26"/>
        <v>0</v>
      </c>
      <c r="AT29" s="24">
        <f t="shared" si="26"/>
        <v>0</v>
      </c>
      <c r="AU29" s="24">
        <f t="shared" si="26"/>
        <v>0</v>
      </c>
      <c r="AV29" s="24">
        <f t="shared" si="26"/>
        <v>0</v>
      </c>
      <c r="AW29" s="24">
        <f t="shared" si="26"/>
        <v>0</v>
      </c>
      <c r="AX29" s="24">
        <f t="shared" si="26"/>
        <v>0</v>
      </c>
      <c r="AY29" s="24">
        <f t="shared" si="26"/>
        <v>0</v>
      </c>
      <c r="AZ29" s="24">
        <f t="shared" si="26"/>
        <v>0</v>
      </c>
      <c r="BA29" s="24">
        <f t="shared" si="27"/>
        <v>0</v>
      </c>
      <c r="BB29" s="24">
        <f t="shared" si="27"/>
        <v>0</v>
      </c>
      <c r="BC29" s="24">
        <f t="shared" si="27"/>
        <v>0</v>
      </c>
      <c r="BD29" s="24">
        <f t="shared" si="27"/>
        <v>0</v>
      </c>
      <c r="BE29" s="24">
        <f t="shared" si="27"/>
        <v>0</v>
      </c>
      <c r="BF29" s="24">
        <f t="shared" si="27"/>
        <v>0</v>
      </c>
      <c r="BG29" s="24">
        <f t="shared" si="27"/>
        <v>0</v>
      </c>
      <c r="BH29" s="24">
        <f t="shared" si="27"/>
        <v>0</v>
      </c>
      <c r="BI29" s="24">
        <f t="shared" si="27"/>
        <v>0</v>
      </c>
      <c r="BJ29" s="24">
        <f t="shared" si="27"/>
        <v>0</v>
      </c>
      <c r="BK29" s="24">
        <f t="shared" si="28"/>
        <v>0</v>
      </c>
      <c r="BL29" s="24">
        <f t="shared" si="28"/>
        <v>0</v>
      </c>
      <c r="BM29" s="24">
        <f t="shared" si="28"/>
        <v>0</v>
      </c>
      <c r="BN29" s="24">
        <f t="shared" si="28"/>
        <v>0</v>
      </c>
      <c r="BO29" s="24">
        <f t="shared" si="28"/>
        <v>0</v>
      </c>
      <c r="BP29" s="24">
        <f t="shared" si="28"/>
        <v>0</v>
      </c>
      <c r="BQ29" s="24">
        <f t="shared" si="28"/>
        <v>0</v>
      </c>
      <c r="BR29" s="24">
        <f t="shared" si="28"/>
        <v>0</v>
      </c>
      <c r="BS29" s="24">
        <f t="shared" si="28"/>
        <v>0</v>
      </c>
      <c r="BT29" s="24">
        <f t="shared" si="28"/>
        <v>0</v>
      </c>
      <c r="BU29" s="24">
        <f t="shared" si="29"/>
        <v>0</v>
      </c>
      <c r="BV29" s="24">
        <f t="shared" si="29"/>
        <v>0</v>
      </c>
      <c r="BW29" s="24">
        <f t="shared" si="29"/>
        <v>0</v>
      </c>
      <c r="BX29" s="24">
        <f t="shared" si="29"/>
        <v>0</v>
      </c>
      <c r="BY29" s="24">
        <f t="shared" si="29"/>
        <v>0</v>
      </c>
      <c r="BZ29" s="24">
        <f t="shared" si="29"/>
        <v>0</v>
      </c>
      <c r="CA29" s="24">
        <f t="shared" si="29"/>
        <v>0</v>
      </c>
      <c r="CB29" s="24">
        <f t="shared" si="29"/>
        <v>0</v>
      </c>
      <c r="CC29" s="24">
        <f t="shared" si="29"/>
        <v>0</v>
      </c>
      <c r="CD29" s="24">
        <f t="shared" si="29"/>
        <v>0</v>
      </c>
      <c r="CE29" s="24">
        <f t="shared" si="30"/>
        <v>0</v>
      </c>
      <c r="CF29" s="24">
        <f t="shared" si="30"/>
        <v>0</v>
      </c>
      <c r="CG29" s="24">
        <f t="shared" si="30"/>
        <v>0</v>
      </c>
      <c r="CH29" s="24">
        <f t="shared" si="30"/>
        <v>0</v>
      </c>
      <c r="CI29" s="24">
        <f t="shared" si="30"/>
        <v>0</v>
      </c>
      <c r="CJ29" s="24">
        <f t="shared" si="30"/>
        <v>0</v>
      </c>
      <c r="CK29" s="24">
        <f t="shared" si="30"/>
        <v>0</v>
      </c>
      <c r="CL29" s="24">
        <f t="shared" si="30"/>
        <v>0</v>
      </c>
      <c r="CM29" s="24">
        <f t="shared" si="9"/>
        <v>0</v>
      </c>
      <c r="CN29" s="23"/>
      <c r="CP29" s="24">
        <f t="shared" si="23"/>
        <v>0</v>
      </c>
      <c r="CQ29" s="24">
        <f t="shared" si="23"/>
        <v>0</v>
      </c>
      <c r="CR29" s="24">
        <f t="shared" si="23"/>
        <v>0</v>
      </c>
      <c r="CS29" s="24">
        <f t="shared" si="23"/>
        <v>0</v>
      </c>
      <c r="CT29" s="24">
        <f t="shared" si="23"/>
        <v>0</v>
      </c>
      <c r="CU29" s="24">
        <f t="shared" si="23"/>
        <v>0</v>
      </c>
      <c r="CV29" s="24">
        <f t="shared" si="23"/>
        <v>0</v>
      </c>
      <c r="CW29" s="24">
        <f t="shared" si="23"/>
        <v>0</v>
      </c>
      <c r="CX29" s="24">
        <f t="shared" si="23"/>
        <v>0</v>
      </c>
      <c r="CY29" s="24">
        <f t="shared" si="23"/>
        <v>0</v>
      </c>
      <c r="CZ29" s="24">
        <f t="shared" si="23"/>
        <v>0</v>
      </c>
      <c r="DA29" s="24">
        <f t="shared" si="23"/>
        <v>0</v>
      </c>
      <c r="DB29" s="24">
        <f t="shared" si="23"/>
        <v>0</v>
      </c>
      <c r="DC29" s="24">
        <f t="shared" si="23"/>
        <v>0</v>
      </c>
      <c r="DD29" s="24">
        <f t="shared" si="23"/>
        <v>0</v>
      </c>
      <c r="DE29" s="24">
        <f t="shared" si="23"/>
        <v>0</v>
      </c>
      <c r="DF29" s="24">
        <f t="shared" si="25"/>
        <v>0</v>
      </c>
      <c r="DG29" s="24">
        <f t="shared" si="25"/>
        <v>0</v>
      </c>
      <c r="DH29" s="24">
        <f t="shared" si="25"/>
        <v>0</v>
      </c>
      <c r="DI29" s="24">
        <f t="shared" si="25"/>
        <v>0</v>
      </c>
      <c r="DJ29" s="24">
        <f t="shared" si="10"/>
        <v>0</v>
      </c>
      <c r="DM29" s="24">
        <f t="shared" si="24"/>
        <v>0</v>
      </c>
      <c r="DN29" s="24">
        <f t="shared" si="24"/>
        <v>0</v>
      </c>
      <c r="DO29" s="24">
        <f t="shared" si="24"/>
        <v>0</v>
      </c>
      <c r="DP29" s="24">
        <f t="shared" si="24"/>
        <v>0</v>
      </c>
      <c r="DQ29" s="24">
        <f t="shared" si="24"/>
        <v>0</v>
      </c>
      <c r="DR29" s="24">
        <f t="shared" si="24"/>
        <v>0</v>
      </c>
      <c r="DS29" s="24">
        <f t="shared" si="24"/>
        <v>0</v>
      </c>
      <c r="DT29" s="24">
        <f t="shared" si="24"/>
        <v>0</v>
      </c>
      <c r="DU29" s="24">
        <f t="shared" si="24"/>
        <v>0</v>
      </c>
      <c r="DV29" s="24">
        <f t="shared" si="24"/>
        <v>0</v>
      </c>
      <c r="DW29" s="24">
        <f t="shared" si="24"/>
        <v>0</v>
      </c>
      <c r="DX29" s="24">
        <f t="shared" si="24"/>
        <v>0</v>
      </c>
      <c r="DY29" s="24">
        <f t="shared" si="24"/>
        <v>0</v>
      </c>
      <c r="DZ29" s="24">
        <f t="shared" si="24"/>
        <v>0</v>
      </c>
      <c r="EA29" s="24">
        <f t="shared" si="11"/>
        <v>0</v>
      </c>
      <c r="ED29" s="24">
        <f t="shared" si="17"/>
        <v>0</v>
      </c>
      <c r="EE29" s="24">
        <f t="shared" si="17"/>
        <v>0</v>
      </c>
      <c r="EF29" s="24">
        <f t="shared" si="17"/>
        <v>0</v>
      </c>
      <c r="EG29" s="24">
        <f t="shared" si="17"/>
        <v>0</v>
      </c>
      <c r="EH29" s="24">
        <f t="shared" si="17"/>
        <v>0</v>
      </c>
      <c r="EI29" s="24">
        <f t="shared" si="17"/>
        <v>0</v>
      </c>
      <c r="EJ29" s="24">
        <f t="shared" si="17"/>
        <v>0</v>
      </c>
      <c r="EK29" s="24">
        <f t="shared" si="17"/>
        <v>0</v>
      </c>
      <c r="EL29" s="24">
        <f t="shared" si="17"/>
        <v>0</v>
      </c>
      <c r="EM29" s="24">
        <f t="shared" si="17"/>
        <v>0</v>
      </c>
      <c r="EN29" s="24">
        <f t="shared" si="17"/>
        <v>0</v>
      </c>
      <c r="EO29" s="24">
        <f t="shared" si="17"/>
        <v>0</v>
      </c>
      <c r="EP29" s="24">
        <f t="shared" si="17"/>
        <v>0</v>
      </c>
      <c r="EQ29" s="24">
        <f t="shared" si="12"/>
        <v>0</v>
      </c>
      <c r="ET29" s="24">
        <f t="shared" si="15"/>
        <v>0</v>
      </c>
      <c r="EU29" s="24">
        <f t="shared" si="15"/>
        <v>0</v>
      </c>
      <c r="EV29" s="24">
        <f t="shared" si="15"/>
        <v>0</v>
      </c>
      <c r="EW29" s="24">
        <f t="shared" si="15"/>
        <v>0</v>
      </c>
      <c r="EX29" s="24">
        <f t="shared" si="15"/>
        <v>0</v>
      </c>
      <c r="EY29" s="24">
        <f t="shared" si="15"/>
        <v>0</v>
      </c>
      <c r="EZ29" s="24">
        <f t="shared" si="15"/>
        <v>0</v>
      </c>
      <c r="FA29" s="24">
        <f t="shared" si="15"/>
        <v>0</v>
      </c>
      <c r="FB29" s="24">
        <f t="shared" si="15"/>
        <v>0</v>
      </c>
      <c r="FC29" s="24">
        <f t="shared" si="15"/>
        <v>0</v>
      </c>
      <c r="FD29" s="24">
        <f t="shared" si="13"/>
        <v>0</v>
      </c>
      <c r="FF29" s="24">
        <f t="shared" si="14"/>
        <v>0</v>
      </c>
    </row>
    <row r="30" spans="1:162" ht="20.25" customHeight="1">
      <c r="A30" s="25">
        <v>26</v>
      </c>
      <c r="C30" s="26" t="s">
        <v>619</v>
      </c>
      <c r="D30" s="26" t="s">
        <v>81</v>
      </c>
      <c r="E30" s="26" t="s">
        <v>672</v>
      </c>
      <c r="F30" s="20"/>
      <c r="G30" s="322">
        <v>11067</v>
      </c>
      <c r="J30" s="322"/>
      <c r="K30" s="322"/>
      <c r="L30" s="322"/>
      <c r="M30" s="322"/>
      <c r="N30" s="322"/>
      <c r="O30" s="322"/>
      <c r="P30" s="322"/>
      <c r="Q30" s="322"/>
      <c r="R30" s="322"/>
      <c r="S30" s="322"/>
      <c r="T30" s="322"/>
      <c r="U30" s="322"/>
      <c r="V30" s="322"/>
      <c r="W30" s="322"/>
      <c r="X30" s="322"/>
      <c r="Y30" s="322"/>
      <c r="Z30" s="322"/>
      <c r="AA30" s="322"/>
      <c r="AB30" s="322"/>
      <c r="AC30" s="322"/>
      <c r="AD30" s="322"/>
      <c r="AE30" s="322"/>
      <c r="AF30" s="322"/>
      <c r="AG30" s="322"/>
      <c r="AH30" s="322"/>
      <c r="AI30" s="322"/>
      <c r="AJ30" s="322"/>
      <c r="AK30" s="322"/>
      <c r="AL30" s="322"/>
      <c r="AM30" s="322"/>
      <c r="AN30" s="322"/>
      <c r="AO30" s="322"/>
      <c r="AQ30" s="24">
        <f t="shared" si="26"/>
        <v>0</v>
      </c>
      <c r="AR30" s="24">
        <f t="shared" si="26"/>
        <v>0</v>
      </c>
      <c r="AS30" s="24">
        <f t="shared" si="26"/>
        <v>0</v>
      </c>
      <c r="AT30" s="24">
        <f t="shared" si="26"/>
        <v>0</v>
      </c>
      <c r="AU30" s="24">
        <f t="shared" si="26"/>
        <v>0</v>
      </c>
      <c r="AV30" s="24">
        <f t="shared" si="26"/>
        <v>0</v>
      </c>
      <c r="AW30" s="24">
        <f t="shared" si="26"/>
        <v>0</v>
      </c>
      <c r="AX30" s="24">
        <f t="shared" si="26"/>
        <v>0</v>
      </c>
      <c r="AY30" s="24">
        <f t="shared" si="26"/>
        <v>0</v>
      </c>
      <c r="AZ30" s="24">
        <f t="shared" si="26"/>
        <v>0</v>
      </c>
      <c r="BA30" s="24">
        <f t="shared" si="27"/>
        <v>0</v>
      </c>
      <c r="BB30" s="24">
        <f t="shared" si="27"/>
        <v>0</v>
      </c>
      <c r="BC30" s="24">
        <f t="shared" si="27"/>
        <v>0</v>
      </c>
      <c r="BD30" s="24">
        <f t="shared" si="27"/>
        <v>0</v>
      </c>
      <c r="BE30" s="24">
        <f t="shared" si="27"/>
        <v>0</v>
      </c>
      <c r="BF30" s="24">
        <f t="shared" si="27"/>
        <v>0</v>
      </c>
      <c r="BG30" s="24">
        <f t="shared" si="27"/>
        <v>0</v>
      </c>
      <c r="BH30" s="24">
        <f t="shared" si="27"/>
        <v>0</v>
      </c>
      <c r="BI30" s="24">
        <f t="shared" si="27"/>
        <v>0</v>
      </c>
      <c r="BJ30" s="24">
        <f t="shared" si="27"/>
        <v>0</v>
      </c>
      <c r="BK30" s="24">
        <f t="shared" si="28"/>
        <v>0</v>
      </c>
      <c r="BL30" s="24">
        <f t="shared" si="28"/>
        <v>0</v>
      </c>
      <c r="BM30" s="24">
        <f t="shared" si="28"/>
        <v>0</v>
      </c>
      <c r="BN30" s="24">
        <f t="shared" si="28"/>
        <v>0</v>
      </c>
      <c r="BO30" s="24">
        <f t="shared" si="28"/>
        <v>0</v>
      </c>
      <c r="BP30" s="24">
        <f t="shared" si="28"/>
        <v>0</v>
      </c>
      <c r="BQ30" s="24">
        <f t="shared" si="28"/>
        <v>0</v>
      </c>
      <c r="BR30" s="24">
        <f t="shared" si="28"/>
        <v>0</v>
      </c>
      <c r="BS30" s="24">
        <f t="shared" si="28"/>
        <v>0</v>
      </c>
      <c r="BT30" s="24">
        <f t="shared" si="28"/>
        <v>0</v>
      </c>
      <c r="BU30" s="24">
        <f t="shared" si="29"/>
        <v>0</v>
      </c>
      <c r="BV30" s="24">
        <f t="shared" si="29"/>
        <v>0</v>
      </c>
      <c r="BW30" s="24">
        <f t="shared" si="29"/>
        <v>0</v>
      </c>
      <c r="BX30" s="24">
        <f t="shared" si="29"/>
        <v>0</v>
      </c>
      <c r="BY30" s="24">
        <f t="shared" si="29"/>
        <v>0</v>
      </c>
      <c r="BZ30" s="24">
        <f t="shared" si="29"/>
        <v>0</v>
      </c>
      <c r="CA30" s="24">
        <f t="shared" si="29"/>
        <v>0</v>
      </c>
      <c r="CB30" s="24">
        <f t="shared" si="29"/>
        <v>0</v>
      </c>
      <c r="CC30" s="24">
        <f t="shared" si="29"/>
        <v>0</v>
      </c>
      <c r="CD30" s="24">
        <f t="shared" si="29"/>
        <v>0</v>
      </c>
      <c r="CE30" s="24">
        <f t="shared" si="30"/>
        <v>0</v>
      </c>
      <c r="CF30" s="24">
        <f t="shared" si="30"/>
        <v>0</v>
      </c>
      <c r="CG30" s="24">
        <f t="shared" si="30"/>
        <v>0</v>
      </c>
      <c r="CH30" s="24">
        <f t="shared" si="30"/>
        <v>0</v>
      </c>
      <c r="CI30" s="24">
        <f t="shared" si="30"/>
        <v>0</v>
      </c>
      <c r="CJ30" s="24">
        <f t="shared" si="30"/>
        <v>0</v>
      </c>
      <c r="CK30" s="24">
        <f t="shared" si="30"/>
        <v>0</v>
      </c>
      <c r="CL30" s="24">
        <f t="shared" si="30"/>
        <v>0</v>
      </c>
      <c r="CM30" s="24">
        <f t="shared" si="9"/>
        <v>0</v>
      </c>
      <c r="CN30" s="23"/>
      <c r="CP30" s="24">
        <f t="shared" si="23"/>
        <v>0</v>
      </c>
      <c r="CQ30" s="24">
        <f t="shared" si="23"/>
        <v>0</v>
      </c>
      <c r="CR30" s="24">
        <f t="shared" si="23"/>
        <v>0</v>
      </c>
      <c r="CS30" s="24">
        <f t="shared" si="23"/>
        <v>0</v>
      </c>
      <c r="CT30" s="24">
        <f t="shared" si="23"/>
        <v>0</v>
      </c>
      <c r="CU30" s="24">
        <f t="shared" si="23"/>
        <v>0</v>
      </c>
      <c r="CV30" s="24">
        <f t="shared" si="23"/>
        <v>0</v>
      </c>
      <c r="CW30" s="24">
        <f t="shared" si="23"/>
        <v>0</v>
      </c>
      <c r="CX30" s="24">
        <f t="shared" si="23"/>
        <v>0</v>
      </c>
      <c r="CY30" s="24">
        <f t="shared" si="23"/>
        <v>0</v>
      </c>
      <c r="CZ30" s="24">
        <f t="shared" si="23"/>
        <v>0</v>
      </c>
      <c r="DA30" s="24">
        <f t="shared" si="23"/>
        <v>0</v>
      </c>
      <c r="DB30" s="24">
        <f t="shared" si="23"/>
        <v>0</v>
      </c>
      <c r="DC30" s="24">
        <f t="shared" si="23"/>
        <v>0</v>
      </c>
      <c r="DD30" s="24">
        <f t="shared" si="23"/>
        <v>0</v>
      </c>
      <c r="DE30" s="24">
        <f t="shared" si="23"/>
        <v>0</v>
      </c>
      <c r="DF30" s="24">
        <f t="shared" si="25"/>
        <v>0</v>
      </c>
      <c r="DG30" s="24">
        <f t="shared" si="25"/>
        <v>0</v>
      </c>
      <c r="DH30" s="24">
        <f t="shared" si="25"/>
        <v>0</v>
      </c>
      <c r="DI30" s="24">
        <f t="shared" si="25"/>
        <v>0</v>
      </c>
      <c r="DJ30" s="24">
        <f t="shared" si="10"/>
        <v>0</v>
      </c>
      <c r="DM30" s="24">
        <f t="shared" si="24"/>
        <v>0</v>
      </c>
      <c r="DN30" s="24">
        <f t="shared" si="24"/>
        <v>0</v>
      </c>
      <c r="DO30" s="24">
        <f t="shared" si="24"/>
        <v>0</v>
      </c>
      <c r="DP30" s="24">
        <f t="shared" si="24"/>
        <v>0</v>
      </c>
      <c r="DQ30" s="24">
        <f t="shared" si="24"/>
        <v>0</v>
      </c>
      <c r="DR30" s="24">
        <f t="shared" si="24"/>
        <v>0</v>
      </c>
      <c r="DS30" s="24">
        <f t="shared" si="24"/>
        <v>0</v>
      </c>
      <c r="DT30" s="24">
        <f t="shared" si="24"/>
        <v>0</v>
      </c>
      <c r="DU30" s="24">
        <f t="shared" si="24"/>
        <v>0</v>
      </c>
      <c r="DV30" s="24">
        <f t="shared" si="24"/>
        <v>0</v>
      </c>
      <c r="DW30" s="24">
        <f t="shared" si="24"/>
        <v>0</v>
      </c>
      <c r="DX30" s="24">
        <f t="shared" si="24"/>
        <v>0</v>
      </c>
      <c r="DY30" s="24">
        <f t="shared" si="24"/>
        <v>0</v>
      </c>
      <c r="DZ30" s="24">
        <f t="shared" si="24"/>
        <v>0</v>
      </c>
      <c r="EA30" s="24">
        <f t="shared" si="11"/>
        <v>0</v>
      </c>
      <c r="ED30" s="24">
        <f t="shared" ref="ED30:EP49" si="31">COUNTIF($J30:$AN30,ED$2)</f>
        <v>0</v>
      </c>
      <c r="EE30" s="24">
        <f t="shared" si="31"/>
        <v>0</v>
      </c>
      <c r="EF30" s="24">
        <f t="shared" si="31"/>
        <v>0</v>
      </c>
      <c r="EG30" s="24">
        <f t="shared" si="31"/>
        <v>0</v>
      </c>
      <c r="EH30" s="24">
        <f t="shared" si="31"/>
        <v>0</v>
      </c>
      <c r="EI30" s="24">
        <f t="shared" si="31"/>
        <v>0</v>
      </c>
      <c r="EJ30" s="24">
        <f t="shared" si="31"/>
        <v>0</v>
      </c>
      <c r="EK30" s="24">
        <f t="shared" si="31"/>
        <v>0</v>
      </c>
      <c r="EL30" s="24">
        <f t="shared" si="31"/>
        <v>0</v>
      </c>
      <c r="EM30" s="24">
        <f t="shared" si="31"/>
        <v>0</v>
      </c>
      <c r="EN30" s="24">
        <f t="shared" si="31"/>
        <v>0</v>
      </c>
      <c r="EO30" s="24">
        <f t="shared" si="31"/>
        <v>0</v>
      </c>
      <c r="EP30" s="24">
        <f t="shared" si="31"/>
        <v>0</v>
      </c>
      <c r="EQ30" s="24">
        <f t="shared" si="12"/>
        <v>0</v>
      </c>
      <c r="ET30" s="24">
        <f t="shared" si="15"/>
        <v>0</v>
      </c>
      <c r="EU30" s="24">
        <f t="shared" si="15"/>
        <v>0</v>
      </c>
      <c r="EV30" s="24">
        <f t="shared" si="15"/>
        <v>0</v>
      </c>
      <c r="EW30" s="24">
        <f t="shared" si="15"/>
        <v>0</v>
      </c>
      <c r="EX30" s="24">
        <f t="shared" si="15"/>
        <v>0</v>
      </c>
      <c r="EY30" s="24">
        <f t="shared" si="15"/>
        <v>0</v>
      </c>
      <c r="EZ30" s="24">
        <f t="shared" si="15"/>
        <v>0</v>
      </c>
      <c r="FA30" s="24">
        <f t="shared" si="15"/>
        <v>0</v>
      </c>
      <c r="FB30" s="24">
        <f t="shared" si="15"/>
        <v>0</v>
      </c>
      <c r="FC30" s="24">
        <f t="shared" si="15"/>
        <v>0</v>
      </c>
      <c r="FD30" s="24">
        <f t="shared" si="13"/>
        <v>0</v>
      </c>
      <c r="FF30" s="24">
        <f t="shared" si="14"/>
        <v>0</v>
      </c>
    </row>
    <row r="31" spans="1:162" ht="20.25" customHeight="1">
      <c r="A31" s="25">
        <v>27</v>
      </c>
      <c r="C31" s="26" t="s">
        <v>620</v>
      </c>
      <c r="D31" s="26" t="s">
        <v>81</v>
      </c>
      <c r="E31" s="26" t="s">
        <v>672</v>
      </c>
      <c r="F31" s="20"/>
      <c r="G31" s="322">
        <v>11063</v>
      </c>
      <c r="J31" s="322"/>
      <c r="K31" s="322"/>
      <c r="L31" s="322"/>
      <c r="M31" s="322"/>
      <c r="N31" s="322"/>
      <c r="O31" s="322"/>
      <c r="P31" s="322"/>
      <c r="Q31" s="322"/>
      <c r="R31" s="322"/>
      <c r="S31" s="322"/>
      <c r="T31" s="322"/>
      <c r="U31" s="322"/>
      <c r="V31" s="322"/>
      <c r="W31" s="322"/>
      <c r="X31" s="322"/>
      <c r="Y31" s="322"/>
      <c r="Z31" s="322"/>
      <c r="AA31" s="322"/>
      <c r="AB31" s="322"/>
      <c r="AC31" s="322"/>
      <c r="AD31" s="322"/>
      <c r="AE31" s="322"/>
      <c r="AF31" s="322"/>
      <c r="AG31" s="322"/>
      <c r="AH31" s="322"/>
      <c r="AI31" s="322"/>
      <c r="AJ31" s="322"/>
      <c r="AK31" s="322"/>
      <c r="AL31" s="322"/>
      <c r="AM31" s="322"/>
      <c r="AN31" s="322"/>
      <c r="AO31" s="322"/>
      <c r="AQ31" s="24">
        <f t="shared" si="26"/>
        <v>0</v>
      </c>
      <c r="AR31" s="24">
        <f t="shared" si="26"/>
        <v>0</v>
      </c>
      <c r="AS31" s="24">
        <f t="shared" si="26"/>
        <v>0</v>
      </c>
      <c r="AT31" s="24">
        <f t="shared" si="26"/>
        <v>0</v>
      </c>
      <c r="AU31" s="24">
        <f t="shared" si="26"/>
        <v>0</v>
      </c>
      <c r="AV31" s="24">
        <f t="shared" si="26"/>
        <v>0</v>
      </c>
      <c r="AW31" s="24">
        <f t="shared" si="26"/>
        <v>0</v>
      </c>
      <c r="AX31" s="24">
        <f t="shared" si="26"/>
        <v>0</v>
      </c>
      <c r="AY31" s="24">
        <f t="shared" si="26"/>
        <v>0</v>
      </c>
      <c r="AZ31" s="24">
        <f t="shared" si="26"/>
        <v>0</v>
      </c>
      <c r="BA31" s="24">
        <f t="shared" si="27"/>
        <v>0</v>
      </c>
      <c r="BB31" s="24">
        <f t="shared" si="27"/>
        <v>0</v>
      </c>
      <c r="BC31" s="24">
        <f t="shared" si="27"/>
        <v>0</v>
      </c>
      <c r="BD31" s="24">
        <f t="shared" si="27"/>
        <v>0</v>
      </c>
      <c r="BE31" s="24">
        <f t="shared" si="27"/>
        <v>0</v>
      </c>
      <c r="BF31" s="24">
        <f t="shared" si="27"/>
        <v>0</v>
      </c>
      <c r="BG31" s="24">
        <f t="shared" si="27"/>
        <v>0</v>
      </c>
      <c r="BH31" s="24">
        <f t="shared" si="27"/>
        <v>0</v>
      </c>
      <c r="BI31" s="24">
        <f t="shared" si="27"/>
        <v>0</v>
      </c>
      <c r="BJ31" s="24">
        <f t="shared" si="27"/>
        <v>0</v>
      </c>
      <c r="BK31" s="24">
        <f t="shared" si="28"/>
        <v>0</v>
      </c>
      <c r="BL31" s="24">
        <f t="shared" si="28"/>
        <v>0</v>
      </c>
      <c r="BM31" s="24">
        <f t="shared" si="28"/>
        <v>0</v>
      </c>
      <c r="BN31" s="24">
        <f t="shared" si="28"/>
        <v>0</v>
      </c>
      <c r="BO31" s="24">
        <f t="shared" si="28"/>
        <v>0</v>
      </c>
      <c r="BP31" s="24">
        <f t="shared" si="28"/>
        <v>0</v>
      </c>
      <c r="BQ31" s="24">
        <f t="shared" si="28"/>
        <v>0</v>
      </c>
      <c r="BR31" s="24">
        <f t="shared" si="28"/>
        <v>0</v>
      </c>
      <c r="BS31" s="24">
        <f t="shared" si="28"/>
        <v>0</v>
      </c>
      <c r="BT31" s="24">
        <f t="shared" si="28"/>
        <v>0</v>
      </c>
      <c r="BU31" s="24">
        <f t="shared" si="29"/>
        <v>0</v>
      </c>
      <c r="BV31" s="24">
        <f t="shared" si="29"/>
        <v>0</v>
      </c>
      <c r="BW31" s="24">
        <f t="shared" si="29"/>
        <v>0</v>
      </c>
      <c r="BX31" s="24">
        <f t="shared" si="29"/>
        <v>0</v>
      </c>
      <c r="BY31" s="24">
        <f t="shared" si="29"/>
        <v>0</v>
      </c>
      <c r="BZ31" s="24">
        <f t="shared" si="29"/>
        <v>0</v>
      </c>
      <c r="CA31" s="24">
        <f t="shared" si="29"/>
        <v>0</v>
      </c>
      <c r="CB31" s="24">
        <f t="shared" si="29"/>
        <v>0</v>
      </c>
      <c r="CC31" s="24">
        <f t="shared" si="29"/>
        <v>0</v>
      </c>
      <c r="CD31" s="24">
        <f t="shared" si="29"/>
        <v>0</v>
      </c>
      <c r="CE31" s="24">
        <f t="shared" si="30"/>
        <v>0</v>
      </c>
      <c r="CF31" s="24">
        <f t="shared" si="30"/>
        <v>0</v>
      </c>
      <c r="CG31" s="24">
        <f t="shared" si="30"/>
        <v>0</v>
      </c>
      <c r="CH31" s="24">
        <f t="shared" si="30"/>
        <v>0</v>
      </c>
      <c r="CI31" s="24">
        <f t="shared" si="30"/>
        <v>0</v>
      </c>
      <c r="CJ31" s="24">
        <f t="shared" si="30"/>
        <v>0</v>
      </c>
      <c r="CK31" s="24">
        <f t="shared" si="30"/>
        <v>0</v>
      </c>
      <c r="CL31" s="24">
        <f t="shared" si="30"/>
        <v>0</v>
      </c>
      <c r="CM31" s="24">
        <f t="shared" si="9"/>
        <v>0</v>
      </c>
      <c r="CN31" s="23"/>
      <c r="CP31" s="24">
        <f t="shared" si="23"/>
        <v>0</v>
      </c>
      <c r="CQ31" s="24">
        <f t="shared" si="23"/>
        <v>0</v>
      </c>
      <c r="CR31" s="24">
        <f t="shared" si="23"/>
        <v>0</v>
      </c>
      <c r="CS31" s="24">
        <f t="shared" si="23"/>
        <v>0</v>
      </c>
      <c r="CT31" s="24">
        <f t="shared" si="23"/>
        <v>0</v>
      </c>
      <c r="CU31" s="24">
        <f t="shared" si="23"/>
        <v>0</v>
      </c>
      <c r="CV31" s="24">
        <f t="shared" si="23"/>
        <v>0</v>
      </c>
      <c r="CW31" s="24">
        <f t="shared" si="23"/>
        <v>0</v>
      </c>
      <c r="CX31" s="24">
        <f t="shared" si="23"/>
        <v>0</v>
      </c>
      <c r="CY31" s="24">
        <f t="shared" si="23"/>
        <v>0</v>
      </c>
      <c r="CZ31" s="24">
        <f t="shared" si="23"/>
        <v>0</v>
      </c>
      <c r="DA31" s="24">
        <f t="shared" si="23"/>
        <v>0</v>
      </c>
      <c r="DB31" s="24">
        <f t="shared" si="23"/>
        <v>0</v>
      </c>
      <c r="DC31" s="24">
        <f t="shared" si="23"/>
        <v>0</v>
      </c>
      <c r="DD31" s="24">
        <f t="shared" si="23"/>
        <v>0</v>
      </c>
      <c r="DE31" s="24">
        <f t="shared" si="23"/>
        <v>0</v>
      </c>
      <c r="DF31" s="24">
        <f t="shared" si="25"/>
        <v>0</v>
      </c>
      <c r="DG31" s="24">
        <f t="shared" si="25"/>
        <v>0</v>
      </c>
      <c r="DH31" s="24">
        <f t="shared" si="25"/>
        <v>0</v>
      </c>
      <c r="DI31" s="24">
        <f t="shared" si="25"/>
        <v>0</v>
      </c>
      <c r="DJ31" s="24">
        <f t="shared" si="10"/>
        <v>0</v>
      </c>
      <c r="DM31" s="24">
        <f t="shared" ref="DM31:DZ49" si="32">COUNTIF($J31:$AN31,DM$2)</f>
        <v>0</v>
      </c>
      <c r="DN31" s="24">
        <f t="shared" si="32"/>
        <v>0</v>
      </c>
      <c r="DO31" s="24">
        <f t="shared" si="32"/>
        <v>0</v>
      </c>
      <c r="DP31" s="24">
        <f t="shared" si="32"/>
        <v>0</v>
      </c>
      <c r="DQ31" s="24">
        <f t="shared" si="32"/>
        <v>0</v>
      </c>
      <c r="DR31" s="24">
        <f t="shared" si="32"/>
        <v>0</v>
      </c>
      <c r="DS31" s="24">
        <f t="shared" si="32"/>
        <v>0</v>
      </c>
      <c r="DT31" s="24">
        <f t="shared" si="32"/>
        <v>0</v>
      </c>
      <c r="DU31" s="24">
        <f t="shared" si="32"/>
        <v>0</v>
      </c>
      <c r="DV31" s="24">
        <f t="shared" si="32"/>
        <v>0</v>
      </c>
      <c r="DW31" s="24">
        <f t="shared" si="32"/>
        <v>0</v>
      </c>
      <c r="DX31" s="24">
        <f t="shared" si="32"/>
        <v>0</v>
      </c>
      <c r="DY31" s="24">
        <f t="shared" si="32"/>
        <v>0</v>
      </c>
      <c r="DZ31" s="24">
        <f t="shared" si="32"/>
        <v>0</v>
      </c>
      <c r="EA31" s="24">
        <f t="shared" si="11"/>
        <v>0</v>
      </c>
      <c r="ED31" s="24">
        <f t="shared" si="31"/>
        <v>0</v>
      </c>
      <c r="EE31" s="24">
        <f t="shared" si="31"/>
        <v>0</v>
      </c>
      <c r="EF31" s="24">
        <f t="shared" si="31"/>
        <v>0</v>
      </c>
      <c r="EG31" s="24">
        <f t="shared" si="31"/>
        <v>0</v>
      </c>
      <c r="EH31" s="24">
        <f t="shared" si="31"/>
        <v>0</v>
      </c>
      <c r="EI31" s="24">
        <f t="shared" si="31"/>
        <v>0</v>
      </c>
      <c r="EJ31" s="24">
        <f t="shared" si="31"/>
        <v>0</v>
      </c>
      <c r="EK31" s="24">
        <f t="shared" si="31"/>
        <v>0</v>
      </c>
      <c r="EL31" s="24">
        <f t="shared" si="31"/>
        <v>0</v>
      </c>
      <c r="EM31" s="24">
        <f t="shared" si="31"/>
        <v>0</v>
      </c>
      <c r="EN31" s="24">
        <f t="shared" si="31"/>
        <v>0</v>
      </c>
      <c r="EO31" s="24">
        <f t="shared" si="31"/>
        <v>0</v>
      </c>
      <c r="EP31" s="24">
        <f t="shared" si="31"/>
        <v>0</v>
      </c>
      <c r="EQ31" s="24">
        <f t="shared" si="12"/>
        <v>0</v>
      </c>
      <c r="ET31" s="24">
        <f t="shared" si="15"/>
        <v>0</v>
      </c>
      <c r="EU31" s="24">
        <f t="shared" si="15"/>
        <v>0</v>
      </c>
      <c r="EV31" s="24">
        <f t="shared" si="15"/>
        <v>0</v>
      </c>
      <c r="EW31" s="24">
        <f t="shared" si="15"/>
        <v>0</v>
      </c>
      <c r="EX31" s="24">
        <f t="shared" si="15"/>
        <v>0</v>
      </c>
      <c r="EY31" s="24">
        <f t="shared" si="15"/>
        <v>0</v>
      </c>
      <c r="EZ31" s="24">
        <f t="shared" si="15"/>
        <v>0</v>
      </c>
      <c r="FA31" s="24">
        <f t="shared" si="15"/>
        <v>0</v>
      </c>
      <c r="FB31" s="24">
        <f t="shared" si="15"/>
        <v>0</v>
      </c>
      <c r="FC31" s="24">
        <f t="shared" si="15"/>
        <v>0</v>
      </c>
      <c r="FD31" s="24">
        <f t="shared" si="13"/>
        <v>0</v>
      </c>
      <c r="FF31" s="24">
        <f t="shared" si="14"/>
        <v>0</v>
      </c>
    </row>
    <row r="32" spans="1:162" ht="20.25" customHeight="1">
      <c r="A32" s="25">
        <v>28</v>
      </c>
      <c r="C32" s="26" t="s">
        <v>621</v>
      </c>
      <c r="D32" s="26" t="s">
        <v>81</v>
      </c>
      <c r="E32" s="26" t="s">
        <v>672</v>
      </c>
      <c r="F32" s="20"/>
      <c r="G32" s="322">
        <v>11076</v>
      </c>
      <c r="J32" s="322"/>
      <c r="K32" s="322"/>
      <c r="L32" s="322"/>
      <c r="M32" s="322"/>
      <c r="N32" s="322"/>
      <c r="O32" s="322"/>
      <c r="P32" s="322"/>
      <c r="Q32" s="322"/>
      <c r="R32" s="322"/>
      <c r="S32" s="322"/>
      <c r="T32" s="322"/>
      <c r="U32" s="322"/>
      <c r="V32" s="322"/>
      <c r="W32" s="322"/>
      <c r="X32" s="322"/>
      <c r="Y32" s="322"/>
      <c r="Z32" s="322"/>
      <c r="AA32" s="322"/>
      <c r="AB32" s="322"/>
      <c r="AC32" s="322"/>
      <c r="AD32" s="322"/>
      <c r="AE32" s="322"/>
      <c r="AF32" s="322"/>
      <c r="AG32" s="322"/>
      <c r="AH32" s="322"/>
      <c r="AI32" s="322"/>
      <c r="AJ32" s="322"/>
      <c r="AK32" s="322"/>
      <c r="AL32" s="322"/>
      <c r="AM32" s="322"/>
      <c r="AN32" s="322"/>
      <c r="AO32" s="322"/>
      <c r="AQ32" s="24">
        <f t="shared" si="26"/>
        <v>0</v>
      </c>
      <c r="AR32" s="24">
        <f t="shared" si="26"/>
        <v>0</v>
      </c>
      <c r="AS32" s="24">
        <f t="shared" si="26"/>
        <v>0</v>
      </c>
      <c r="AT32" s="24">
        <f t="shared" si="26"/>
        <v>0</v>
      </c>
      <c r="AU32" s="24">
        <f t="shared" si="26"/>
        <v>0</v>
      </c>
      <c r="AV32" s="24">
        <f t="shared" si="26"/>
        <v>0</v>
      </c>
      <c r="AW32" s="24">
        <f t="shared" si="26"/>
        <v>0</v>
      </c>
      <c r="AX32" s="24">
        <f t="shared" si="26"/>
        <v>0</v>
      </c>
      <c r="AY32" s="24">
        <f t="shared" si="26"/>
        <v>0</v>
      </c>
      <c r="AZ32" s="24">
        <f t="shared" si="26"/>
        <v>0</v>
      </c>
      <c r="BA32" s="24">
        <f t="shared" si="27"/>
        <v>0</v>
      </c>
      <c r="BB32" s="24">
        <f t="shared" si="27"/>
        <v>0</v>
      </c>
      <c r="BC32" s="24">
        <f t="shared" si="27"/>
        <v>0</v>
      </c>
      <c r="BD32" s="24">
        <f t="shared" si="27"/>
        <v>0</v>
      </c>
      <c r="BE32" s="24">
        <f t="shared" si="27"/>
        <v>0</v>
      </c>
      <c r="BF32" s="24">
        <f t="shared" si="27"/>
        <v>0</v>
      </c>
      <c r="BG32" s="24">
        <f t="shared" si="27"/>
        <v>0</v>
      </c>
      <c r="BH32" s="24">
        <f t="shared" si="27"/>
        <v>0</v>
      </c>
      <c r="BI32" s="24">
        <f t="shared" si="27"/>
        <v>0</v>
      </c>
      <c r="BJ32" s="24">
        <f t="shared" si="27"/>
        <v>0</v>
      </c>
      <c r="BK32" s="24">
        <f t="shared" si="28"/>
        <v>0</v>
      </c>
      <c r="BL32" s="24">
        <f t="shared" si="28"/>
        <v>0</v>
      </c>
      <c r="BM32" s="24">
        <f t="shared" si="28"/>
        <v>0</v>
      </c>
      <c r="BN32" s="24">
        <f t="shared" si="28"/>
        <v>0</v>
      </c>
      <c r="BO32" s="24">
        <f t="shared" si="28"/>
        <v>0</v>
      </c>
      <c r="BP32" s="24">
        <f t="shared" si="28"/>
        <v>0</v>
      </c>
      <c r="BQ32" s="24">
        <f t="shared" si="28"/>
        <v>0</v>
      </c>
      <c r="BR32" s="24">
        <f t="shared" si="28"/>
        <v>0</v>
      </c>
      <c r="BS32" s="24">
        <f t="shared" si="28"/>
        <v>0</v>
      </c>
      <c r="BT32" s="24">
        <f t="shared" si="28"/>
        <v>0</v>
      </c>
      <c r="BU32" s="24">
        <f t="shared" si="29"/>
        <v>0</v>
      </c>
      <c r="BV32" s="24">
        <f t="shared" si="29"/>
        <v>0</v>
      </c>
      <c r="BW32" s="24">
        <f t="shared" si="29"/>
        <v>0</v>
      </c>
      <c r="BX32" s="24">
        <f t="shared" si="29"/>
        <v>0</v>
      </c>
      <c r="BY32" s="24">
        <f t="shared" si="29"/>
        <v>0</v>
      </c>
      <c r="BZ32" s="24">
        <f t="shared" si="29"/>
        <v>0</v>
      </c>
      <c r="CA32" s="24">
        <f t="shared" si="29"/>
        <v>0</v>
      </c>
      <c r="CB32" s="24">
        <f t="shared" si="29"/>
        <v>0</v>
      </c>
      <c r="CC32" s="24">
        <f t="shared" si="29"/>
        <v>0</v>
      </c>
      <c r="CD32" s="24">
        <f t="shared" si="29"/>
        <v>0</v>
      </c>
      <c r="CE32" s="24">
        <f t="shared" si="30"/>
        <v>0</v>
      </c>
      <c r="CF32" s="24">
        <f t="shared" si="30"/>
        <v>0</v>
      </c>
      <c r="CG32" s="24">
        <f t="shared" si="30"/>
        <v>0</v>
      </c>
      <c r="CH32" s="24">
        <f t="shared" si="30"/>
        <v>0</v>
      </c>
      <c r="CI32" s="24">
        <f t="shared" si="30"/>
        <v>0</v>
      </c>
      <c r="CJ32" s="24">
        <f t="shared" si="30"/>
        <v>0</v>
      </c>
      <c r="CK32" s="24">
        <f t="shared" si="30"/>
        <v>0</v>
      </c>
      <c r="CL32" s="24">
        <f t="shared" si="30"/>
        <v>0</v>
      </c>
      <c r="CM32" s="24">
        <f t="shared" si="9"/>
        <v>0</v>
      </c>
      <c r="CN32" s="23"/>
      <c r="CP32" s="24">
        <f t="shared" si="23"/>
        <v>0</v>
      </c>
      <c r="CQ32" s="24">
        <f t="shared" si="23"/>
        <v>0</v>
      </c>
      <c r="CR32" s="24">
        <f t="shared" si="23"/>
        <v>0</v>
      </c>
      <c r="CS32" s="24">
        <f t="shared" si="23"/>
        <v>0</v>
      </c>
      <c r="CT32" s="24">
        <f t="shared" si="23"/>
        <v>0</v>
      </c>
      <c r="CU32" s="24">
        <f t="shared" si="23"/>
        <v>0</v>
      </c>
      <c r="CV32" s="24">
        <f t="shared" si="23"/>
        <v>0</v>
      </c>
      <c r="CW32" s="24">
        <f t="shared" si="23"/>
        <v>0</v>
      </c>
      <c r="CX32" s="24">
        <f t="shared" si="23"/>
        <v>0</v>
      </c>
      <c r="CY32" s="24">
        <f t="shared" si="23"/>
        <v>0</v>
      </c>
      <c r="CZ32" s="24">
        <f t="shared" si="23"/>
        <v>0</v>
      </c>
      <c r="DA32" s="24">
        <f t="shared" si="23"/>
        <v>0</v>
      </c>
      <c r="DB32" s="24">
        <f t="shared" si="23"/>
        <v>0</v>
      </c>
      <c r="DC32" s="24">
        <f t="shared" si="23"/>
        <v>0</v>
      </c>
      <c r="DD32" s="24">
        <f t="shared" si="23"/>
        <v>0</v>
      </c>
      <c r="DE32" s="24">
        <f t="shared" si="23"/>
        <v>0</v>
      </c>
      <c r="DF32" s="24">
        <f t="shared" si="25"/>
        <v>0</v>
      </c>
      <c r="DG32" s="24">
        <f t="shared" si="25"/>
        <v>0</v>
      </c>
      <c r="DH32" s="24">
        <f t="shared" si="25"/>
        <v>0</v>
      </c>
      <c r="DI32" s="24">
        <f t="shared" si="25"/>
        <v>0</v>
      </c>
      <c r="DJ32" s="24">
        <f t="shared" si="10"/>
        <v>0</v>
      </c>
      <c r="DM32" s="24">
        <f t="shared" si="32"/>
        <v>0</v>
      </c>
      <c r="DN32" s="24">
        <f t="shared" si="32"/>
        <v>0</v>
      </c>
      <c r="DO32" s="24">
        <f t="shared" si="32"/>
        <v>0</v>
      </c>
      <c r="DP32" s="24">
        <f t="shared" si="32"/>
        <v>0</v>
      </c>
      <c r="DQ32" s="24">
        <f t="shared" si="32"/>
        <v>0</v>
      </c>
      <c r="DR32" s="24">
        <f t="shared" si="32"/>
        <v>0</v>
      </c>
      <c r="DS32" s="24">
        <f t="shared" si="32"/>
        <v>0</v>
      </c>
      <c r="DT32" s="24">
        <f t="shared" si="32"/>
        <v>0</v>
      </c>
      <c r="DU32" s="24">
        <f t="shared" si="32"/>
        <v>0</v>
      </c>
      <c r="DV32" s="24">
        <f t="shared" si="32"/>
        <v>0</v>
      </c>
      <c r="DW32" s="24">
        <f t="shared" si="32"/>
        <v>0</v>
      </c>
      <c r="DX32" s="24">
        <f t="shared" si="32"/>
        <v>0</v>
      </c>
      <c r="DY32" s="24">
        <f t="shared" si="32"/>
        <v>0</v>
      </c>
      <c r="DZ32" s="24">
        <f t="shared" si="32"/>
        <v>0</v>
      </c>
      <c r="EA32" s="24">
        <f t="shared" si="11"/>
        <v>0</v>
      </c>
      <c r="ED32" s="24">
        <f t="shared" si="31"/>
        <v>0</v>
      </c>
      <c r="EE32" s="24">
        <f t="shared" si="31"/>
        <v>0</v>
      </c>
      <c r="EF32" s="24">
        <f t="shared" si="31"/>
        <v>0</v>
      </c>
      <c r="EG32" s="24">
        <f t="shared" si="31"/>
        <v>0</v>
      </c>
      <c r="EH32" s="24">
        <f t="shared" si="31"/>
        <v>0</v>
      </c>
      <c r="EI32" s="24">
        <f t="shared" si="31"/>
        <v>0</v>
      </c>
      <c r="EJ32" s="24">
        <f t="shared" si="31"/>
        <v>0</v>
      </c>
      <c r="EK32" s="24">
        <f t="shared" si="31"/>
        <v>0</v>
      </c>
      <c r="EL32" s="24">
        <f t="shared" si="31"/>
        <v>0</v>
      </c>
      <c r="EM32" s="24">
        <f t="shared" si="31"/>
        <v>0</v>
      </c>
      <c r="EN32" s="24">
        <f t="shared" si="31"/>
        <v>0</v>
      </c>
      <c r="EO32" s="24">
        <f t="shared" si="31"/>
        <v>0</v>
      </c>
      <c r="EP32" s="24">
        <f t="shared" si="31"/>
        <v>0</v>
      </c>
      <c r="EQ32" s="24">
        <f t="shared" si="12"/>
        <v>0</v>
      </c>
      <c r="ET32" s="24">
        <f t="shared" si="15"/>
        <v>0</v>
      </c>
      <c r="EU32" s="24">
        <f t="shared" si="15"/>
        <v>0</v>
      </c>
      <c r="EV32" s="24">
        <f t="shared" si="15"/>
        <v>0</v>
      </c>
      <c r="EW32" s="24">
        <f t="shared" si="15"/>
        <v>0</v>
      </c>
      <c r="EX32" s="24">
        <f t="shared" si="15"/>
        <v>0</v>
      </c>
      <c r="EY32" s="24">
        <f t="shared" si="15"/>
        <v>0</v>
      </c>
      <c r="EZ32" s="24">
        <f t="shared" si="15"/>
        <v>0</v>
      </c>
      <c r="FA32" s="24">
        <f t="shared" si="15"/>
        <v>0</v>
      </c>
      <c r="FB32" s="24">
        <f t="shared" si="15"/>
        <v>0</v>
      </c>
      <c r="FC32" s="24">
        <f t="shared" si="15"/>
        <v>0</v>
      </c>
      <c r="FD32" s="24">
        <f t="shared" si="13"/>
        <v>0</v>
      </c>
      <c r="FF32" s="24">
        <f t="shared" si="14"/>
        <v>0</v>
      </c>
    </row>
    <row r="33" spans="1:162" ht="20.25" customHeight="1">
      <c r="A33" s="25">
        <v>29</v>
      </c>
      <c r="C33" s="26" t="s">
        <v>622</v>
      </c>
      <c r="D33" s="26" t="s">
        <v>81</v>
      </c>
      <c r="E33" s="26" t="s">
        <v>672</v>
      </c>
      <c r="F33" s="20"/>
      <c r="G33" s="322">
        <v>11003</v>
      </c>
      <c r="J33" s="322"/>
      <c r="K33" s="322"/>
      <c r="L33" s="322"/>
      <c r="M33" s="322"/>
      <c r="N33" s="322"/>
      <c r="O33" s="322"/>
      <c r="P33" s="322"/>
      <c r="Q33" s="322"/>
      <c r="R33" s="322"/>
      <c r="S33" s="322"/>
      <c r="T33" s="322"/>
      <c r="U33" s="322"/>
      <c r="V33" s="322"/>
      <c r="W33" s="322"/>
      <c r="X33" s="322"/>
      <c r="Y33" s="322"/>
      <c r="Z33" s="322"/>
      <c r="AA33" s="322"/>
      <c r="AB33" s="322"/>
      <c r="AC33" s="322"/>
      <c r="AD33" s="322"/>
      <c r="AE33" s="322"/>
      <c r="AF33" s="322"/>
      <c r="AG33" s="322"/>
      <c r="AH33" s="322"/>
      <c r="AI33" s="322"/>
      <c r="AJ33" s="322"/>
      <c r="AK33" s="322"/>
      <c r="AL33" s="322"/>
      <c r="AM33" s="322"/>
      <c r="AN33" s="322"/>
      <c r="AO33" s="322"/>
      <c r="AQ33" s="24">
        <f t="shared" si="26"/>
        <v>0</v>
      </c>
      <c r="AR33" s="24">
        <f t="shared" si="26"/>
        <v>0</v>
      </c>
      <c r="AS33" s="24">
        <f t="shared" si="26"/>
        <v>0</v>
      </c>
      <c r="AT33" s="24">
        <f t="shared" si="26"/>
        <v>0</v>
      </c>
      <c r="AU33" s="24">
        <f t="shared" si="26"/>
        <v>0</v>
      </c>
      <c r="AV33" s="24">
        <f t="shared" si="26"/>
        <v>0</v>
      </c>
      <c r="AW33" s="24">
        <f t="shared" si="26"/>
        <v>0</v>
      </c>
      <c r="AX33" s="24">
        <f t="shared" si="26"/>
        <v>0</v>
      </c>
      <c r="AY33" s="24">
        <f t="shared" si="26"/>
        <v>0</v>
      </c>
      <c r="AZ33" s="24">
        <f t="shared" si="26"/>
        <v>0</v>
      </c>
      <c r="BA33" s="24">
        <f t="shared" si="27"/>
        <v>0</v>
      </c>
      <c r="BB33" s="24">
        <f t="shared" si="27"/>
        <v>0</v>
      </c>
      <c r="BC33" s="24">
        <f t="shared" si="27"/>
        <v>0</v>
      </c>
      <c r="BD33" s="24">
        <f t="shared" si="27"/>
        <v>0</v>
      </c>
      <c r="BE33" s="24">
        <f t="shared" si="27"/>
        <v>0</v>
      </c>
      <c r="BF33" s="24">
        <f t="shared" si="27"/>
        <v>0</v>
      </c>
      <c r="BG33" s="24">
        <f t="shared" si="27"/>
        <v>0</v>
      </c>
      <c r="BH33" s="24">
        <f t="shared" si="27"/>
        <v>0</v>
      </c>
      <c r="BI33" s="24">
        <f t="shared" si="27"/>
        <v>0</v>
      </c>
      <c r="BJ33" s="24">
        <f t="shared" si="27"/>
        <v>0</v>
      </c>
      <c r="BK33" s="24">
        <f t="shared" si="28"/>
        <v>0</v>
      </c>
      <c r="BL33" s="24">
        <f t="shared" si="28"/>
        <v>0</v>
      </c>
      <c r="BM33" s="24">
        <f t="shared" si="28"/>
        <v>0</v>
      </c>
      <c r="BN33" s="24">
        <f t="shared" si="28"/>
        <v>0</v>
      </c>
      <c r="BO33" s="24">
        <f t="shared" si="28"/>
        <v>0</v>
      </c>
      <c r="BP33" s="24">
        <f t="shared" si="28"/>
        <v>0</v>
      </c>
      <c r="BQ33" s="24">
        <f t="shared" si="28"/>
        <v>0</v>
      </c>
      <c r="BR33" s="24">
        <f t="shared" si="28"/>
        <v>0</v>
      </c>
      <c r="BS33" s="24">
        <f t="shared" si="28"/>
        <v>0</v>
      </c>
      <c r="BT33" s="24">
        <f t="shared" si="28"/>
        <v>0</v>
      </c>
      <c r="BU33" s="24">
        <f t="shared" si="29"/>
        <v>0</v>
      </c>
      <c r="BV33" s="24">
        <f t="shared" si="29"/>
        <v>0</v>
      </c>
      <c r="BW33" s="24">
        <f t="shared" si="29"/>
        <v>0</v>
      </c>
      <c r="BX33" s="24">
        <f t="shared" si="29"/>
        <v>0</v>
      </c>
      <c r="BY33" s="24">
        <f t="shared" si="29"/>
        <v>0</v>
      </c>
      <c r="BZ33" s="24">
        <f t="shared" si="29"/>
        <v>0</v>
      </c>
      <c r="CA33" s="24">
        <f t="shared" si="29"/>
        <v>0</v>
      </c>
      <c r="CB33" s="24">
        <f t="shared" si="29"/>
        <v>0</v>
      </c>
      <c r="CC33" s="24">
        <f t="shared" si="29"/>
        <v>0</v>
      </c>
      <c r="CD33" s="24">
        <f t="shared" si="29"/>
        <v>0</v>
      </c>
      <c r="CE33" s="24">
        <f t="shared" si="30"/>
        <v>0</v>
      </c>
      <c r="CF33" s="24">
        <f t="shared" si="30"/>
        <v>0</v>
      </c>
      <c r="CG33" s="24">
        <f t="shared" si="30"/>
        <v>0</v>
      </c>
      <c r="CH33" s="24">
        <f t="shared" si="30"/>
        <v>0</v>
      </c>
      <c r="CI33" s="24">
        <f t="shared" si="30"/>
        <v>0</v>
      </c>
      <c r="CJ33" s="24">
        <f t="shared" si="30"/>
        <v>0</v>
      </c>
      <c r="CK33" s="24">
        <f t="shared" si="30"/>
        <v>0</v>
      </c>
      <c r="CL33" s="24">
        <f t="shared" si="30"/>
        <v>0</v>
      </c>
      <c r="CM33" s="24">
        <f t="shared" si="9"/>
        <v>0</v>
      </c>
      <c r="CN33" s="23"/>
      <c r="CP33" s="24">
        <f t="shared" si="23"/>
        <v>0</v>
      </c>
      <c r="CQ33" s="24">
        <f t="shared" si="23"/>
        <v>0</v>
      </c>
      <c r="CR33" s="24">
        <f t="shared" si="23"/>
        <v>0</v>
      </c>
      <c r="CS33" s="24">
        <f t="shared" si="23"/>
        <v>0</v>
      </c>
      <c r="CT33" s="24">
        <f t="shared" si="23"/>
        <v>0</v>
      </c>
      <c r="CU33" s="24">
        <f t="shared" si="23"/>
        <v>0</v>
      </c>
      <c r="CV33" s="24">
        <f t="shared" si="23"/>
        <v>0</v>
      </c>
      <c r="CW33" s="24">
        <f t="shared" si="23"/>
        <v>0</v>
      </c>
      <c r="CX33" s="24">
        <f t="shared" si="23"/>
        <v>0</v>
      </c>
      <c r="CY33" s="24">
        <f t="shared" si="23"/>
        <v>0</v>
      </c>
      <c r="CZ33" s="24">
        <f t="shared" si="23"/>
        <v>0</v>
      </c>
      <c r="DA33" s="24">
        <f t="shared" si="23"/>
        <v>0</v>
      </c>
      <c r="DB33" s="24">
        <f t="shared" si="23"/>
        <v>0</v>
      </c>
      <c r="DC33" s="24">
        <f t="shared" si="23"/>
        <v>0</v>
      </c>
      <c r="DD33" s="24">
        <f t="shared" si="23"/>
        <v>0</v>
      </c>
      <c r="DE33" s="24">
        <f t="shared" si="23"/>
        <v>0</v>
      </c>
      <c r="DF33" s="24">
        <f t="shared" si="25"/>
        <v>0</v>
      </c>
      <c r="DG33" s="24">
        <f t="shared" si="25"/>
        <v>0</v>
      </c>
      <c r="DH33" s="24">
        <f t="shared" si="25"/>
        <v>0</v>
      </c>
      <c r="DI33" s="24">
        <f t="shared" si="25"/>
        <v>0</v>
      </c>
      <c r="DJ33" s="24">
        <f t="shared" si="10"/>
        <v>0</v>
      </c>
      <c r="DM33" s="24">
        <f t="shared" si="32"/>
        <v>0</v>
      </c>
      <c r="DN33" s="24">
        <f t="shared" si="32"/>
        <v>0</v>
      </c>
      <c r="DO33" s="24">
        <f t="shared" si="32"/>
        <v>0</v>
      </c>
      <c r="DP33" s="24">
        <f t="shared" si="32"/>
        <v>0</v>
      </c>
      <c r="DQ33" s="24">
        <f t="shared" si="32"/>
        <v>0</v>
      </c>
      <c r="DR33" s="24">
        <f t="shared" si="32"/>
        <v>0</v>
      </c>
      <c r="DS33" s="24">
        <f t="shared" si="32"/>
        <v>0</v>
      </c>
      <c r="DT33" s="24">
        <f t="shared" si="32"/>
        <v>0</v>
      </c>
      <c r="DU33" s="24">
        <f t="shared" si="32"/>
        <v>0</v>
      </c>
      <c r="DV33" s="24">
        <f t="shared" si="32"/>
        <v>0</v>
      </c>
      <c r="DW33" s="24">
        <f t="shared" si="32"/>
        <v>0</v>
      </c>
      <c r="DX33" s="24">
        <f t="shared" si="32"/>
        <v>0</v>
      </c>
      <c r="DY33" s="24">
        <f t="shared" si="32"/>
        <v>0</v>
      </c>
      <c r="DZ33" s="24">
        <f t="shared" si="32"/>
        <v>0</v>
      </c>
      <c r="EA33" s="24">
        <f t="shared" si="11"/>
        <v>0</v>
      </c>
      <c r="ED33" s="24">
        <f t="shared" si="31"/>
        <v>0</v>
      </c>
      <c r="EE33" s="24">
        <f t="shared" si="31"/>
        <v>0</v>
      </c>
      <c r="EF33" s="24">
        <f t="shared" si="31"/>
        <v>0</v>
      </c>
      <c r="EG33" s="24">
        <f t="shared" si="31"/>
        <v>0</v>
      </c>
      <c r="EH33" s="24">
        <f t="shared" si="31"/>
        <v>0</v>
      </c>
      <c r="EI33" s="24">
        <f t="shared" si="31"/>
        <v>0</v>
      </c>
      <c r="EJ33" s="24">
        <f t="shared" si="31"/>
        <v>0</v>
      </c>
      <c r="EK33" s="24">
        <f t="shared" si="31"/>
        <v>0</v>
      </c>
      <c r="EL33" s="24">
        <f t="shared" si="31"/>
        <v>0</v>
      </c>
      <c r="EM33" s="24">
        <f t="shared" si="31"/>
        <v>0</v>
      </c>
      <c r="EN33" s="24">
        <f t="shared" si="31"/>
        <v>0</v>
      </c>
      <c r="EO33" s="24">
        <f t="shared" si="31"/>
        <v>0</v>
      </c>
      <c r="EP33" s="24">
        <f t="shared" si="31"/>
        <v>0</v>
      </c>
      <c r="EQ33" s="24">
        <f t="shared" si="12"/>
        <v>0</v>
      </c>
      <c r="ET33" s="24">
        <f t="shared" si="15"/>
        <v>0</v>
      </c>
      <c r="EU33" s="24">
        <f t="shared" si="15"/>
        <v>0</v>
      </c>
      <c r="EV33" s="24">
        <f t="shared" si="15"/>
        <v>0</v>
      </c>
      <c r="EW33" s="24">
        <f t="shared" si="15"/>
        <v>0</v>
      </c>
      <c r="EX33" s="24">
        <f t="shared" si="15"/>
        <v>0</v>
      </c>
      <c r="EY33" s="24">
        <f t="shared" si="15"/>
        <v>0</v>
      </c>
      <c r="EZ33" s="24">
        <f t="shared" si="15"/>
        <v>0</v>
      </c>
      <c r="FA33" s="24">
        <f t="shared" si="15"/>
        <v>0</v>
      </c>
      <c r="FB33" s="24">
        <f t="shared" si="15"/>
        <v>0</v>
      </c>
      <c r="FC33" s="24">
        <f t="shared" si="15"/>
        <v>0</v>
      </c>
      <c r="FD33" s="24">
        <f t="shared" si="13"/>
        <v>0</v>
      </c>
      <c r="FF33" s="24">
        <f t="shared" si="14"/>
        <v>0</v>
      </c>
    </row>
    <row r="34" spans="1:162" ht="20.25" customHeight="1">
      <c r="A34" s="25">
        <v>30</v>
      </c>
      <c r="C34" s="26" t="s">
        <v>623</v>
      </c>
      <c r="D34" s="26" t="s">
        <v>81</v>
      </c>
      <c r="E34" s="26"/>
      <c r="F34" s="20"/>
      <c r="G34" s="322">
        <v>11024</v>
      </c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22"/>
      <c r="AB34" s="322"/>
      <c r="AC34" s="322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Q34" s="24">
        <f t="shared" si="26"/>
        <v>0</v>
      </c>
      <c r="AR34" s="24">
        <f t="shared" si="26"/>
        <v>0</v>
      </c>
      <c r="AS34" s="24">
        <f t="shared" si="26"/>
        <v>0</v>
      </c>
      <c r="AT34" s="24">
        <f t="shared" si="26"/>
        <v>0</v>
      </c>
      <c r="AU34" s="24">
        <f t="shared" si="26"/>
        <v>0</v>
      </c>
      <c r="AV34" s="24">
        <f t="shared" si="26"/>
        <v>0</v>
      </c>
      <c r="AW34" s="24">
        <f t="shared" si="26"/>
        <v>0</v>
      </c>
      <c r="AX34" s="24">
        <f t="shared" si="26"/>
        <v>0</v>
      </c>
      <c r="AY34" s="24">
        <f t="shared" si="26"/>
        <v>0</v>
      </c>
      <c r="AZ34" s="24">
        <f t="shared" si="26"/>
        <v>0</v>
      </c>
      <c r="BA34" s="24">
        <f t="shared" si="27"/>
        <v>0</v>
      </c>
      <c r="BB34" s="24">
        <f t="shared" si="27"/>
        <v>0</v>
      </c>
      <c r="BC34" s="24">
        <f t="shared" si="27"/>
        <v>0</v>
      </c>
      <c r="BD34" s="24">
        <f t="shared" si="27"/>
        <v>0</v>
      </c>
      <c r="BE34" s="24">
        <f t="shared" si="27"/>
        <v>0</v>
      </c>
      <c r="BF34" s="24">
        <f t="shared" si="27"/>
        <v>0</v>
      </c>
      <c r="BG34" s="24">
        <f t="shared" si="27"/>
        <v>0</v>
      </c>
      <c r="BH34" s="24">
        <f t="shared" si="27"/>
        <v>0</v>
      </c>
      <c r="BI34" s="24">
        <f t="shared" si="27"/>
        <v>0</v>
      </c>
      <c r="BJ34" s="24">
        <f t="shared" si="27"/>
        <v>0</v>
      </c>
      <c r="BK34" s="24">
        <f t="shared" si="28"/>
        <v>0</v>
      </c>
      <c r="BL34" s="24">
        <f t="shared" si="28"/>
        <v>0</v>
      </c>
      <c r="BM34" s="24">
        <f t="shared" si="28"/>
        <v>0</v>
      </c>
      <c r="BN34" s="24">
        <f t="shared" si="28"/>
        <v>0</v>
      </c>
      <c r="BO34" s="24">
        <f t="shared" si="28"/>
        <v>0</v>
      </c>
      <c r="BP34" s="24">
        <f t="shared" si="28"/>
        <v>0</v>
      </c>
      <c r="BQ34" s="24">
        <f t="shared" si="28"/>
        <v>0</v>
      </c>
      <c r="BR34" s="24">
        <f t="shared" si="28"/>
        <v>0</v>
      </c>
      <c r="BS34" s="24">
        <f t="shared" si="28"/>
        <v>0</v>
      </c>
      <c r="BT34" s="24">
        <f t="shared" si="28"/>
        <v>0</v>
      </c>
      <c r="BU34" s="24">
        <f t="shared" si="29"/>
        <v>0</v>
      </c>
      <c r="BV34" s="24">
        <f t="shared" si="29"/>
        <v>0</v>
      </c>
      <c r="BW34" s="24">
        <f t="shared" si="29"/>
        <v>0</v>
      </c>
      <c r="BX34" s="24">
        <f t="shared" si="29"/>
        <v>0</v>
      </c>
      <c r="BY34" s="24">
        <f t="shared" si="29"/>
        <v>0</v>
      </c>
      <c r="BZ34" s="24">
        <f t="shared" si="29"/>
        <v>0</v>
      </c>
      <c r="CA34" s="24">
        <f t="shared" si="29"/>
        <v>0</v>
      </c>
      <c r="CB34" s="24">
        <f t="shared" si="29"/>
        <v>0</v>
      </c>
      <c r="CC34" s="24">
        <f t="shared" si="29"/>
        <v>0</v>
      </c>
      <c r="CD34" s="24">
        <f t="shared" si="29"/>
        <v>0</v>
      </c>
      <c r="CE34" s="24">
        <f t="shared" si="30"/>
        <v>0</v>
      </c>
      <c r="CF34" s="24">
        <f t="shared" si="30"/>
        <v>0</v>
      </c>
      <c r="CG34" s="24">
        <f t="shared" si="30"/>
        <v>0</v>
      </c>
      <c r="CH34" s="24">
        <f t="shared" si="30"/>
        <v>0</v>
      </c>
      <c r="CI34" s="24">
        <f t="shared" si="30"/>
        <v>0</v>
      </c>
      <c r="CJ34" s="24">
        <f t="shared" si="30"/>
        <v>0</v>
      </c>
      <c r="CK34" s="24">
        <f t="shared" si="30"/>
        <v>0</v>
      </c>
      <c r="CL34" s="24">
        <f t="shared" si="30"/>
        <v>0</v>
      </c>
      <c r="CM34" s="24">
        <f t="shared" si="9"/>
        <v>0</v>
      </c>
      <c r="CN34" s="23"/>
      <c r="CP34" s="24">
        <f t="shared" si="23"/>
        <v>0</v>
      </c>
      <c r="CQ34" s="24">
        <f t="shared" si="23"/>
        <v>0</v>
      </c>
      <c r="CR34" s="24">
        <f t="shared" si="23"/>
        <v>0</v>
      </c>
      <c r="CS34" s="24">
        <f t="shared" si="23"/>
        <v>0</v>
      </c>
      <c r="CT34" s="24">
        <f t="shared" si="23"/>
        <v>0</v>
      </c>
      <c r="CU34" s="24">
        <f t="shared" si="23"/>
        <v>0</v>
      </c>
      <c r="CV34" s="24">
        <f t="shared" si="23"/>
        <v>0</v>
      </c>
      <c r="CW34" s="24">
        <f t="shared" si="23"/>
        <v>0</v>
      </c>
      <c r="CX34" s="24">
        <f t="shared" si="23"/>
        <v>0</v>
      </c>
      <c r="CY34" s="24">
        <f t="shared" si="23"/>
        <v>0</v>
      </c>
      <c r="CZ34" s="24">
        <f t="shared" si="23"/>
        <v>0</v>
      </c>
      <c r="DA34" s="24">
        <f t="shared" ref="DA34:DI49" si="33">COUNTIF($J34:$AN34,DA$2)</f>
        <v>0</v>
      </c>
      <c r="DB34" s="24">
        <f t="shared" si="33"/>
        <v>0</v>
      </c>
      <c r="DC34" s="24">
        <f t="shared" si="33"/>
        <v>0</v>
      </c>
      <c r="DD34" s="24">
        <f t="shared" si="33"/>
        <v>0</v>
      </c>
      <c r="DE34" s="24">
        <f t="shared" si="33"/>
        <v>0</v>
      </c>
      <c r="DF34" s="24">
        <f t="shared" si="33"/>
        <v>0</v>
      </c>
      <c r="DG34" s="24">
        <f t="shared" si="33"/>
        <v>0</v>
      </c>
      <c r="DH34" s="24">
        <f t="shared" si="33"/>
        <v>0</v>
      </c>
      <c r="DI34" s="24">
        <f t="shared" si="33"/>
        <v>0</v>
      </c>
      <c r="DJ34" s="24">
        <f t="shared" si="10"/>
        <v>0</v>
      </c>
      <c r="DM34" s="24">
        <f t="shared" si="32"/>
        <v>0</v>
      </c>
      <c r="DN34" s="24">
        <f t="shared" si="32"/>
        <v>0</v>
      </c>
      <c r="DO34" s="24">
        <f t="shared" si="32"/>
        <v>0</v>
      </c>
      <c r="DP34" s="24">
        <f t="shared" si="32"/>
        <v>0</v>
      </c>
      <c r="DQ34" s="24">
        <f t="shared" si="32"/>
        <v>0</v>
      </c>
      <c r="DR34" s="24">
        <f t="shared" si="32"/>
        <v>0</v>
      </c>
      <c r="DS34" s="24">
        <f t="shared" si="32"/>
        <v>0</v>
      </c>
      <c r="DT34" s="24">
        <f t="shared" si="32"/>
        <v>0</v>
      </c>
      <c r="DU34" s="24">
        <f t="shared" si="32"/>
        <v>0</v>
      </c>
      <c r="DV34" s="24">
        <f t="shared" si="32"/>
        <v>0</v>
      </c>
      <c r="DW34" s="24">
        <f t="shared" si="32"/>
        <v>0</v>
      </c>
      <c r="DX34" s="24">
        <f t="shared" si="32"/>
        <v>0</v>
      </c>
      <c r="DY34" s="24">
        <f t="shared" si="32"/>
        <v>0</v>
      </c>
      <c r="DZ34" s="24">
        <f t="shared" si="32"/>
        <v>0</v>
      </c>
      <c r="EA34" s="24">
        <f t="shared" si="11"/>
        <v>0</v>
      </c>
      <c r="ED34" s="24">
        <f t="shared" si="31"/>
        <v>0</v>
      </c>
      <c r="EE34" s="24">
        <f t="shared" si="31"/>
        <v>0</v>
      </c>
      <c r="EF34" s="24">
        <f t="shared" si="31"/>
        <v>0</v>
      </c>
      <c r="EG34" s="24">
        <f t="shared" si="31"/>
        <v>0</v>
      </c>
      <c r="EH34" s="24">
        <f t="shared" si="31"/>
        <v>0</v>
      </c>
      <c r="EI34" s="24">
        <f t="shared" si="31"/>
        <v>0</v>
      </c>
      <c r="EJ34" s="24">
        <f t="shared" si="31"/>
        <v>0</v>
      </c>
      <c r="EK34" s="24">
        <f t="shared" si="31"/>
        <v>0</v>
      </c>
      <c r="EL34" s="24">
        <f t="shared" si="31"/>
        <v>0</v>
      </c>
      <c r="EM34" s="24">
        <f t="shared" si="31"/>
        <v>0</v>
      </c>
      <c r="EN34" s="24">
        <f t="shared" si="31"/>
        <v>0</v>
      </c>
      <c r="EO34" s="24">
        <f t="shared" si="31"/>
        <v>0</v>
      </c>
      <c r="EP34" s="24">
        <f t="shared" si="31"/>
        <v>0</v>
      </c>
      <c r="EQ34" s="24">
        <f t="shared" si="12"/>
        <v>0</v>
      </c>
      <c r="ET34" s="24">
        <f t="shared" si="15"/>
        <v>0</v>
      </c>
      <c r="EU34" s="24">
        <f t="shared" si="15"/>
        <v>0</v>
      </c>
      <c r="EV34" s="24">
        <f t="shared" si="15"/>
        <v>0</v>
      </c>
      <c r="EW34" s="24">
        <f t="shared" si="15"/>
        <v>0</v>
      </c>
      <c r="EX34" s="24">
        <f t="shared" si="15"/>
        <v>0</v>
      </c>
      <c r="EY34" s="24">
        <f t="shared" si="15"/>
        <v>0</v>
      </c>
      <c r="EZ34" s="24">
        <f t="shared" si="15"/>
        <v>0</v>
      </c>
      <c r="FA34" s="24">
        <f t="shared" si="15"/>
        <v>0</v>
      </c>
      <c r="FB34" s="24">
        <f t="shared" si="15"/>
        <v>0</v>
      </c>
      <c r="FC34" s="24">
        <f t="shared" si="15"/>
        <v>0</v>
      </c>
      <c r="FD34" s="24">
        <f t="shared" si="13"/>
        <v>0</v>
      </c>
      <c r="FF34" s="24">
        <f t="shared" si="14"/>
        <v>0</v>
      </c>
    </row>
    <row r="35" spans="1:162" ht="20.25" customHeight="1">
      <c r="A35" s="25">
        <v>31</v>
      </c>
      <c r="C35" s="26" t="s">
        <v>624</v>
      </c>
      <c r="D35" s="26" t="s">
        <v>81</v>
      </c>
      <c r="E35" s="26"/>
      <c r="F35" s="20"/>
      <c r="G35" s="322">
        <v>11030</v>
      </c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22"/>
      <c r="AB35" s="322"/>
      <c r="AC35" s="322"/>
      <c r="AD35" s="322"/>
      <c r="AE35" s="322"/>
      <c r="AF35" s="322"/>
      <c r="AG35" s="322"/>
      <c r="AH35" s="322"/>
      <c r="AI35" s="322"/>
      <c r="AJ35" s="322"/>
      <c r="AK35" s="322"/>
      <c r="AL35" s="322"/>
      <c r="AM35" s="322"/>
      <c r="AN35" s="322"/>
      <c r="AO35" s="322"/>
      <c r="AQ35" s="24">
        <f t="shared" ref="AQ35:AZ44" si="34">COUNTIF($J35:$AN35,AQ$2)</f>
        <v>0</v>
      </c>
      <c r="AR35" s="24">
        <f t="shared" si="34"/>
        <v>0</v>
      </c>
      <c r="AS35" s="24">
        <f t="shared" si="34"/>
        <v>0</v>
      </c>
      <c r="AT35" s="24">
        <f t="shared" si="34"/>
        <v>0</v>
      </c>
      <c r="AU35" s="24">
        <f t="shared" si="34"/>
        <v>0</v>
      </c>
      <c r="AV35" s="24">
        <f t="shared" si="34"/>
        <v>0</v>
      </c>
      <c r="AW35" s="24">
        <f t="shared" si="34"/>
        <v>0</v>
      </c>
      <c r="AX35" s="24">
        <f t="shared" si="34"/>
        <v>0</v>
      </c>
      <c r="AY35" s="24">
        <f t="shared" si="34"/>
        <v>0</v>
      </c>
      <c r="AZ35" s="24">
        <f t="shared" si="34"/>
        <v>0</v>
      </c>
      <c r="BA35" s="24">
        <f t="shared" ref="BA35:BJ44" si="35">COUNTIF($J35:$AN35,BA$2)</f>
        <v>0</v>
      </c>
      <c r="BB35" s="24">
        <f t="shared" si="35"/>
        <v>0</v>
      </c>
      <c r="BC35" s="24">
        <f t="shared" si="35"/>
        <v>0</v>
      </c>
      <c r="BD35" s="24">
        <f t="shared" si="35"/>
        <v>0</v>
      </c>
      <c r="BE35" s="24">
        <f t="shared" si="35"/>
        <v>0</v>
      </c>
      <c r="BF35" s="24">
        <f t="shared" si="35"/>
        <v>0</v>
      </c>
      <c r="BG35" s="24">
        <f t="shared" si="35"/>
        <v>0</v>
      </c>
      <c r="BH35" s="24">
        <f t="shared" si="35"/>
        <v>0</v>
      </c>
      <c r="BI35" s="24">
        <f t="shared" si="35"/>
        <v>0</v>
      </c>
      <c r="BJ35" s="24">
        <f t="shared" si="35"/>
        <v>0</v>
      </c>
      <c r="BK35" s="24">
        <f t="shared" ref="BK35:BT44" si="36">COUNTIF($J35:$AN35,BK$2)</f>
        <v>0</v>
      </c>
      <c r="BL35" s="24">
        <f t="shared" si="36"/>
        <v>0</v>
      </c>
      <c r="BM35" s="24">
        <f t="shared" si="36"/>
        <v>0</v>
      </c>
      <c r="BN35" s="24">
        <f t="shared" si="36"/>
        <v>0</v>
      </c>
      <c r="BO35" s="24">
        <f t="shared" si="36"/>
        <v>0</v>
      </c>
      <c r="BP35" s="24">
        <f t="shared" si="36"/>
        <v>0</v>
      </c>
      <c r="BQ35" s="24">
        <f t="shared" si="36"/>
        <v>0</v>
      </c>
      <c r="BR35" s="24">
        <f t="shared" si="36"/>
        <v>0</v>
      </c>
      <c r="BS35" s="24">
        <f t="shared" si="36"/>
        <v>0</v>
      </c>
      <c r="BT35" s="24">
        <f t="shared" si="36"/>
        <v>0</v>
      </c>
      <c r="BU35" s="24">
        <f t="shared" ref="BU35:CD44" si="37">COUNTIF($J35:$AN35,BU$2)</f>
        <v>0</v>
      </c>
      <c r="BV35" s="24">
        <f t="shared" si="37"/>
        <v>0</v>
      </c>
      <c r="BW35" s="24">
        <f t="shared" si="37"/>
        <v>0</v>
      </c>
      <c r="BX35" s="24">
        <f t="shared" si="37"/>
        <v>0</v>
      </c>
      <c r="BY35" s="24">
        <f t="shared" si="37"/>
        <v>0</v>
      </c>
      <c r="BZ35" s="24">
        <f t="shared" si="37"/>
        <v>0</v>
      </c>
      <c r="CA35" s="24">
        <f t="shared" si="37"/>
        <v>0</v>
      </c>
      <c r="CB35" s="24">
        <f t="shared" si="37"/>
        <v>0</v>
      </c>
      <c r="CC35" s="24">
        <f t="shared" si="37"/>
        <v>0</v>
      </c>
      <c r="CD35" s="24">
        <f t="shared" si="37"/>
        <v>0</v>
      </c>
      <c r="CE35" s="24">
        <f t="shared" ref="CE35:CL44" si="38">COUNTIF($J35:$AN35,CE$2)</f>
        <v>0</v>
      </c>
      <c r="CF35" s="24">
        <f t="shared" si="38"/>
        <v>0</v>
      </c>
      <c r="CG35" s="24">
        <f t="shared" si="38"/>
        <v>0</v>
      </c>
      <c r="CH35" s="24">
        <f t="shared" si="38"/>
        <v>0</v>
      </c>
      <c r="CI35" s="24">
        <f t="shared" si="38"/>
        <v>0</v>
      </c>
      <c r="CJ35" s="24">
        <f t="shared" si="38"/>
        <v>0</v>
      </c>
      <c r="CK35" s="24">
        <f t="shared" si="38"/>
        <v>0</v>
      </c>
      <c r="CL35" s="24">
        <f t="shared" si="38"/>
        <v>0</v>
      </c>
      <c r="CM35" s="24">
        <f t="shared" si="9"/>
        <v>0</v>
      </c>
      <c r="CN35" s="23"/>
      <c r="CP35" s="24">
        <f t="shared" ref="CP35:DE50" si="39">COUNTIF($J35:$AN35,CP$2)</f>
        <v>0</v>
      </c>
      <c r="CQ35" s="24">
        <f t="shared" si="39"/>
        <v>0</v>
      </c>
      <c r="CR35" s="24">
        <f t="shared" si="39"/>
        <v>0</v>
      </c>
      <c r="CS35" s="24">
        <f t="shared" si="39"/>
        <v>0</v>
      </c>
      <c r="CT35" s="24">
        <f t="shared" si="39"/>
        <v>0</v>
      </c>
      <c r="CU35" s="24">
        <f t="shared" si="39"/>
        <v>0</v>
      </c>
      <c r="CV35" s="24">
        <f t="shared" si="39"/>
        <v>0</v>
      </c>
      <c r="CW35" s="24">
        <f t="shared" si="39"/>
        <v>0</v>
      </c>
      <c r="CX35" s="24">
        <f t="shared" si="39"/>
        <v>0</v>
      </c>
      <c r="CY35" s="24">
        <f t="shared" si="39"/>
        <v>0</v>
      </c>
      <c r="CZ35" s="24">
        <f t="shared" si="39"/>
        <v>0</v>
      </c>
      <c r="DA35" s="24">
        <f t="shared" si="39"/>
        <v>0</v>
      </c>
      <c r="DB35" s="24">
        <f t="shared" si="39"/>
        <v>0</v>
      </c>
      <c r="DC35" s="24">
        <f t="shared" si="39"/>
        <v>0</v>
      </c>
      <c r="DD35" s="24">
        <f t="shared" si="39"/>
        <v>0</v>
      </c>
      <c r="DE35" s="24">
        <f t="shared" si="39"/>
        <v>0</v>
      </c>
      <c r="DF35" s="24">
        <f t="shared" si="33"/>
        <v>0</v>
      </c>
      <c r="DG35" s="24">
        <f t="shared" si="33"/>
        <v>0</v>
      </c>
      <c r="DH35" s="24">
        <f t="shared" si="33"/>
        <v>0</v>
      </c>
      <c r="DI35" s="24">
        <f t="shared" si="33"/>
        <v>0</v>
      </c>
      <c r="DJ35" s="24">
        <f t="shared" si="10"/>
        <v>0</v>
      </c>
      <c r="DM35" s="24">
        <f t="shared" si="32"/>
        <v>0</v>
      </c>
      <c r="DN35" s="24">
        <f t="shared" si="32"/>
        <v>0</v>
      </c>
      <c r="DO35" s="24">
        <f t="shared" si="32"/>
        <v>0</v>
      </c>
      <c r="DP35" s="24">
        <f t="shared" si="32"/>
        <v>0</v>
      </c>
      <c r="DQ35" s="24">
        <f t="shared" si="32"/>
        <v>0</v>
      </c>
      <c r="DR35" s="24">
        <f t="shared" si="32"/>
        <v>0</v>
      </c>
      <c r="DS35" s="24">
        <f t="shared" si="32"/>
        <v>0</v>
      </c>
      <c r="DT35" s="24">
        <f t="shared" si="32"/>
        <v>0</v>
      </c>
      <c r="DU35" s="24">
        <f t="shared" si="32"/>
        <v>0</v>
      </c>
      <c r="DV35" s="24">
        <f t="shared" si="32"/>
        <v>0</v>
      </c>
      <c r="DW35" s="24">
        <f t="shared" si="32"/>
        <v>0</v>
      </c>
      <c r="DX35" s="24">
        <f t="shared" si="32"/>
        <v>0</v>
      </c>
      <c r="DY35" s="24">
        <f t="shared" si="32"/>
        <v>0</v>
      </c>
      <c r="DZ35" s="24">
        <f t="shared" si="32"/>
        <v>0</v>
      </c>
      <c r="EA35" s="24">
        <f t="shared" si="11"/>
        <v>0</v>
      </c>
      <c r="ED35" s="24">
        <f t="shared" si="31"/>
        <v>0</v>
      </c>
      <c r="EE35" s="24">
        <f t="shared" si="31"/>
        <v>0</v>
      </c>
      <c r="EF35" s="24">
        <f t="shared" si="31"/>
        <v>0</v>
      </c>
      <c r="EG35" s="24">
        <f t="shared" si="31"/>
        <v>0</v>
      </c>
      <c r="EH35" s="24">
        <f t="shared" si="31"/>
        <v>0</v>
      </c>
      <c r="EI35" s="24">
        <f t="shared" si="31"/>
        <v>0</v>
      </c>
      <c r="EJ35" s="24">
        <f t="shared" si="31"/>
        <v>0</v>
      </c>
      <c r="EK35" s="24">
        <f t="shared" si="31"/>
        <v>0</v>
      </c>
      <c r="EL35" s="24">
        <f t="shared" si="31"/>
        <v>0</v>
      </c>
      <c r="EM35" s="24">
        <f t="shared" si="31"/>
        <v>0</v>
      </c>
      <c r="EN35" s="24">
        <f t="shared" si="31"/>
        <v>0</v>
      </c>
      <c r="EO35" s="24">
        <f t="shared" si="31"/>
        <v>0</v>
      </c>
      <c r="EP35" s="24">
        <f t="shared" si="31"/>
        <v>0</v>
      </c>
      <c r="EQ35" s="24">
        <f t="shared" si="12"/>
        <v>0</v>
      </c>
      <c r="ET35" s="24">
        <f t="shared" si="15"/>
        <v>0</v>
      </c>
      <c r="EU35" s="24">
        <f t="shared" si="15"/>
        <v>0</v>
      </c>
      <c r="EV35" s="24">
        <f t="shared" si="15"/>
        <v>0</v>
      </c>
      <c r="EW35" s="24">
        <f t="shared" si="15"/>
        <v>0</v>
      </c>
      <c r="EX35" s="24">
        <f t="shared" si="15"/>
        <v>0</v>
      </c>
      <c r="EY35" s="24">
        <f t="shared" ref="EY35:FC81" si="40">COUNTIF($J35:$AN35,EY$2)</f>
        <v>0</v>
      </c>
      <c r="EZ35" s="24">
        <f t="shared" si="40"/>
        <v>0</v>
      </c>
      <c r="FA35" s="24">
        <f t="shared" si="40"/>
        <v>0</v>
      </c>
      <c r="FB35" s="24">
        <f t="shared" si="40"/>
        <v>0</v>
      </c>
      <c r="FC35" s="24">
        <f t="shared" si="40"/>
        <v>0</v>
      </c>
      <c r="FD35" s="24">
        <f t="shared" si="13"/>
        <v>0</v>
      </c>
      <c r="FF35" s="24">
        <f t="shared" si="14"/>
        <v>0</v>
      </c>
    </row>
    <row r="36" spans="1:162" ht="20.25" customHeight="1">
      <c r="A36" s="25">
        <v>32</v>
      </c>
      <c r="C36" s="26" t="s">
        <v>625</v>
      </c>
      <c r="D36" s="26" t="s">
        <v>81</v>
      </c>
      <c r="E36" s="26"/>
      <c r="F36" s="20"/>
      <c r="G36" s="322">
        <v>11035</v>
      </c>
      <c r="J36" s="322"/>
      <c r="K36" s="322"/>
      <c r="L36" s="322"/>
      <c r="M36" s="322"/>
      <c r="N36" s="322"/>
      <c r="O36" s="322"/>
      <c r="P36" s="322"/>
      <c r="Q36" s="322"/>
      <c r="R36" s="322"/>
      <c r="S36" s="322"/>
      <c r="T36" s="322"/>
      <c r="U36" s="322"/>
      <c r="V36" s="322"/>
      <c r="W36" s="322"/>
      <c r="X36" s="322"/>
      <c r="Y36" s="322"/>
      <c r="Z36" s="322"/>
      <c r="AA36" s="322"/>
      <c r="AB36" s="322"/>
      <c r="AC36" s="322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Q36" s="24">
        <f t="shared" si="34"/>
        <v>0</v>
      </c>
      <c r="AR36" s="24">
        <f t="shared" si="34"/>
        <v>0</v>
      </c>
      <c r="AS36" s="24">
        <f t="shared" si="34"/>
        <v>0</v>
      </c>
      <c r="AT36" s="24">
        <f t="shared" si="34"/>
        <v>0</v>
      </c>
      <c r="AU36" s="24">
        <f t="shared" si="34"/>
        <v>0</v>
      </c>
      <c r="AV36" s="24">
        <f t="shared" si="34"/>
        <v>0</v>
      </c>
      <c r="AW36" s="24">
        <f t="shared" si="34"/>
        <v>0</v>
      </c>
      <c r="AX36" s="24">
        <f t="shared" si="34"/>
        <v>0</v>
      </c>
      <c r="AY36" s="24">
        <f t="shared" si="34"/>
        <v>0</v>
      </c>
      <c r="AZ36" s="24">
        <f t="shared" si="34"/>
        <v>0</v>
      </c>
      <c r="BA36" s="24">
        <f t="shared" si="35"/>
        <v>0</v>
      </c>
      <c r="BB36" s="24">
        <f t="shared" si="35"/>
        <v>0</v>
      </c>
      <c r="BC36" s="24">
        <f t="shared" si="35"/>
        <v>0</v>
      </c>
      <c r="BD36" s="24">
        <f t="shared" si="35"/>
        <v>0</v>
      </c>
      <c r="BE36" s="24">
        <f t="shared" si="35"/>
        <v>0</v>
      </c>
      <c r="BF36" s="24">
        <f t="shared" si="35"/>
        <v>0</v>
      </c>
      <c r="BG36" s="24">
        <f t="shared" si="35"/>
        <v>0</v>
      </c>
      <c r="BH36" s="24">
        <f t="shared" si="35"/>
        <v>0</v>
      </c>
      <c r="BI36" s="24">
        <f t="shared" si="35"/>
        <v>0</v>
      </c>
      <c r="BJ36" s="24">
        <f t="shared" si="35"/>
        <v>0</v>
      </c>
      <c r="BK36" s="24">
        <f t="shared" si="36"/>
        <v>0</v>
      </c>
      <c r="BL36" s="24">
        <f t="shared" si="36"/>
        <v>0</v>
      </c>
      <c r="BM36" s="24">
        <f t="shared" si="36"/>
        <v>0</v>
      </c>
      <c r="BN36" s="24">
        <f t="shared" si="36"/>
        <v>0</v>
      </c>
      <c r="BO36" s="24">
        <f t="shared" si="36"/>
        <v>0</v>
      </c>
      <c r="BP36" s="24">
        <f t="shared" si="36"/>
        <v>0</v>
      </c>
      <c r="BQ36" s="24">
        <f t="shared" si="36"/>
        <v>0</v>
      </c>
      <c r="BR36" s="24">
        <f t="shared" si="36"/>
        <v>0</v>
      </c>
      <c r="BS36" s="24">
        <f t="shared" si="36"/>
        <v>0</v>
      </c>
      <c r="BT36" s="24">
        <f t="shared" si="36"/>
        <v>0</v>
      </c>
      <c r="BU36" s="24">
        <f t="shared" si="37"/>
        <v>0</v>
      </c>
      <c r="BV36" s="24">
        <f t="shared" si="37"/>
        <v>0</v>
      </c>
      <c r="BW36" s="24">
        <f t="shared" si="37"/>
        <v>0</v>
      </c>
      <c r="BX36" s="24">
        <f t="shared" si="37"/>
        <v>0</v>
      </c>
      <c r="BY36" s="24">
        <f t="shared" si="37"/>
        <v>0</v>
      </c>
      <c r="BZ36" s="24">
        <f t="shared" si="37"/>
        <v>0</v>
      </c>
      <c r="CA36" s="24">
        <f t="shared" si="37"/>
        <v>0</v>
      </c>
      <c r="CB36" s="24">
        <f t="shared" si="37"/>
        <v>0</v>
      </c>
      <c r="CC36" s="24">
        <f t="shared" si="37"/>
        <v>0</v>
      </c>
      <c r="CD36" s="24">
        <f t="shared" si="37"/>
        <v>0</v>
      </c>
      <c r="CE36" s="24">
        <f t="shared" si="38"/>
        <v>0</v>
      </c>
      <c r="CF36" s="24">
        <f t="shared" si="38"/>
        <v>0</v>
      </c>
      <c r="CG36" s="24">
        <f t="shared" si="38"/>
        <v>0</v>
      </c>
      <c r="CH36" s="24">
        <f t="shared" si="38"/>
        <v>0</v>
      </c>
      <c r="CI36" s="24">
        <f t="shared" si="38"/>
        <v>0</v>
      </c>
      <c r="CJ36" s="24">
        <f t="shared" si="38"/>
        <v>0</v>
      </c>
      <c r="CK36" s="24">
        <f t="shared" si="38"/>
        <v>0</v>
      </c>
      <c r="CL36" s="24">
        <f t="shared" si="38"/>
        <v>0</v>
      </c>
      <c r="CM36" s="24">
        <f t="shared" si="9"/>
        <v>0</v>
      </c>
      <c r="CN36" s="23"/>
      <c r="CP36" s="24">
        <f t="shared" si="39"/>
        <v>0</v>
      </c>
      <c r="CQ36" s="24">
        <f t="shared" si="39"/>
        <v>0</v>
      </c>
      <c r="CR36" s="24">
        <f t="shared" si="39"/>
        <v>0</v>
      </c>
      <c r="CS36" s="24">
        <f t="shared" si="39"/>
        <v>0</v>
      </c>
      <c r="CT36" s="24">
        <f t="shared" si="39"/>
        <v>0</v>
      </c>
      <c r="CU36" s="24">
        <f t="shared" si="39"/>
        <v>0</v>
      </c>
      <c r="CV36" s="24">
        <f t="shared" si="39"/>
        <v>0</v>
      </c>
      <c r="CW36" s="24">
        <f t="shared" si="39"/>
        <v>0</v>
      </c>
      <c r="CX36" s="24">
        <f t="shared" si="39"/>
        <v>0</v>
      </c>
      <c r="CY36" s="24">
        <f t="shared" si="39"/>
        <v>0</v>
      </c>
      <c r="CZ36" s="24">
        <f t="shared" si="39"/>
        <v>0</v>
      </c>
      <c r="DA36" s="24">
        <f t="shared" si="39"/>
        <v>0</v>
      </c>
      <c r="DB36" s="24">
        <f t="shared" si="39"/>
        <v>0</v>
      </c>
      <c r="DC36" s="24">
        <f t="shared" si="39"/>
        <v>0</v>
      </c>
      <c r="DD36" s="24">
        <f t="shared" si="39"/>
        <v>0</v>
      </c>
      <c r="DE36" s="24">
        <f t="shared" si="39"/>
        <v>0</v>
      </c>
      <c r="DF36" s="24">
        <f t="shared" si="33"/>
        <v>0</v>
      </c>
      <c r="DG36" s="24">
        <f t="shared" si="33"/>
        <v>0</v>
      </c>
      <c r="DH36" s="24">
        <f t="shared" si="33"/>
        <v>0</v>
      </c>
      <c r="DI36" s="24">
        <f t="shared" si="33"/>
        <v>0</v>
      </c>
      <c r="DJ36" s="24">
        <f t="shared" si="10"/>
        <v>0</v>
      </c>
      <c r="DM36" s="24">
        <f t="shared" si="32"/>
        <v>0</v>
      </c>
      <c r="DN36" s="24">
        <f t="shared" si="32"/>
        <v>0</v>
      </c>
      <c r="DO36" s="24">
        <f t="shared" si="32"/>
        <v>0</v>
      </c>
      <c r="DP36" s="24">
        <f t="shared" si="32"/>
        <v>0</v>
      </c>
      <c r="DQ36" s="24">
        <f t="shared" si="32"/>
        <v>0</v>
      </c>
      <c r="DR36" s="24">
        <f t="shared" si="32"/>
        <v>0</v>
      </c>
      <c r="DS36" s="24">
        <f t="shared" si="32"/>
        <v>0</v>
      </c>
      <c r="DT36" s="24">
        <f t="shared" si="32"/>
        <v>0</v>
      </c>
      <c r="DU36" s="24">
        <f t="shared" si="32"/>
        <v>0</v>
      </c>
      <c r="DV36" s="24">
        <f t="shared" si="32"/>
        <v>0</v>
      </c>
      <c r="DW36" s="24">
        <f t="shared" si="32"/>
        <v>0</v>
      </c>
      <c r="DX36" s="24">
        <f t="shared" si="32"/>
        <v>0</v>
      </c>
      <c r="DY36" s="24">
        <f t="shared" si="32"/>
        <v>0</v>
      </c>
      <c r="DZ36" s="24">
        <f t="shared" si="32"/>
        <v>0</v>
      </c>
      <c r="EA36" s="24">
        <f t="shared" si="11"/>
        <v>0</v>
      </c>
      <c r="ED36" s="24">
        <f t="shared" si="31"/>
        <v>0</v>
      </c>
      <c r="EE36" s="24">
        <f t="shared" si="31"/>
        <v>0</v>
      </c>
      <c r="EF36" s="24">
        <f t="shared" si="31"/>
        <v>0</v>
      </c>
      <c r="EG36" s="24">
        <f t="shared" si="31"/>
        <v>0</v>
      </c>
      <c r="EH36" s="24">
        <f t="shared" si="31"/>
        <v>0</v>
      </c>
      <c r="EI36" s="24">
        <f t="shared" si="31"/>
        <v>0</v>
      </c>
      <c r="EJ36" s="24">
        <f t="shared" si="31"/>
        <v>0</v>
      </c>
      <c r="EK36" s="24">
        <f t="shared" si="31"/>
        <v>0</v>
      </c>
      <c r="EL36" s="24">
        <f t="shared" si="31"/>
        <v>0</v>
      </c>
      <c r="EM36" s="24">
        <f t="shared" si="31"/>
        <v>0</v>
      </c>
      <c r="EN36" s="24">
        <f t="shared" si="31"/>
        <v>0</v>
      </c>
      <c r="EO36" s="24">
        <f t="shared" si="31"/>
        <v>0</v>
      </c>
      <c r="EP36" s="24">
        <f t="shared" si="31"/>
        <v>0</v>
      </c>
      <c r="EQ36" s="24">
        <f t="shared" si="12"/>
        <v>0</v>
      </c>
      <c r="ET36" s="24">
        <f t="shared" ref="ET36:EX81" si="41">COUNTIF($J36:$AN36,ET$2)</f>
        <v>0</v>
      </c>
      <c r="EU36" s="24">
        <f t="shared" si="41"/>
        <v>0</v>
      </c>
      <c r="EV36" s="24">
        <f t="shared" si="41"/>
        <v>0</v>
      </c>
      <c r="EW36" s="24">
        <f t="shared" si="41"/>
        <v>0</v>
      </c>
      <c r="EX36" s="24">
        <f t="shared" si="41"/>
        <v>0</v>
      </c>
      <c r="EY36" s="24">
        <f t="shared" si="40"/>
        <v>0</v>
      </c>
      <c r="EZ36" s="24">
        <f t="shared" si="40"/>
        <v>0</v>
      </c>
      <c r="FA36" s="24">
        <f t="shared" si="40"/>
        <v>0</v>
      </c>
      <c r="FB36" s="24">
        <f t="shared" si="40"/>
        <v>0</v>
      </c>
      <c r="FC36" s="24">
        <f t="shared" si="40"/>
        <v>0</v>
      </c>
      <c r="FD36" s="24">
        <f t="shared" si="13"/>
        <v>0</v>
      </c>
      <c r="FF36" s="24">
        <f t="shared" si="14"/>
        <v>0</v>
      </c>
    </row>
    <row r="37" spans="1:162" ht="20.25" customHeight="1">
      <c r="A37" s="25">
        <v>33</v>
      </c>
      <c r="C37" s="26" t="s">
        <v>626</v>
      </c>
      <c r="D37" s="26" t="s">
        <v>81</v>
      </c>
      <c r="E37" s="26"/>
      <c r="F37" s="20"/>
      <c r="G37" s="322">
        <v>11027</v>
      </c>
      <c r="J37" s="322"/>
      <c r="K37" s="322"/>
      <c r="L37" s="322"/>
      <c r="M37" s="322"/>
      <c r="N37" s="322"/>
      <c r="O37" s="322"/>
      <c r="P37" s="322"/>
      <c r="Q37" s="322"/>
      <c r="R37" s="322"/>
      <c r="S37" s="322"/>
      <c r="T37" s="322"/>
      <c r="U37" s="322"/>
      <c r="V37" s="322"/>
      <c r="W37" s="322"/>
      <c r="X37" s="322"/>
      <c r="Y37" s="322"/>
      <c r="Z37" s="322"/>
      <c r="AA37" s="322"/>
      <c r="AB37" s="322"/>
      <c r="AC37" s="322"/>
      <c r="AD37" s="322"/>
      <c r="AE37" s="322"/>
      <c r="AF37" s="322"/>
      <c r="AG37" s="322"/>
      <c r="AH37" s="322"/>
      <c r="AI37" s="322"/>
      <c r="AJ37" s="322"/>
      <c r="AK37" s="322"/>
      <c r="AL37" s="322"/>
      <c r="AM37" s="322"/>
      <c r="AN37" s="322"/>
      <c r="AO37" s="322"/>
      <c r="AQ37" s="24">
        <f t="shared" si="34"/>
        <v>0</v>
      </c>
      <c r="AR37" s="24">
        <f t="shared" si="34"/>
        <v>0</v>
      </c>
      <c r="AS37" s="24">
        <f t="shared" si="34"/>
        <v>0</v>
      </c>
      <c r="AT37" s="24">
        <f t="shared" si="34"/>
        <v>0</v>
      </c>
      <c r="AU37" s="24">
        <f t="shared" si="34"/>
        <v>0</v>
      </c>
      <c r="AV37" s="24">
        <f t="shared" si="34"/>
        <v>0</v>
      </c>
      <c r="AW37" s="24">
        <f t="shared" si="34"/>
        <v>0</v>
      </c>
      <c r="AX37" s="24">
        <f t="shared" si="34"/>
        <v>0</v>
      </c>
      <c r="AY37" s="24">
        <f t="shared" si="34"/>
        <v>0</v>
      </c>
      <c r="AZ37" s="24">
        <f t="shared" si="34"/>
        <v>0</v>
      </c>
      <c r="BA37" s="24">
        <f t="shared" si="35"/>
        <v>0</v>
      </c>
      <c r="BB37" s="24">
        <f t="shared" si="35"/>
        <v>0</v>
      </c>
      <c r="BC37" s="24">
        <f t="shared" si="35"/>
        <v>0</v>
      </c>
      <c r="BD37" s="24">
        <f t="shared" si="35"/>
        <v>0</v>
      </c>
      <c r="BE37" s="24">
        <f t="shared" si="35"/>
        <v>0</v>
      </c>
      <c r="BF37" s="24">
        <f t="shared" si="35"/>
        <v>0</v>
      </c>
      <c r="BG37" s="24">
        <f t="shared" si="35"/>
        <v>0</v>
      </c>
      <c r="BH37" s="24">
        <f t="shared" si="35"/>
        <v>0</v>
      </c>
      <c r="BI37" s="24">
        <f t="shared" si="35"/>
        <v>0</v>
      </c>
      <c r="BJ37" s="24">
        <f t="shared" si="35"/>
        <v>0</v>
      </c>
      <c r="BK37" s="24">
        <f t="shared" si="36"/>
        <v>0</v>
      </c>
      <c r="BL37" s="24">
        <f t="shared" si="36"/>
        <v>0</v>
      </c>
      <c r="BM37" s="24">
        <f t="shared" si="36"/>
        <v>0</v>
      </c>
      <c r="BN37" s="24">
        <f t="shared" si="36"/>
        <v>0</v>
      </c>
      <c r="BO37" s="24">
        <f t="shared" si="36"/>
        <v>0</v>
      </c>
      <c r="BP37" s="24">
        <f t="shared" si="36"/>
        <v>0</v>
      </c>
      <c r="BQ37" s="24">
        <f t="shared" si="36"/>
        <v>0</v>
      </c>
      <c r="BR37" s="24">
        <f t="shared" si="36"/>
        <v>0</v>
      </c>
      <c r="BS37" s="24">
        <f t="shared" si="36"/>
        <v>0</v>
      </c>
      <c r="BT37" s="24">
        <f t="shared" si="36"/>
        <v>0</v>
      </c>
      <c r="BU37" s="24">
        <f t="shared" si="37"/>
        <v>0</v>
      </c>
      <c r="BV37" s="24">
        <f t="shared" si="37"/>
        <v>0</v>
      </c>
      <c r="BW37" s="24">
        <f t="shared" si="37"/>
        <v>0</v>
      </c>
      <c r="BX37" s="24">
        <f t="shared" si="37"/>
        <v>0</v>
      </c>
      <c r="BY37" s="24">
        <f t="shared" si="37"/>
        <v>0</v>
      </c>
      <c r="BZ37" s="24">
        <f t="shared" si="37"/>
        <v>0</v>
      </c>
      <c r="CA37" s="24">
        <f t="shared" si="37"/>
        <v>0</v>
      </c>
      <c r="CB37" s="24">
        <f t="shared" si="37"/>
        <v>0</v>
      </c>
      <c r="CC37" s="24">
        <f t="shared" si="37"/>
        <v>0</v>
      </c>
      <c r="CD37" s="24">
        <f t="shared" si="37"/>
        <v>0</v>
      </c>
      <c r="CE37" s="24">
        <f t="shared" si="38"/>
        <v>0</v>
      </c>
      <c r="CF37" s="24">
        <f t="shared" si="38"/>
        <v>0</v>
      </c>
      <c r="CG37" s="24">
        <f t="shared" si="38"/>
        <v>0</v>
      </c>
      <c r="CH37" s="24">
        <f t="shared" si="38"/>
        <v>0</v>
      </c>
      <c r="CI37" s="24">
        <f t="shared" si="38"/>
        <v>0</v>
      </c>
      <c r="CJ37" s="24">
        <f t="shared" si="38"/>
        <v>0</v>
      </c>
      <c r="CK37" s="24">
        <f t="shared" si="38"/>
        <v>0</v>
      </c>
      <c r="CL37" s="24">
        <f t="shared" si="38"/>
        <v>0</v>
      </c>
      <c r="CM37" s="24">
        <f t="shared" si="9"/>
        <v>0</v>
      </c>
      <c r="CN37" s="23"/>
      <c r="CP37" s="24">
        <f t="shared" si="39"/>
        <v>0</v>
      </c>
      <c r="CQ37" s="24">
        <f t="shared" si="39"/>
        <v>0</v>
      </c>
      <c r="CR37" s="24">
        <f t="shared" si="39"/>
        <v>0</v>
      </c>
      <c r="CS37" s="24">
        <f t="shared" si="39"/>
        <v>0</v>
      </c>
      <c r="CT37" s="24">
        <f t="shared" si="39"/>
        <v>0</v>
      </c>
      <c r="CU37" s="24">
        <f t="shared" si="39"/>
        <v>0</v>
      </c>
      <c r="CV37" s="24">
        <f t="shared" si="39"/>
        <v>0</v>
      </c>
      <c r="CW37" s="24">
        <f t="shared" si="39"/>
        <v>0</v>
      </c>
      <c r="CX37" s="24">
        <f t="shared" si="39"/>
        <v>0</v>
      </c>
      <c r="CY37" s="24">
        <f t="shared" si="39"/>
        <v>0</v>
      </c>
      <c r="CZ37" s="24">
        <f t="shared" si="39"/>
        <v>0</v>
      </c>
      <c r="DA37" s="24">
        <f t="shared" si="39"/>
        <v>0</v>
      </c>
      <c r="DB37" s="24">
        <f t="shared" si="39"/>
        <v>0</v>
      </c>
      <c r="DC37" s="24">
        <f t="shared" si="39"/>
        <v>0</v>
      </c>
      <c r="DD37" s="24">
        <f t="shared" si="39"/>
        <v>0</v>
      </c>
      <c r="DE37" s="24">
        <f t="shared" si="39"/>
        <v>0</v>
      </c>
      <c r="DF37" s="24">
        <f t="shared" si="33"/>
        <v>0</v>
      </c>
      <c r="DG37" s="24">
        <f t="shared" si="33"/>
        <v>0</v>
      </c>
      <c r="DH37" s="24">
        <f t="shared" si="33"/>
        <v>0</v>
      </c>
      <c r="DI37" s="24">
        <f t="shared" si="33"/>
        <v>0</v>
      </c>
      <c r="DJ37" s="24">
        <f t="shared" si="10"/>
        <v>0</v>
      </c>
      <c r="DM37" s="24">
        <f t="shared" si="32"/>
        <v>0</v>
      </c>
      <c r="DN37" s="24">
        <f t="shared" si="32"/>
        <v>0</v>
      </c>
      <c r="DO37" s="24">
        <f t="shared" si="32"/>
        <v>0</v>
      </c>
      <c r="DP37" s="24">
        <f t="shared" si="32"/>
        <v>0</v>
      </c>
      <c r="DQ37" s="24">
        <f t="shared" si="32"/>
        <v>0</v>
      </c>
      <c r="DR37" s="24">
        <f t="shared" si="32"/>
        <v>0</v>
      </c>
      <c r="DS37" s="24">
        <f t="shared" si="32"/>
        <v>0</v>
      </c>
      <c r="DT37" s="24">
        <f t="shared" si="32"/>
        <v>0</v>
      </c>
      <c r="DU37" s="24">
        <f t="shared" si="32"/>
        <v>0</v>
      </c>
      <c r="DV37" s="24">
        <f t="shared" si="32"/>
        <v>0</v>
      </c>
      <c r="DW37" s="24">
        <f t="shared" si="32"/>
        <v>0</v>
      </c>
      <c r="DX37" s="24">
        <f t="shared" si="32"/>
        <v>0</v>
      </c>
      <c r="DY37" s="24">
        <f t="shared" si="32"/>
        <v>0</v>
      </c>
      <c r="DZ37" s="24">
        <f t="shared" si="32"/>
        <v>0</v>
      </c>
      <c r="EA37" s="24">
        <f t="shared" si="11"/>
        <v>0</v>
      </c>
      <c r="ED37" s="24">
        <f t="shared" si="31"/>
        <v>0</v>
      </c>
      <c r="EE37" s="24">
        <f t="shared" si="31"/>
        <v>0</v>
      </c>
      <c r="EF37" s="24">
        <f t="shared" si="31"/>
        <v>0</v>
      </c>
      <c r="EG37" s="24">
        <f t="shared" si="31"/>
        <v>0</v>
      </c>
      <c r="EH37" s="24">
        <f t="shared" si="31"/>
        <v>0</v>
      </c>
      <c r="EI37" s="24">
        <f t="shared" si="31"/>
        <v>0</v>
      </c>
      <c r="EJ37" s="24">
        <f t="shared" si="31"/>
        <v>0</v>
      </c>
      <c r="EK37" s="24">
        <f t="shared" si="31"/>
        <v>0</v>
      </c>
      <c r="EL37" s="24">
        <f t="shared" si="31"/>
        <v>0</v>
      </c>
      <c r="EM37" s="24">
        <f t="shared" si="31"/>
        <v>0</v>
      </c>
      <c r="EN37" s="24">
        <f t="shared" si="31"/>
        <v>0</v>
      </c>
      <c r="EO37" s="24">
        <f t="shared" si="31"/>
        <v>0</v>
      </c>
      <c r="EP37" s="24">
        <f t="shared" si="31"/>
        <v>0</v>
      </c>
      <c r="EQ37" s="24">
        <f t="shared" si="12"/>
        <v>0</v>
      </c>
      <c r="ET37" s="24">
        <f t="shared" si="41"/>
        <v>0</v>
      </c>
      <c r="EU37" s="24">
        <f t="shared" si="41"/>
        <v>0</v>
      </c>
      <c r="EV37" s="24">
        <f t="shared" si="41"/>
        <v>0</v>
      </c>
      <c r="EW37" s="24">
        <f t="shared" si="41"/>
        <v>0</v>
      </c>
      <c r="EX37" s="24">
        <f t="shared" si="41"/>
        <v>0</v>
      </c>
      <c r="EY37" s="24">
        <f t="shared" si="40"/>
        <v>0</v>
      </c>
      <c r="EZ37" s="24">
        <f t="shared" si="40"/>
        <v>0</v>
      </c>
      <c r="FA37" s="24">
        <f t="shared" si="40"/>
        <v>0</v>
      </c>
      <c r="FB37" s="24">
        <f t="shared" si="40"/>
        <v>0</v>
      </c>
      <c r="FC37" s="24">
        <f t="shared" si="40"/>
        <v>0</v>
      </c>
      <c r="FD37" s="24">
        <f t="shared" si="13"/>
        <v>0</v>
      </c>
      <c r="FF37" s="24">
        <f t="shared" si="14"/>
        <v>0</v>
      </c>
    </row>
    <row r="38" spans="1:162" ht="20.25" customHeight="1">
      <c r="A38" s="25">
        <v>34</v>
      </c>
      <c r="C38" s="26" t="s">
        <v>627</v>
      </c>
      <c r="D38" s="26" t="s">
        <v>81</v>
      </c>
      <c r="E38" s="26"/>
      <c r="F38" s="20"/>
      <c r="G38" s="322">
        <v>11034</v>
      </c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22"/>
      <c r="Z38" s="322"/>
      <c r="AA38" s="322"/>
      <c r="AB38" s="322"/>
      <c r="AC38" s="322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Q38" s="24">
        <f t="shared" si="34"/>
        <v>0</v>
      </c>
      <c r="AR38" s="24">
        <f t="shared" si="34"/>
        <v>0</v>
      </c>
      <c r="AS38" s="24">
        <f t="shared" si="34"/>
        <v>0</v>
      </c>
      <c r="AT38" s="24">
        <f t="shared" si="34"/>
        <v>0</v>
      </c>
      <c r="AU38" s="24">
        <f t="shared" si="34"/>
        <v>0</v>
      </c>
      <c r="AV38" s="24">
        <f t="shared" si="34"/>
        <v>0</v>
      </c>
      <c r="AW38" s="24">
        <f t="shared" si="34"/>
        <v>0</v>
      </c>
      <c r="AX38" s="24">
        <f t="shared" si="34"/>
        <v>0</v>
      </c>
      <c r="AY38" s="24">
        <f t="shared" si="34"/>
        <v>0</v>
      </c>
      <c r="AZ38" s="24">
        <f t="shared" si="34"/>
        <v>0</v>
      </c>
      <c r="BA38" s="24">
        <f t="shared" si="35"/>
        <v>0</v>
      </c>
      <c r="BB38" s="24">
        <f t="shared" si="35"/>
        <v>0</v>
      </c>
      <c r="BC38" s="24">
        <f t="shared" si="35"/>
        <v>0</v>
      </c>
      <c r="BD38" s="24">
        <f t="shared" si="35"/>
        <v>0</v>
      </c>
      <c r="BE38" s="24">
        <f t="shared" si="35"/>
        <v>0</v>
      </c>
      <c r="BF38" s="24">
        <f t="shared" si="35"/>
        <v>0</v>
      </c>
      <c r="BG38" s="24">
        <f t="shared" si="35"/>
        <v>0</v>
      </c>
      <c r="BH38" s="24">
        <f t="shared" si="35"/>
        <v>0</v>
      </c>
      <c r="BI38" s="24">
        <f t="shared" si="35"/>
        <v>0</v>
      </c>
      <c r="BJ38" s="24">
        <f t="shared" si="35"/>
        <v>0</v>
      </c>
      <c r="BK38" s="24">
        <f t="shared" si="36"/>
        <v>0</v>
      </c>
      <c r="BL38" s="24">
        <f t="shared" si="36"/>
        <v>0</v>
      </c>
      <c r="BM38" s="24">
        <f t="shared" si="36"/>
        <v>0</v>
      </c>
      <c r="BN38" s="24">
        <f t="shared" si="36"/>
        <v>0</v>
      </c>
      <c r="BO38" s="24">
        <f t="shared" si="36"/>
        <v>0</v>
      </c>
      <c r="BP38" s="24">
        <f t="shared" si="36"/>
        <v>0</v>
      </c>
      <c r="BQ38" s="24">
        <f t="shared" si="36"/>
        <v>0</v>
      </c>
      <c r="BR38" s="24">
        <f t="shared" si="36"/>
        <v>0</v>
      </c>
      <c r="BS38" s="24">
        <f t="shared" si="36"/>
        <v>0</v>
      </c>
      <c r="BT38" s="24">
        <f t="shared" si="36"/>
        <v>0</v>
      </c>
      <c r="BU38" s="24">
        <f t="shared" si="37"/>
        <v>0</v>
      </c>
      <c r="BV38" s="24">
        <f t="shared" si="37"/>
        <v>0</v>
      </c>
      <c r="BW38" s="24">
        <f t="shared" si="37"/>
        <v>0</v>
      </c>
      <c r="BX38" s="24">
        <f t="shared" si="37"/>
        <v>0</v>
      </c>
      <c r="BY38" s="24">
        <f t="shared" si="37"/>
        <v>0</v>
      </c>
      <c r="BZ38" s="24">
        <f t="shared" si="37"/>
        <v>0</v>
      </c>
      <c r="CA38" s="24">
        <f t="shared" si="37"/>
        <v>0</v>
      </c>
      <c r="CB38" s="24">
        <f t="shared" si="37"/>
        <v>0</v>
      </c>
      <c r="CC38" s="24">
        <f t="shared" si="37"/>
        <v>0</v>
      </c>
      <c r="CD38" s="24">
        <f t="shared" si="37"/>
        <v>0</v>
      </c>
      <c r="CE38" s="24">
        <f t="shared" si="38"/>
        <v>0</v>
      </c>
      <c r="CF38" s="24">
        <f t="shared" si="38"/>
        <v>0</v>
      </c>
      <c r="CG38" s="24">
        <f t="shared" si="38"/>
        <v>0</v>
      </c>
      <c r="CH38" s="24">
        <f t="shared" si="38"/>
        <v>0</v>
      </c>
      <c r="CI38" s="24">
        <f t="shared" si="38"/>
        <v>0</v>
      </c>
      <c r="CJ38" s="24">
        <f t="shared" si="38"/>
        <v>0</v>
      </c>
      <c r="CK38" s="24">
        <f t="shared" si="38"/>
        <v>0</v>
      </c>
      <c r="CL38" s="24">
        <f t="shared" si="38"/>
        <v>0</v>
      </c>
      <c r="CM38" s="24">
        <f t="shared" si="9"/>
        <v>0</v>
      </c>
      <c r="CN38" s="23"/>
      <c r="CP38" s="24">
        <f t="shared" si="39"/>
        <v>0</v>
      </c>
      <c r="CQ38" s="24">
        <f t="shared" si="39"/>
        <v>0</v>
      </c>
      <c r="CR38" s="24">
        <f t="shared" si="39"/>
        <v>0</v>
      </c>
      <c r="CS38" s="24">
        <f t="shared" si="39"/>
        <v>0</v>
      </c>
      <c r="CT38" s="24">
        <f t="shared" si="39"/>
        <v>0</v>
      </c>
      <c r="CU38" s="24">
        <f t="shared" si="39"/>
        <v>0</v>
      </c>
      <c r="CV38" s="24">
        <f t="shared" si="39"/>
        <v>0</v>
      </c>
      <c r="CW38" s="24">
        <f t="shared" si="39"/>
        <v>0</v>
      </c>
      <c r="CX38" s="24">
        <f t="shared" si="39"/>
        <v>0</v>
      </c>
      <c r="CY38" s="24">
        <f t="shared" si="39"/>
        <v>0</v>
      </c>
      <c r="CZ38" s="24">
        <f t="shared" si="39"/>
        <v>0</v>
      </c>
      <c r="DA38" s="24">
        <f t="shared" si="39"/>
        <v>0</v>
      </c>
      <c r="DB38" s="24">
        <f t="shared" si="39"/>
        <v>0</v>
      </c>
      <c r="DC38" s="24">
        <f t="shared" si="39"/>
        <v>0</v>
      </c>
      <c r="DD38" s="24">
        <f t="shared" si="39"/>
        <v>0</v>
      </c>
      <c r="DE38" s="24">
        <f t="shared" si="39"/>
        <v>0</v>
      </c>
      <c r="DF38" s="24">
        <f t="shared" si="33"/>
        <v>0</v>
      </c>
      <c r="DG38" s="24">
        <f t="shared" si="33"/>
        <v>0</v>
      </c>
      <c r="DH38" s="24">
        <f t="shared" si="33"/>
        <v>0</v>
      </c>
      <c r="DI38" s="24">
        <f t="shared" si="33"/>
        <v>0</v>
      </c>
      <c r="DJ38" s="24">
        <f t="shared" si="10"/>
        <v>0</v>
      </c>
      <c r="DM38" s="24">
        <f t="shared" si="32"/>
        <v>0</v>
      </c>
      <c r="DN38" s="24">
        <f t="shared" si="32"/>
        <v>0</v>
      </c>
      <c r="DO38" s="24">
        <f t="shared" si="32"/>
        <v>0</v>
      </c>
      <c r="DP38" s="24">
        <f t="shared" si="32"/>
        <v>0</v>
      </c>
      <c r="DQ38" s="24">
        <f t="shared" si="32"/>
        <v>0</v>
      </c>
      <c r="DR38" s="24">
        <f t="shared" si="32"/>
        <v>0</v>
      </c>
      <c r="DS38" s="24">
        <f t="shared" si="32"/>
        <v>0</v>
      </c>
      <c r="DT38" s="24">
        <f t="shared" si="32"/>
        <v>0</v>
      </c>
      <c r="DU38" s="24">
        <f t="shared" si="32"/>
        <v>0</v>
      </c>
      <c r="DV38" s="24">
        <f t="shared" si="32"/>
        <v>0</v>
      </c>
      <c r="DW38" s="24">
        <f t="shared" si="32"/>
        <v>0</v>
      </c>
      <c r="DX38" s="24">
        <f t="shared" si="32"/>
        <v>0</v>
      </c>
      <c r="DY38" s="24">
        <f t="shared" si="32"/>
        <v>0</v>
      </c>
      <c r="DZ38" s="24">
        <f t="shared" si="32"/>
        <v>0</v>
      </c>
      <c r="EA38" s="24">
        <f t="shared" si="11"/>
        <v>0</v>
      </c>
      <c r="ED38" s="24">
        <f t="shared" si="31"/>
        <v>0</v>
      </c>
      <c r="EE38" s="24">
        <f t="shared" si="31"/>
        <v>0</v>
      </c>
      <c r="EF38" s="24">
        <f t="shared" si="31"/>
        <v>0</v>
      </c>
      <c r="EG38" s="24">
        <f t="shared" si="31"/>
        <v>0</v>
      </c>
      <c r="EH38" s="24">
        <f t="shared" si="31"/>
        <v>0</v>
      </c>
      <c r="EI38" s="24">
        <f t="shared" si="31"/>
        <v>0</v>
      </c>
      <c r="EJ38" s="24">
        <f t="shared" si="31"/>
        <v>0</v>
      </c>
      <c r="EK38" s="24">
        <f t="shared" si="31"/>
        <v>0</v>
      </c>
      <c r="EL38" s="24">
        <f t="shared" si="31"/>
        <v>0</v>
      </c>
      <c r="EM38" s="24">
        <f t="shared" si="31"/>
        <v>0</v>
      </c>
      <c r="EN38" s="24">
        <f t="shared" si="31"/>
        <v>0</v>
      </c>
      <c r="EO38" s="24">
        <f t="shared" si="31"/>
        <v>0</v>
      </c>
      <c r="EP38" s="24">
        <f t="shared" si="31"/>
        <v>0</v>
      </c>
      <c r="EQ38" s="24">
        <f t="shared" si="12"/>
        <v>0</v>
      </c>
      <c r="ET38" s="24">
        <f t="shared" si="41"/>
        <v>0</v>
      </c>
      <c r="EU38" s="24">
        <f t="shared" si="41"/>
        <v>0</v>
      </c>
      <c r="EV38" s="24">
        <f t="shared" si="41"/>
        <v>0</v>
      </c>
      <c r="EW38" s="24">
        <f t="shared" si="41"/>
        <v>0</v>
      </c>
      <c r="EX38" s="24">
        <f t="shared" si="41"/>
        <v>0</v>
      </c>
      <c r="EY38" s="24">
        <f t="shared" si="40"/>
        <v>0</v>
      </c>
      <c r="EZ38" s="24">
        <f t="shared" si="40"/>
        <v>0</v>
      </c>
      <c r="FA38" s="24">
        <f t="shared" si="40"/>
        <v>0</v>
      </c>
      <c r="FB38" s="24">
        <f t="shared" si="40"/>
        <v>0</v>
      </c>
      <c r="FC38" s="24">
        <f t="shared" si="40"/>
        <v>0</v>
      </c>
      <c r="FD38" s="24">
        <f t="shared" si="13"/>
        <v>0</v>
      </c>
      <c r="FF38" s="24">
        <f t="shared" si="14"/>
        <v>0</v>
      </c>
    </row>
    <row r="39" spans="1:162" ht="20.25" customHeight="1">
      <c r="A39" s="25">
        <v>35</v>
      </c>
      <c r="C39" s="26" t="s">
        <v>628</v>
      </c>
      <c r="D39" s="26" t="s">
        <v>81</v>
      </c>
      <c r="E39" s="26"/>
      <c r="F39" s="20"/>
      <c r="G39" s="322">
        <v>11061</v>
      </c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22"/>
      <c r="Y39" s="322"/>
      <c r="Z39" s="322"/>
      <c r="AA39" s="322"/>
      <c r="AB39" s="322"/>
      <c r="AC39" s="322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Q39" s="24">
        <f t="shared" si="34"/>
        <v>0</v>
      </c>
      <c r="AR39" s="24">
        <f t="shared" si="34"/>
        <v>0</v>
      </c>
      <c r="AS39" s="24">
        <f t="shared" si="34"/>
        <v>0</v>
      </c>
      <c r="AT39" s="24">
        <f t="shared" si="34"/>
        <v>0</v>
      </c>
      <c r="AU39" s="24">
        <f t="shared" si="34"/>
        <v>0</v>
      </c>
      <c r="AV39" s="24">
        <f t="shared" si="34"/>
        <v>0</v>
      </c>
      <c r="AW39" s="24">
        <f t="shared" si="34"/>
        <v>0</v>
      </c>
      <c r="AX39" s="24">
        <f t="shared" si="34"/>
        <v>0</v>
      </c>
      <c r="AY39" s="24">
        <f t="shared" si="34"/>
        <v>0</v>
      </c>
      <c r="AZ39" s="24">
        <f t="shared" si="34"/>
        <v>0</v>
      </c>
      <c r="BA39" s="24">
        <f t="shared" si="35"/>
        <v>0</v>
      </c>
      <c r="BB39" s="24">
        <f t="shared" si="35"/>
        <v>0</v>
      </c>
      <c r="BC39" s="24">
        <f t="shared" si="35"/>
        <v>0</v>
      </c>
      <c r="BD39" s="24">
        <f t="shared" si="35"/>
        <v>0</v>
      </c>
      <c r="BE39" s="24">
        <f t="shared" si="35"/>
        <v>0</v>
      </c>
      <c r="BF39" s="24">
        <f t="shared" si="35"/>
        <v>0</v>
      </c>
      <c r="BG39" s="24">
        <f t="shared" si="35"/>
        <v>0</v>
      </c>
      <c r="BH39" s="24">
        <f t="shared" si="35"/>
        <v>0</v>
      </c>
      <c r="BI39" s="24">
        <f t="shared" si="35"/>
        <v>0</v>
      </c>
      <c r="BJ39" s="24">
        <f t="shared" si="35"/>
        <v>0</v>
      </c>
      <c r="BK39" s="24">
        <f t="shared" si="36"/>
        <v>0</v>
      </c>
      <c r="BL39" s="24">
        <f t="shared" si="36"/>
        <v>0</v>
      </c>
      <c r="BM39" s="24">
        <f t="shared" si="36"/>
        <v>0</v>
      </c>
      <c r="BN39" s="24">
        <f t="shared" si="36"/>
        <v>0</v>
      </c>
      <c r="BO39" s="24">
        <f t="shared" si="36"/>
        <v>0</v>
      </c>
      <c r="BP39" s="24">
        <f t="shared" si="36"/>
        <v>0</v>
      </c>
      <c r="BQ39" s="24">
        <f t="shared" si="36"/>
        <v>0</v>
      </c>
      <c r="BR39" s="24">
        <f t="shared" si="36"/>
        <v>0</v>
      </c>
      <c r="BS39" s="24">
        <f t="shared" si="36"/>
        <v>0</v>
      </c>
      <c r="BT39" s="24">
        <f t="shared" si="36"/>
        <v>0</v>
      </c>
      <c r="BU39" s="24">
        <f t="shared" si="37"/>
        <v>0</v>
      </c>
      <c r="BV39" s="24">
        <f t="shared" si="37"/>
        <v>0</v>
      </c>
      <c r="BW39" s="24">
        <f t="shared" si="37"/>
        <v>0</v>
      </c>
      <c r="BX39" s="24">
        <f t="shared" si="37"/>
        <v>0</v>
      </c>
      <c r="BY39" s="24">
        <f t="shared" si="37"/>
        <v>0</v>
      </c>
      <c r="BZ39" s="24">
        <f t="shared" si="37"/>
        <v>0</v>
      </c>
      <c r="CA39" s="24">
        <f t="shared" si="37"/>
        <v>0</v>
      </c>
      <c r="CB39" s="24">
        <f t="shared" si="37"/>
        <v>0</v>
      </c>
      <c r="CC39" s="24">
        <f t="shared" si="37"/>
        <v>0</v>
      </c>
      <c r="CD39" s="24">
        <f t="shared" si="37"/>
        <v>0</v>
      </c>
      <c r="CE39" s="24">
        <f t="shared" si="38"/>
        <v>0</v>
      </c>
      <c r="CF39" s="24">
        <f t="shared" si="38"/>
        <v>0</v>
      </c>
      <c r="CG39" s="24">
        <f t="shared" si="38"/>
        <v>0</v>
      </c>
      <c r="CH39" s="24">
        <f t="shared" si="38"/>
        <v>0</v>
      </c>
      <c r="CI39" s="24">
        <f t="shared" si="38"/>
        <v>0</v>
      </c>
      <c r="CJ39" s="24">
        <f t="shared" si="38"/>
        <v>0</v>
      </c>
      <c r="CK39" s="24">
        <f t="shared" si="38"/>
        <v>0</v>
      </c>
      <c r="CL39" s="24">
        <f t="shared" si="38"/>
        <v>0</v>
      </c>
      <c r="CM39" s="24">
        <f t="shared" si="9"/>
        <v>0</v>
      </c>
      <c r="CN39" s="23"/>
      <c r="CP39" s="24">
        <f t="shared" si="39"/>
        <v>0</v>
      </c>
      <c r="CQ39" s="24">
        <f t="shared" si="39"/>
        <v>0</v>
      </c>
      <c r="CR39" s="24">
        <f t="shared" si="39"/>
        <v>0</v>
      </c>
      <c r="CS39" s="24">
        <f t="shared" si="39"/>
        <v>0</v>
      </c>
      <c r="CT39" s="24">
        <f t="shared" si="39"/>
        <v>0</v>
      </c>
      <c r="CU39" s="24">
        <f t="shared" si="39"/>
        <v>0</v>
      </c>
      <c r="CV39" s="24">
        <f t="shared" si="39"/>
        <v>0</v>
      </c>
      <c r="CW39" s="24">
        <f t="shared" si="39"/>
        <v>0</v>
      </c>
      <c r="CX39" s="24">
        <f t="shared" si="39"/>
        <v>0</v>
      </c>
      <c r="CY39" s="24">
        <f t="shared" si="39"/>
        <v>0</v>
      </c>
      <c r="CZ39" s="24">
        <f t="shared" si="39"/>
        <v>0</v>
      </c>
      <c r="DA39" s="24">
        <f t="shared" si="39"/>
        <v>0</v>
      </c>
      <c r="DB39" s="24">
        <f t="shared" si="39"/>
        <v>0</v>
      </c>
      <c r="DC39" s="24">
        <f t="shared" si="39"/>
        <v>0</v>
      </c>
      <c r="DD39" s="24">
        <f t="shared" si="39"/>
        <v>0</v>
      </c>
      <c r="DE39" s="24">
        <f t="shared" si="39"/>
        <v>0</v>
      </c>
      <c r="DF39" s="24">
        <f t="shared" si="33"/>
        <v>0</v>
      </c>
      <c r="DG39" s="24">
        <f t="shared" si="33"/>
        <v>0</v>
      </c>
      <c r="DH39" s="24">
        <f t="shared" si="33"/>
        <v>0</v>
      </c>
      <c r="DI39" s="24">
        <f t="shared" si="33"/>
        <v>0</v>
      </c>
      <c r="DJ39" s="24">
        <f t="shared" si="10"/>
        <v>0</v>
      </c>
      <c r="DM39" s="24">
        <f t="shared" si="32"/>
        <v>0</v>
      </c>
      <c r="DN39" s="24">
        <f t="shared" si="32"/>
        <v>0</v>
      </c>
      <c r="DO39" s="24">
        <f t="shared" si="32"/>
        <v>0</v>
      </c>
      <c r="DP39" s="24">
        <f t="shared" si="32"/>
        <v>0</v>
      </c>
      <c r="DQ39" s="24">
        <f t="shared" si="32"/>
        <v>0</v>
      </c>
      <c r="DR39" s="24">
        <f t="shared" si="32"/>
        <v>0</v>
      </c>
      <c r="DS39" s="24">
        <f t="shared" si="32"/>
        <v>0</v>
      </c>
      <c r="DT39" s="24">
        <f t="shared" si="32"/>
        <v>0</v>
      </c>
      <c r="DU39" s="24">
        <f t="shared" si="32"/>
        <v>0</v>
      </c>
      <c r="DV39" s="24">
        <f t="shared" si="32"/>
        <v>0</v>
      </c>
      <c r="DW39" s="24">
        <f t="shared" si="32"/>
        <v>0</v>
      </c>
      <c r="DX39" s="24">
        <f t="shared" si="32"/>
        <v>0</v>
      </c>
      <c r="DY39" s="24">
        <f t="shared" si="32"/>
        <v>0</v>
      </c>
      <c r="DZ39" s="24">
        <f t="shared" si="32"/>
        <v>0</v>
      </c>
      <c r="EA39" s="24">
        <f t="shared" si="11"/>
        <v>0</v>
      </c>
      <c r="ED39" s="24">
        <f t="shared" si="31"/>
        <v>0</v>
      </c>
      <c r="EE39" s="24">
        <f t="shared" si="31"/>
        <v>0</v>
      </c>
      <c r="EF39" s="24">
        <f t="shared" si="31"/>
        <v>0</v>
      </c>
      <c r="EG39" s="24">
        <f t="shared" si="31"/>
        <v>0</v>
      </c>
      <c r="EH39" s="24">
        <f t="shared" si="31"/>
        <v>0</v>
      </c>
      <c r="EI39" s="24">
        <f t="shared" si="31"/>
        <v>0</v>
      </c>
      <c r="EJ39" s="24">
        <f t="shared" si="31"/>
        <v>0</v>
      </c>
      <c r="EK39" s="24">
        <f t="shared" si="31"/>
        <v>0</v>
      </c>
      <c r="EL39" s="24">
        <f t="shared" si="31"/>
        <v>0</v>
      </c>
      <c r="EM39" s="24">
        <f t="shared" si="31"/>
        <v>0</v>
      </c>
      <c r="EN39" s="24">
        <f t="shared" si="31"/>
        <v>0</v>
      </c>
      <c r="EO39" s="24">
        <f t="shared" si="31"/>
        <v>0</v>
      </c>
      <c r="EP39" s="24">
        <f t="shared" si="31"/>
        <v>0</v>
      </c>
      <c r="EQ39" s="24">
        <f t="shared" si="12"/>
        <v>0</v>
      </c>
      <c r="ET39" s="24">
        <f t="shared" si="41"/>
        <v>0</v>
      </c>
      <c r="EU39" s="24">
        <f t="shared" si="41"/>
        <v>0</v>
      </c>
      <c r="EV39" s="24">
        <f t="shared" si="41"/>
        <v>0</v>
      </c>
      <c r="EW39" s="24">
        <f t="shared" si="41"/>
        <v>0</v>
      </c>
      <c r="EX39" s="24">
        <f t="shared" si="41"/>
        <v>0</v>
      </c>
      <c r="EY39" s="24">
        <f t="shared" si="40"/>
        <v>0</v>
      </c>
      <c r="EZ39" s="24">
        <f t="shared" si="40"/>
        <v>0</v>
      </c>
      <c r="FA39" s="24">
        <f t="shared" si="40"/>
        <v>0</v>
      </c>
      <c r="FB39" s="24">
        <f t="shared" si="40"/>
        <v>0</v>
      </c>
      <c r="FC39" s="24">
        <f t="shared" si="40"/>
        <v>0</v>
      </c>
      <c r="FD39" s="24">
        <f t="shared" si="13"/>
        <v>0</v>
      </c>
      <c r="FF39" s="24">
        <f t="shared" si="14"/>
        <v>0</v>
      </c>
    </row>
    <row r="40" spans="1:162" ht="20.25" customHeight="1">
      <c r="A40" s="25">
        <v>36</v>
      </c>
      <c r="C40" s="26" t="s">
        <v>629</v>
      </c>
      <c r="D40" s="26" t="s">
        <v>81</v>
      </c>
      <c r="E40" s="26"/>
      <c r="F40" s="20"/>
      <c r="G40" s="322">
        <v>11068</v>
      </c>
      <c r="J40" s="322"/>
      <c r="K40" s="322"/>
      <c r="L40" s="322"/>
      <c r="M40" s="322"/>
      <c r="N40" s="322"/>
      <c r="O40" s="322"/>
      <c r="P40" s="322"/>
      <c r="Q40" s="322"/>
      <c r="R40" s="322"/>
      <c r="S40" s="322"/>
      <c r="T40" s="322"/>
      <c r="U40" s="322"/>
      <c r="V40" s="322"/>
      <c r="W40" s="322"/>
      <c r="X40" s="322"/>
      <c r="Y40" s="322"/>
      <c r="Z40" s="322"/>
      <c r="AA40" s="322"/>
      <c r="AB40" s="322"/>
      <c r="AC40" s="322"/>
      <c r="AD40" s="322"/>
      <c r="AE40" s="322"/>
      <c r="AF40" s="322"/>
      <c r="AG40" s="322"/>
      <c r="AH40" s="322"/>
      <c r="AI40" s="322"/>
      <c r="AJ40" s="322"/>
      <c r="AK40" s="322"/>
      <c r="AL40" s="322"/>
      <c r="AM40" s="322"/>
      <c r="AN40" s="322"/>
      <c r="AO40" s="322"/>
      <c r="AQ40" s="24">
        <f t="shared" si="34"/>
        <v>0</v>
      </c>
      <c r="AR40" s="24">
        <f t="shared" si="34"/>
        <v>0</v>
      </c>
      <c r="AS40" s="24">
        <f t="shared" si="34"/>
        <v>0</v>
      </c>
      <c r="AT40" s="24">
        <f t="shared" si="34"/>
        <v>0</v>
      </c>
      <c r="AU40" s="24">
        <f t="shared" si="34"/>
        <v>0</v>
      </c>
      <c r="AV40" s="24">
        <f t="shared" si="34"/>
        <v>0</v>
      </c>
      <c r="AW40" s="24">
        <f t="shared" si="34"/>
        <v>0</v>
      </c>
      <c r="AX40" s="24">
        <f t="shared" si="34"/>
        <v>0</v>
      </c>
      <c r="AY40" s="24">
        <f t="shared" si="34"/>
        <v>0</v>
      </c>
      <c r="AZ40" s="24">
        <f t="shared" si="34"/>
        <v>0</v>
      </c>
      <c r="BA40" s="24">
        <f t="shared" si="35"/>
        <v>0</v>
      </c>
      <c r="BB40" s="24">
        <f t="shared" si="35"/>
        <v>0</v>
      </c>
      <c r="BC40" s="24">
        <f t="shared" si="35"/>
        <v>0</v>
      </c>
      <c r="BD40" s="24">
        <f t="shared" si="35"/>
        <v>0</v>
      </c>
      <c r="BE40" s="24">
        <f t="shared" si="35"/>
        <v>0</v>
      </c>
      <c r="BF40" s="24">
        <f t="shared" si="35"/>
        <v>0</v>
      </c>
      <c r="BG40" s="24">
        <f t="shared" si="35"/>
        <v>0</v>
      </c>
      <c r="BH40" s="24">
        <f t="shared" si="35"/>
        <v>0</v>
      </c>
      <c r="BI40" s="24">
        <f t="shared" si="35"/>
        <v>0</v>
      </c>
      <c r="BJ40" s="24">
        <f t="shared" si="35"/>
        <v>0</v>
      </c>
      <c r="BK40" s="24">
        <f t="shared" si="36"/>
        <v>0</v>
      </c>
      <c r="BL40" s="24">
        <f t="shared" si="36"/>
        <v>0</v>
      </c>
      <c r="BM40" s="24">
        <f t="shared" si="36"/>
        <v>0</v>
      </c>
      <c r="BN40" s="24">
        <f t="shared" si="36"/>
        <v>0</v>
      </c>
      <c r="BO40" s="24">
        <f t="shared" si="36"/>
        <v>0</v>
      </c>
      <c r="BP40" s="24">
        <f t="shared" si="36"/>
        <v>0</v>
      </c>
      <c r="BQ40" s="24">
        <f t="shared" si="36"/>
        <v>0</v>
      </c>
      <c r="BR40" s="24">
        <f t="shared" si="36"/>
        <v>0</v>
      </c>
      <c r="BS40" s="24">
        <f t="shared" si="36"/>
        <v>0</v>
      </c>
      <c r="BT40" s="24">
        <f t="shared" si="36"/>
        <v>0</v>
      </c>
      <c r="BU40" s="24">
        <f t="shared" si="37"/>
        <v>0</v>
      </c>
      <c r="BV40" s="24">
        <f t="shared" si="37"/>
        <v>0</v>
      </c>
      <c r="BW40" s="24">
        <f t="shared" si="37"/>
        <v>0</v>
      </c>
      <c r="BX40" s="24">
        <f t="shared" si="37"/>
        <v>0</v>
      </c>
      <c r="BY40" s="24">
        <f t="shared" si="37"/>
        <v>0</v>
      </c>
      <c r="BZ40" s="24">
        <f t="shared" si="37"/>
        <v>0</v>
      </c>
      <c r="CA40" s="24">
        <f t="shared" si="37"/>
        <v>0</v>
      </c>
      <c r="CB40" s="24">
        <f t="shared" si="37"/>
        <v>0</v>
      </c>
      <c r="CC40" s="24">
        <f t="shared" si="37"/>
        <v>0</v>
      </c>
      <c r="CD40" s="24">
        <f t="shared" si="37"/>
        <v>0</v>
      </c>
      <c r="CE40" s="24">
        <f t="shared" si="38"/>
        <v>0</v>
      </c>
      <c r="CF40" s="24">
        <f t="shared" si="38"/>
        <v>0</v>
      </c>
      <c r="CG40" s="24">
        <f t="shared" si="38"/>
        <v>0</v>
      </c>
      <c r="CH40" s="24">
        <f t="shared" si="38"/>
        <v>0</v>
      </c>
      <c r="CI40" s="24">
        <f t="shared" si="38"/>
        <v>0</v>
      </c>
      <c r="CJ40" s="24">
        <f t="shared" si="38"/>
        <v>0</v>
      </c>
      <c r="CK40" s="24">
        <f t="shared" si="38"/>
        <v>0</v>
      </c>
      <c r="CL40" s="24">
        <f t="shared" si="38"/>
        <v>0</v>
      </c>
      <c r="CM40" s="24">
        <f t="shared" si="9"/>
        <v>0</v>
      </c>
      <c r="CN40" s="23"/>
      <c r="CP40" s="24">
        <f t="shared" si="39"/>
        <v>0</v>
      </c>
      <c r="CQ40" s="24">
        <f t="shared" si="39"/>
        <v>0</v>
      </c>
      <c r="CR40" s="24">
        <f t="shared" si="39"/>
        <v>0</v>
      </c>
      <c r="CS40" s="24">
        <f t="shared" si="39"/>
        <v>0</v>
      </c>
      <c r="CT40" s="24">
        <f t="shared" si="39"/>
        <v>0</v>
      </c>
      <c r="CU40" s="24">
        <f t="shared" si="39"/>
        <v>0</v>
      </c>
      <c r="CV40" s="24">
        <f t="shared" si="39"/>
        <v>0</v>
      </c>
      <c r="CW40" s="24">
        <f t="shared" si="39"/>
        <v>0</v>
      </c>
      <c r="CX40" s="24">
        <f t="shared" si="39"/>
        <v>0</v>
      </c>
      <c r="CY40" s="24">
        <f t="shared" si="39"/>
        <v>0</v>
      </c>
      <c r="CZ40" s="24">
        <f t="shared" si="39"/>
        <v>0</v>
      </c>
      <c r="DA40" s="24">
        <f t="shared" si="39"/>
        <v>0</v>
      </c>
      <c r="DB40" s="24">
        <f t="shared" si="39"/>
        <v>0</v>
      </c>
      <c r="DC40" s="24">
        <f t="shared" si="39"/>
        <v>0</v>
      </c>
      <c r="DD40" s="24">
        <f t="shared" si="39"/>
        <v>0</v>
      </c>
      <c r="DE40" s="24">
        <f t="shared" si="39"/>
        <v>0</v>
      </c>
      <c r="DF40" s="24">
        <f t="shared" si="33"/>
        <v>0</v>
      </c>
      <c r="DG40" s="24">
        <f t="shared" si="33"/>
        <v>0</v>
      </c>
      <c r="DH40" s="24">
        <f t="shared" si="33"/>
        <v>0</v>
      </c>
      <c r="DI40" s="24">
        <f t="shared" si="33"/>
        <v>0</v>
      </c>
      <c r="DJ40" s="24">
        <f t="shared" si="10"/>
        <v>0</v>
      </c>
      <c r="DM40" s="24">
        <f t="shared" si="32"/>
        <v>0</v>
      </c>
      <c r="DN40" s="24">
        <f t="shared" si="32"/>
        <v>0</v>
      </c>
      <c r="DO40" s="24">
        <f t="shared" si="32"/>
        <v>0</v>
      </c>
      <c r="DP40" s="24">
        <f t="shared" si="32"/>
        <v>0</v>
      </c>
      <c r="DQ40" s="24">
        <f t="shared" si="32"/>
        <v>0</v>
      </c>
      <c r="DR40" s="24">
        <f t="shared" si="32"/>
        <v>0</v>
      </c>
      <c r="DS40" s="24">
        <f t="shared" si="32"/>
        <v>0</v>
      </c>
      <c r="DT40" s="24">
        <f t="shared" si="32"/>
        <v>0</v>
      </c>
      <c r="DU40" s="24">
        <f t="shared" si="32"/>
        <v>0</v>
      </c>
      <c r="DV40" s="24">
        <f t="shared" si="32"/>
        <v>0</v>
      </c>
      <c r="DW40" s="24">
        <f t="shared" si="32"/>
        <v>0</v>
      </c>
      <c r="DX40" s="24">
        <f t="shared" si="32"/>
        <v>0</v>
      </c>
      <c r="DY40" s="24">
        <f t="shared" si="32"/>
        <v>0</v>
      </c>
      <c r="DZ40" s="24">
        <f t="shared" si="32"/>
        <v>0</v>
      </c>
      <c r="EA40" s="24">
        <f t="shared" si="11"/>
        <v>0</v>
      </c>
      <c r="ED40" s="24">
        <f t="shared" si="31"/>
        <v>0</v>
      </c>
      <c r="EE40" s="24">
        <f t="shared" si="31"/>
        <v>0</v>
      </c>
      <c r="EF40" s="24">
        <f t="shared" si="31"/>
        <v>0</v>
      </c>
      <c r="EG40" s="24">
        <f t="shared" si="31"/>
        <v>0</v>
      </c>
      <c r="EH40" s="24">
        <f t="shared" si="31"/>
        <v>0</v>
      </c>
      <c r="EI40" s="24">
        <f t="shared" si="31"/>
        <v>0</v>
      </c>
      <c r="EJ40" s="24">
        <f t="shared" si="31"/>
        <v>0</v>
      </c>
      <c r="EK40" s="24">
        <f t="shared" si="31"/>
        <v>0</v>
      </c>
      <c r="EL40" s="24">
        <f t="shared" si="31"/>
        <v>0</v>
      </c>
      <c r="EM40" s="24">
        <f t="shared" si="31"/>
        <v>0</v>
      </c>
      <c r="EN40" s="24">
        <f t="shared" si="31"/>
        <v>0</v>
      </c>
      <c r="EO40" s="24">
        <f t="shared" si="31"/>
        <v>0</v>
      </c>
      <c r="EP40" s="24">
        <f t="shared" si="31"/>
        <v>0</v>
      </c>
      <c r="EQ40" s="24">
        <f t="shared" si="12"/>
        <v>0</v>
      </c>
      <c r="ET40" s="24">
        <f t="shared" si="41"/>
        <v>0</v>
      </c>
      <c r="EU40" s="24">
        <f t="shared" si="41"/>
        <v>0</v>
      </c>
      <c r="EV40" s="24">
        <f t="shared" si="41"/>
        <v>0</v>
      </c>
      <c r="EW40" s="24">
        <f t="shared" si="41"/>
        <v>0</v>
      </c>
      <c r="EX40" s="24">
        <f t="shared" si="41"/>
        <v>0</v>
      </c>
      <c r="EY40" s="24">
        <f t="shared" si="40"/>
        <v>0</v>
      </c>
      <c r="EZ40" s="24">
        <f t="shared" si="40"/>
        <v>0</v>
      </c>
      <c r="FA40" s="24">
        <f t="shared" si="40"/>
        <v>0</v>
      </c>
      <c r="FB40" s="24">
        <f t="shared" si="40"/>
        <v>0</v>
      </c>
      <c r="FC40" s="24">
        <f t="shared" si="40"/>
        <v>0</v>
      </c>
      <c r="FD40" s="24">
        <f t="shared" si="13"/>
        <v>0</v>
      </c>
      <c r="FF40" s="24">
        <f t="shared" si="14"/>
        <v>0</v>
      </c>
    </row>
    <row r="41" spans="1:162" ht="20.25" customHeight="1">
      <c r="A41" s="25">
        <v>37</v>
      </c>
      <c r="C41" s="26" t="s">
        <v>630</v>
      </c>
      <c r="D41" s="26" t="s">
        <v>81</v>
      </c>
      <c r="E41" s="26"/>
      <c r="F41" s="20"/>
      <c r="G41" s="322">
        <v>11031</v>
      </c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2"/>
      <c r="AK41" s="322"/>
      <c r="AL41" s="322"/>
      <c r="AM41" s="322"/>
      <c r="AN41" s="322"/>
      <c r="AO41" s="322"/>
      <c r="AQ41" s="24">
        <f t="shared" si="34"/>
        <v>0</v>
      </c>
      <c r="AR41" s="24">
        <f t="shared" si="34"/>
        <v>0</v>
      </c>
      <c r="AS41" s="24">
        <f t="shared" si="34"/>
        <v>0</v>
      </c>
      <c r="AT41" s="24">
        <f t="shared" si="34"/>
        <v>0</v>
      </c>
      <c r="AU41" s="24">
        <f t="shared" si="34"/>
        <v>0</v>
      </c>
      <c r="AV41" s="24">
        <f t="shared" si="34"/>
        <v>0</v>
      </c>
      <c r="AW41" s="24">
        <f t="shared" si="34"/>
        <v>0</v>
      </c>
      <c r="AX41" s="24">
        <f t="shared" si="34"/>
        <v>0</v>
      </c>
      <c r="AY41" s="24">
        <f t="shared" si="34"/>
        <v>0</v>
      </c>
      <c r="AZ41" s="24">
        <f t="shared" si="34"/>
        <v>0</v>
      </c>
      <c r="BA41" s="24">
        <f t="shared" si="35"/>
        <v>0</v>
      </c>
      <c r="BB41" s="24">
        <f t="shared" si="35"/>
        <v>0</v>
      </c>
      <c r="BC41" s="24">
        <f t="shared" si="35"/>
        <v>0</v>
      </c>
      <c r="BD41" s="24">
        <f t="shared" si="35"/>
        <v>0</v>
      </c>
      <c r="BE41" s="24">
        <f t="shared" si="35"/>
        <v>0</v>
      </c>
      <c r="BF41" s="24">
        <f t="shared" si="35"/>
        <v>0</v>
      </c>
      <c r="BG41" s="24">
        <f t="shared" si="35"/>
        <v>0</v>
      </c>
      <c r="BH41" s="24">
        <f t="shared" si="35"/>
        <v>0</v>
      </c>
      <c r="BI41" s="24">
        <f t="shared" si="35"/>
        <v>0</v>
      </c>
      <c r="BJ41" s="24">
        <f t="shared" si="35"/>
        <v>0</v>
      </c>
      <c r="BK41" s="24">
        <f t="shared" si="36"/>
        <v>0</v>
      </c>
      <c r="BL41" s="24">
        <f t="shared" si="36"/>
        <v>0</v>
      </c>
      <c r="BM41" s="24">
        <f t="shared" si="36"/>
        <v>0</v>
      </c>
      <c r="BN41" s="24">
        <f t="shared" si="36"/>
        <v>0</v>
      </c>
      <c r="BO41" s="24">
        <f t="shared" si="36"/>
        <v>0</v>
      </c>
      <c r="BP41" s="24">
        <f t="shared" si="36"/>
        <v>0</v>
      </c>
      <c r="BQ41" s="24">
        <f t="shared" si="36"/>
        <v>0</v>
      </c>
      <c r="BR41" s="24">
        <f t="shared" si="36"/>
        <v>0</v>
      </c>
      <c r="BS41" s="24">
        <f t="shared" si="36"/>
        <v>0</v>
      </c>
      <c r="BT41" s="24">
        <f t="shared" si="36"/>
        <v>0</v>
      </c>
      <c r="BU41" s="24">
        <f t="shared" si="37"/>
        <v>0</v>
      </c>
      <c r="BV41" s="24">
        <f t="shared" si="37"/>
        <v>0</v>
      </c>
      <c r="BW41" s="24">
        <f t="shared" si="37"/>
        <v>0</v>
      </c>
      <c r="BX41" s="24">
        <f t="shared" si="37"/>
        <v>0</v>
      </c>
      <c r="BY41" s="24">
        <f t="shared" si="37"/>
        <v>0</v>
      </c>
      <c r="BZ41" s="24">
        <f t="shared" si="37"/>
        <v>0</v>
      </c>
      <c r="CA41" s="24">
        <f t="shared" si="37"/>
        <v>0</v>
      </c>
      <c r="CB41" s="24">
        <f t="shared" si="37"/>
        <v>0</v>
      </c>
      <c r="CC41" s="24">
        <f t="shared" si="37"/>
        <v>0</v>
      </c>
      <c r="CD41" s="24">
        <f t="shared" si="37"/>
        <v>0</v>
      </c>
      <c r="CE41" s="24">
        <f t="shared" si="38"/>
        <v>0</v>
      </c>
      <c r="CF41" s="24">
        <f t="shared" si="38"/>
        <v>0</v>
      </c>
      <c r="CG41" s="24">
        <f t="shared" si="38"/>
        <v>0</v>
      </c>
      <c r="CH41" s="24">
        <f t="shared" si="38"/>
        <v>0</v>
      </c>
      <c r="CI41" s="24">
        <f t="shared" si="38"/>
        <v>0</v>
      </c>
      <c r="CJ41" s="24">
        <f t="shared" si="38"/>
        <v>0</v>
      </c>
      <c r="CK41" s="24">
        <f t="shared" si="38"/>
        <v>0</v>
      </c>
      <c r="CL41" s="24">
        <f t="shared" si="38"/>
        <v>0</v>
      </c>
      <c r="CM41" s="24">
        <f t="shared" si="9"/>
        <v>0</v>
      </c>
      <c r="CN41" s="23"/>
      <c r="CP41" s="24">
        <f t="shared" si="39"/>
        <v>0</v>
      </c>
      <c r="CQ41" s="24">
        <f t="shared" si="39"/>
        <v>0</v>
      </c>
      <c r="CR41" s="24">
        <f t="shared" si="39"/>
        <v>0</v>
      </c>
      <c r="CS41" s="24">
        <f t="shared" si="39"/>
        <v>0</v>
      </c>
      <c r="CT41" s="24">
        <f t="shared" si="39"/>
        <v>0</v>
      </c>
      <c r="CU41" s="24">
        <f t="shared" si="39"/>
        <v>0</v>
      </c>
      <c r="CV41" s="24">
        <f t="shared" si="39"/>
        <v>0</v>
      </c>
      <c r="CW41" s="24">
        <f t="shared" si="39"/>
        <v>0</v>
      </c>
      <c r="CX41" s="24">
        <f t="shared" si="39"/>
        <v>0</v>
      </c>
      <c r="CY41" s="24">
        <f t="shared" si="39"/>
        <v>0</v>
      </c>
      <c r="CZ41" s="24">
        <f t="shared" si="39"/>
        <v>0</v>
      </c>
      <c r="DA41" s="24">
        <f t="shared" si="39"/>
        <v>0</v>
      </c>
      <c r="DB41" s="24">
        <f t="shared" si="39"/>
        <v>0</v>
      </c>
      <c r="DC41" s="24">
        <f t="shared" si="39"/>
        <v>0</v>
      </c>
      <c r="DD41" s="24">
        <f t="shared" si="39"/>
        <v>0</v>
      </c>
      <c r="DE41" s="24">
        <f t="shared" si="39"/>
        <v>0</v>
      </c>
      <c r="DF41" s="24">
        <f t="shared" si="33"/>
        <v>0</v>
      </c>
      <c r="DG41" s="24">
        <f t="shared" si="33"/>
        <v>0</v>
      </c>
      <c r="DH41" s="24">
        <f t="shared" si="33"/>
        <v>0</v>
      </c>
      <c r="DI41" s="24">
        <f t="shared" si="33"/>
        <v>0</v>
      </c>
      <c r="DJ41" s="24">
        <f t="shared" si="10"/>
        <v>0</v>
      </c>
      <c r="DM41" s="24">
        <f t="shared" si="32"/>
        <v>0</v>
      </c>
      <c r="DN41" s="24">
        <f t="shared" si="32"/>
        <v>0</v>
      </c>
      <c r="DO41" s="24">
        <f t="shared" si="32"/>
        <v>0</v>
      </c>
      <c r="DP41" s="24">
        <f t="shared" si="32"/>
        <v>0</v>
      </c>
      <c r="DQ41" s="24">
        <f t="shared" si="32"/>
        <v>0</v>
      </c>
      <c r="DR41" s="24">
        <f t="shared" si="32"/>
        <v>0</v>
      </c>
      <c r="DS41" s="24">
        <f t="shared" si="32"/>
        <v>0</v>
      </c>
      <c r="DT41" s="24">
        <f t="shared" si="32"/>
        <v>0</v>
      </c>
      <c r="DU41" s="24">
        <f t="shared" si="32"/>
        <v>0</v>
      </c>
      <c r="DV41" s="24">
        <f t="shared" si="32"/>
        <v>0</v>
      </c>
      <c r="DW41" s="24">
        <f t="shared" si="32"/>
        <v>0</v>
      </c>
      <c r="DX41" s="24">
        <f t="shared" si="32"/>
        <v>0</v>
      </c>
      <c r="DY41" s="24">
        <f t="shared" si="32"/>
        <v>0</v>
      </c>
      <c r="DZ41" s="24">
        <f t="shared" si="32"/>
        <v>0</v>
      </c>
      <c r="EA41" s="24">
        <f t="shared" si="11"/>
        <v>0</v>
      </c>
      <c r="ED41" s="24">
        <f t="shared" si="31"/>
        <v>0</v>
      </c>
      <c r="EE41" s="24">
        <f t="shared" si="31"/>
        <v>0</v>
      </c>
      <c r="EF41" s="24">
        <f t="shared" si="31"/>
        <v>0</v>
      </c>
      <c r="EG41" s="24">
        <f t="shared" si="31"/>
        <v>0</v>
      </c>
      <c r="EH41" s="24">
        <f t="shared" si="31"/>
        <v>0</v>
      </c>
      <c r="EI41" s="24">
        <f t="shared" si="31"/>
        <v>0</v>
      </c>
      <c r="EJ41" s="24">
        <f t="shared" si="31"/>
        <v>0</v>
      </c>
      <c r="EK41" s="24">
        <f t="shared" si="31"/>
        <v>0</v>
      </c>
      <c r="EL41" s="24">
        <f t="shared" si="31"/>
        <v>0</v>
      </c>
      <c r="EM41" s="24">
        <f t="shared" si="31"/>
        <v>0</v>
      </c>
      <c r="EN41" s="24">
        <f t="shared" si="31"/>
        <v>0</v>
      </c>
      <c r="EO41" s="24">
        <f t="shared" si="31"/>
        <v>0</v>
      </c>
      <c r="EP41" s="24">
        <f t="shared" si="31"/>
        <v>0</v>
      </c>
      <c r="EQ41" s="24">
        <f t="shared" si="12"/>
        <v>0</v>
      </c>
      <c r="ET41" s="24">
        <f t="shared" si="41"/>
        <v>0</v>
      </c>
      <c r="EU41" s="24">
        <f t="shared" si="41"/>
        <v>0</v>
      </c>
      <c r="EV41" s="24">
        <f t="shared" si="41"/>
        <v>0</v>
      </c>
      <c r="EW41" s="24">
        <f t="shared" si="41"/>
        <v>0</v>
      </c>
      <c r="EX41" s="24">
        <f t="shared" si="41"/>
        <v>0</v>
      </c>
      <c r="EY41" s="24">
        <f t="shared" si="40"/>
        <v>0</v>
      </c>
      <c r="EZ41" s="24">
        <f t="shared" si="40"/>
        <v>0</v>
      </c>
      <c r="FA41" s="24">
        <f t="shared" si="40"/>
        <v>0</v>
      </c>
      <c r="FB41" s="24">
        <f t="shared" si="40"/>
        <v>0</v>
      </c>
      <c r="FC41" s="24">
        <f t="shared" si="40"/>
        <v>0</v>
      </c>
      <c r="FD41" s="24">
        <f t="shared" si="13"/>
        <v>0</v>
      </c>
      <c r="FF41" s="24">
        <f t="shared" si="14"/>
        <v>0</v>
      </c>
    </row>
    <row r="42" spans="1:162" ht="20.25" customHeight="1">
      <c r="A42" s="25">
        <v>38</v>
      </c>
      <c r="C42" s="26" t="s">
        <v>631</v>
      </c>
      <c r="D42" s="26" t="s">
        <v>81</v>
      </c>
      <c r="E42" s="26"/>
      <c r="F42" s="22"/>
      <c r="G42" s="322">
        <v>11082</v>
      </c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Q42" s="24">
        <f t="shared" si="34"/>
        <v>0</v>
      </c>
      <c r="AR42" s="24">
        <f t="shared" si="34"/>
        <v>0</v>
      </c>
      <c r="AS42" s="24">
        <f t="shared" si="34"/>
        <v>0</v>
      </c>
      <c r="AT42" s="24">
        <f t="shared" si="34"/>
        <v>0</v>
      </c>
      <c r="AU42" s="24">
        <f t="shared" si="34"/>
        <v>0</v>
      </c>
      <c r="AV42" s="24">
        <f t="shared" si="34"/>
        <v>0</v>
      </c>
      <c r="AW42" s="24">
        <f t="shared" si="34"/>
        <v>0</v>
      </c>
      <c r="AX42" s="24">
        <f t="shared" si="34"/>
        <v>0</v>
      </c>
      <c r="AY42" s="24">
        <f t="shared" si="34"/>
        <v>0</v>
      </c>
      <c r="AZ42" s="24">
        <f t="shared" si="34"/>
        <v>0</v>
      </c>
      <c r="BA42" s="24">
        <f t="shared" si="35"/>
        <v>0</v>
      </c>
      <c r="BB42" s="24">
        <f t="shared" si="35"/>
        <v>0</v>
      </c>
      <c r="BC42" s="24">
        <f t="shared" si="35"/>
        <v>0</v>
      </c>
      <c r="BD42" s="24">
        <f t="shared" si="35"/>
        <v>0</v>
      </c>
      <c r="BE42" s="24">
        <f t="shared" si="35"/>
        <v>0</v>
      </c>
      <c r="BF42" s="24">
        <f t="shared" si="35"/>
        <v>0</v>
      </c>
      <c r="BG42" s="24">
        <f t="shared" si="35"/>
        <v>0</v>
      </c>
      <c r="BH42" s="24">
        <f t="shared" si="35"/>
        <v>0</v>
      </c>
      <c r="BI42" s="24">
        <f t="shared" si="35"/>
        <v>0</v>
      </c>
      <c r="BJ42" s="24">
        <f t="shared" si="35"/>
        <v>0</v>
      </c>
      <c r="BK42" s="24">
        <f t="shared" si="36"/>
        <v>0</v>
      </c>
      <c r="BL42" s="24">
        <f t="shared" si="36"/>
        <v>0</v>
      </c>
      <c r="BM42" s="24">
        <f t="shared" si="36"/>
        <v>0</v>
      </c>
      <c r="BN42" s="24">
        <f t="shared" si="36"/>
        <v>0</v>
      </c>
      <c r="BO42" s="24">
        <f t="shared" si="36"/>
        <v>0</v>
      </c>
      <c r="BP42" s="24">
        <f t="shared" si="36"/>
        <v>0</v>
      </c>
      <c r="BQ42" s="24">
        <f t="shared" si="36"/>
        <v>0</v>
      </c>
      <c r="BR42" s="24">
        <f t="shared" si="36"/>
        <v>0</v>
      </c>
      <c r="BS42" s="24">
        <f t="shared" si="36"/>
        <v>0</v>
      </c>
      <c r="BT42" s="24">
        <f t="shared" si="36"/>
        <v>0</v>
      </c>
      <c r="BU42" s="24">
        <f t="shared" si="37"/>
        <v>0</v>
      </c>
      <c r="BV42" s="24">
        <f t="shared" si="37"/>
        <v>0</v>
      </c>
      <c r="BW42" s="24">
        <f t="shared" si="37"/>
        <v>0</v>
      </c>
      <c r="BX42" s="24">
        <f t="shared" si="37"/>
        <v>0</v>
      </c>
      <c r="BY42" s="24">
        <f t="shared" si="37"/>
        <v>0</v>
      </c>
      <c r="BZ42" s="24">
        <f t="shared" si="37"/>
        <v>0</v>
      </c>
      <c r="CA42" s="24">
        <f t="shared" si="37"/>
        <v>0</v>
      </c>
      <c r="CB42" s="24">
        <f t="shared" si="37"/>
        <v>0</v>
      </c>
      <c r="CC42" s="24">
        <f t="shared" si="37"/>
        <v>0</v>
      </c>
      <c r="CD42" s="24">
        <f t="shared" si="37"/>
        <v>0</v>
      </c>
      <c r="CE42" s="24">
        <f t="shared" si="38"/>
        <v>0</v>
      </c>
      <c r="CF42" s="24">
        <f t="shared" si="38"/>
        <v>0</v>
      </c>
      <c r="CG42" s="24">
        <f t="shared" si="38"/>
        <v>0</v>
      </c>
      <c r="CH42" s="24">
        <f t="shared" si="38"/>
        <v>0</v>
      </c>
      <c r="CI42" s="24">
        <f t="shared" si="38"/>
        <v>0</v>
      </c>
      <c r="CJ42" s="24">
        <f t="shared" si="38"/>
        <v>0</v>
      </c>
      <c r="CK42" s="24">
        <f t="shared" si="38"/>
        <v>0</v>
      </c>
      <c r="CL42" s="24">
        <f t="shared" si="38"/>
        <v>0</v>
      </c>
      <c r="CM42" s="24">
        <f t="shared" si="9"/>
        <v>0</v>
      </c>
      <c r="CN42" s="23"/>
      <c r="CP42" s="24">
        <f t="shared" si="39"/>
        <v>0</v>
      </c>
      <c r="CQ42" s="24">
        <f t="shared" si="39"/>
        <v>0</v>
      </c>
      <c r="CR42" s="24">
        <f t="shared" si="39"/>
        <v>0</v>
      </c>
      <c r="CS42" s="24">
        <f t="shared" si="39"/>
        <v>0</v>
      </c>
      <c r="CT42" s="24">
        <f t="shared" si="39"/>
        <v>0</v>
      </c>
      <c r="CU42" s="24">
        <f t="shared" si="39"/>
        <v>0</v>
      </c>
      <c r="CV42" s="24">
        <f t="shared" si="39"/>
        <v>0</v>
      </c>
      <c r="CW42" s="24">
        <f t="shared" si="39"/>
        <v>0</v>
      </c>
      <c r="CX42" s="24">
        <f t="shared" si="39"/>
        <v>0</v>
      </c>
      <c r="CY42" s="24">
        <f t="shared" si="39"/>
        <v>0</v>
      </c>
      <c r="CZ42" s="24">
        <f t="shared" si="39"/>
        <v>0</v>
      </c>
      <c r="DA42" s="24">
        <f t="shared" si="39"/>
        <v>0</v>
      </c>
      <c r="DB42" s="24">
        <f t="shared" si="39"/>
        <v>0</v>
      </c>
      <c r="DC42" s="24">
        <f t="shared" si="39"/>
        <v>0</v>
      </c>
      <c r="DD42" s="24">
        <f t="shared" si="39"/>
        <v>0</v>
      </c>
      <c r="DE42" s="24">
        <f t="shared" si="39"/>
        <v>0</v>
      </c>
      <c r="DF42" s="24">
        <f t="shared" si="33"/>
        <v>0</v>
      </c>
      <c r="DG42" s="24">
        <f t="shared" si="33"/>
        <v>0</v>
      </c>
      <c r="DH42" s="24">
        <f t="shared" si="33"/>
        <v>0</v>
      </c>
      <c r="DI42" s="24">
        <f t="shared" si="33"/>
        <v>0</v>
      </c>
      <c r="DJ42" s="24">
        <f t="shared" si="10"/>
        <v>0</v>
      </c>
      <c r="DM42" s="24">
        <f t="shared" si="32"/>
        <v>0</v>
      </c>
      <c r="DN42" s="24">
        <f t="shared" si="32"/>
        <v>0</v>
      </c>
      <c r="DO42" s="24">
        <f t="shared" si="32"/>
        <v>0</v>
      </c>
      <c r="DP42" s="24">
        <f t="shared" si="32"/>
        <v>0</v>
      </c>
      <c r="DQ42" s="24">
        <f t="shared" si="32"/>
        <v>0</v>
      </c>
      <c r="DR42" s="24">
        <f t="shared" si="32"/>
        <v>0</v>
      </c>
      <c r="DS42" s="24">
        <f t="shared" si="32"/>
        <v>0</v>
      </c>
      <c r="DT42" s="24">
        <f t="shared" si="32"/>
        <v>0</v>
      </c>
      <c r="DU42" s="24">
        <f t="shared" si="32"/>
        <v>0</v>
      </c>
      <c r="DV42" s="24">
        <f t="shared" si="32"/>
        <v>0</v>
      </c>
      <c r="DW42" s="24">
        <f t="shared" si="32"/>
        <v>0</v>
      </c>
      <c r="DX42" s="24">
        <f t="shared" si="32"/>
        <v>0</v>
      </c>
      <c r="DY42" s="24">
        <f t="shared" si="32"/>
        <v>0</v>
      </c>
      <c r="DZ42" s="24">
        <f t="shared" si="32"/>
        <v>0</v>
      </c>
      <c r="EA42" s="24">
        <f t="shared" si="11"/>
        <v>0</v>
      </c>
      <c r="ED42" s="24">
        <f t="shared" si="31"/>
        <v>0</v>
      </c>
      <c r="EE42" s="24">
        <f t="shared" si="31"/>
        <v>0</v>
      </c>
      <c r="EF42" s="24">
        <f t="shared" si="31"/>
        <v>0</v>
      </c>
      <c r="EG42" s="24">
        <f t="shared" si="31"/>
        <v>0</v>
      </c>
      <c r="EH42" s="24">
        <f t="shared" si="31"/>
        <v>0</v>
      </c>
      <c r="EI42" s="24">
        <f t="shared" si="31"/>
        <v>0</v>
      </c>
      <c r="EJ42" s="24">
        <f t="shared" si="31"/>
        <v>0</v>
      </c>
      <c r="EK42" s="24">
        <f t="shared" si="31"/>
        <v>0</v>
      </c>
      <c r="EL42" s="24">
        <f t="shared" si="31"/>
        <v>0</v>
      </c>
      <c r="EM42" s="24">
        <f t="shared" si="31"/>
        <v>0</v>
      </c>
      <c r="EN42" s="24">
        <f t="shared" si="31"/>
        <v>0</v>
      </c>
      <c r="EO42" s="24">
        <f t="shared" si="31"/>
        <v>0</v>
      </c>
      <c r="EP42" s="24">
        <f t="shared" si="31"/>
        <v>0</v>
      </c>
      <c r="EQ42" s="24">
        <f t="shared" si="12"/>
        <v>0</v>
      </c>
      <c r="ET42" s="24">
        <f t="shared" si="41"/>
        <v>0</v>
      </c>
      <c r="EU42" s="24">
        <f t="shared" si="41"/>
        <v>0</v>
      </c>
      <c r="EV42" s="24">
        <f t="shared" si="41"/>
        <v>0</v>
      </c>
      <c r="EW42" s="24">
        <f t="shared" si="41"/>
        <v>0</v>
      </c>
      <c r="EX42" s="24">
        <f t="shared" si="41"/>
        <v>0</v>
      </c>
      <c r="EY42" s="24">
        <f t="shared" si="40"/>
        <v>0</v>
      </c>
      <c r="EZ42" s="24">
        <f t="shared" si="40"/>
        <v>0</v>
      </c>
      <c r="FA42" s="24">
        <f t="shared" si="40"/>
        <v>0</v>
      </c>
      <c r="FB42" s="24">
        <f t="shared" si="40"/>
        <v>0</v>
      </c>
      <c r="FC42" s="24">
        <f t="shared" si="40"/>
        <v>0</v>
      </c>
      <c r="FD42" s="24">
        <f t="shared" si="13"/>
        <v>0</v>
      </c>
      <c r="FF42" s="24">
        <f t="shared" si="14"/>
        <v>0</v>
      </c>
    </row>
    <row r="43" spans="1:162" s="323" customFormat="1" ht="20.25" customHeight="1">
      <c r="A43" s="25">
        <v>39</v>
      </c>
      <c r="C43" s="324" t="s">
        <v>697</v>
      </c>
      <c r="D43" s="324" t="s">
        <v>81</v>
      </c>
      <c r="E43" s="324"/>
      <c r="F43" s="325"/>
      <c r="G43" s="326">
        <v>11074</v>
      </c>
      <c r="H43" s="324" t="s">
        <v>696</v>
      </c>
      <c r="I43" s="327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  <c r="AG43" s="326"/>
      <c r="AH43" s="326"/>
      <c r="AI43" s="326"/>
      <c r="AJ43" s="326"/>
      <c r="AK43" s="326"/>
      <c r="AL43" s="326"/>
      <c r="AM43" s="326"/>
      <c r="AN43" s="326"/>
      <c r="AO43" s="326"/>
      <c r="AQ43" s="336">
        <f t="shared" si="34"/>
        <v>0</v>
      </c>
      <c r="AR43" s="336">
        <f t="shared" si="34"/>
        <v>0</v>
      </c>
      <c r="AS43" s="336">
        <f t="shared" si="34"/>
        <v>0</v>
      </c>
      <c r="AT43" s="336">
        <f t="shared" si="34"/>
        <v>0</v>
      </c>
      <c r="AU43" s="336">
        <f t="shared" si="34"/>
        <v>0</v>
      </c>
      <c r="AV43" s="336">
        <f t="shared" si="34"/>
        <v>0</v>
      </c>
      <c r="AW43" s="336">
        <f t="shared" si="34"/>
        <v>0</v>
      </c>
      <c r="AX43" s="336">
        <f t="shared" si="34"/>
        <v>0</v>
      </c>
      <c r="AY43" s="336">
        <f t="shared" si="34"/>
        <v>0</v>
      </c>
      <c r="AZ43" s="336">
        <f t="shared" si="34"/>
        <v>0</v>
      </c>
      <c r="BA43" s="336">
        <f t="shared" si="35"/>
        <v>0</v>
      </c>
      <c r="BB43" s="336">
        <f t="shared" si="35"/>
        <v>0</v>
      </c>
      <c r="BC43" s="336">
        <f t="shared" si="35"/>
        <v>0</v>
      </c>
      <c r="BD43" s="336">
        <f t="shared" si="35"/>
        <v>0</v>
      </c>
      <c r="BE43" s="336">
        <f t="shared" si="35"/>
        <v>0</v>
      </c>
      <c r="BF43" s="336">
        <f t="shared" si="35"/>
        <v>0</v>
      </c>
      <c r="BG43" s="336">
        <f t="shared" si="35"/>
        <v>0</v>
      </c>
      <c r="BH43" s="336">
        <f t="shared" si="35"/>
        <v>0</v>
      </c>
      <c r="BI43" s="336">
        <f t="shared" si="35"/>
        <v>0</v>
      </c>
      <c r="BJ43" s="336">
        <f t="shared" si="35"/>
        <v>0</v>
      </c>
      <c r="BK43" s="336">
        <f t="shared" si="36"/>
        <v>0</v>
      </c>
      <c r="BL43" s="336">
        <f t="shared" si="36"/>
        <v>0</v>
      </c>
      <c r="BM43" s="336">
        <f t="shared" si="36"/>
        <v>0</v>
      </c>
      <c r="BN43" s="336">
        <f t="shared" si="36"/>
        <v>0</v>
      </c>
      <c r="BO43" s="336">
        <f t="shared" si="36"/>
        <v>0</v>
      </c>
      <c r="BP43" s="336">
        <f t="shared" si="36"/>
        <v>0</v>
      </c>
      <c r="BQ43" s="336">
        <f t="shared" si="36"/>
        <v>0</v>
      </c>
      <c r="BR43" s="336">
        <f t="shared" si="36"/>
        <v>0</v>
      </c>
      <c r="BS43" s="336">
        <f t="shared" si="36"/>
        <v>0</v>
      </c>
      <c r="BT43" s="336">
        <f t="shared" si="36"/>
        <v>0</v>
      </c>
      <c r="BU43" s="336">
        <f t="shared" si="37"/>
        <v>0</v>
      </c>
      <c r="BV43" s="336">
        <f t="shared" si="37"/>
        <v>0</v>
      </c>
      <c r="BW43" s="336">
        <f t="shared" si="37"/>
        <v>0</v>
      </c>
      <c r="BX43" s="336">
        <f t="shared" si="37"/>
        <v>0</v>
      </c>
      <c r="BY43" s="336">
        <f t="shared" si="37"/>
        <v>0</v>
      </c>
      <c r="BZ43" s="336">
        <f t="shared" si="37"/>
        <v>0</v>
      </c>
      <c r="CA43" s="336">
        <f t="shared" si="37"/>
        <v>0</v>
      </c>
      <c r="CB43" s="336">
        <f t="shared" si="37"/>
        <v>0</v>
      </c>
      <c r="CC43" s="336">
        <f t="shared" si="37"/>
        <v>0</v>
      </c>
      <c r="CD43" s="336">
        <f t="shared" si="37"/>
        <v>0</v>
      </c>
      <c r="CE43" s="336">
        <f t="shared" si="38"/>
        <v>0</v>
      </c>
      <c r="CF43" s="336">
        <f t="shared" si="38"/>
        <v>0</v>
      </c>
      <c r="CG43" s="336">
        <f t="shared" si="38"/>
        <v>0</v>
      </c>
      <c r="CH43" s="336">
        <f t="shared" si="38"/>
        <v>0</v>
      </c>
      <c r="CI43" s="336">
        <f t="shared" si="38"/>
        <v>0</v>
      </c>
      <c r="CJ43" s="336">
        <f t="shared" si="38"/>
        <v>0</v>
      </c>
      <c r="CK43" s="336">
        <f t="shared" si="38"/>
        <v>0</v>
      </c>
      <c r="CL43" s="336">
        <f t="shared" si="38"/>
        <v>0</v>
      </c>
      <c r="CM43" s="336">
        <f t="shared" si="9"/>
        <v>0</v>
      </c>
      <c r="CN43" s="337"/>
      <c r="CP43" s="336">
        <f t="shared" si="39"/>
        <v>0</v>
      </c>
      <c r="CQ43" s="336">
        <f t="shared" si="39"/>
        <v>0</v>
      </c>
      <c r="CR43" s="336">
        <f t="shared" si="39"/>
        <v>0</v>
      </c>
      <c r="CS43" s="336">
        <f t="shared" si="39"/>
        <v>0</v>
      </c>
      <c r="CT43" s="336">
        <f t="shared" si="39"/>
        <v>0</v>
      </c>
      <c r="CU43" s="336">
        <f t="shared" si="39"/>
        <v>0</v>
      </c>
      <c r="CV43" s="336">
        <f t="shared" si="39"/>
        <v>0</v>
      </c>
      <c r="CW43" s="336">
        <f t="shared" si="39"/>
        <v>0</v>
      </c>
      <c r="CX43" s="336">
        <f t="shared" si="39"/>
        <v>0</v>
      </c>
      <c r="CY43" s="336">
        <f t="shared" si="39"/>
        <v>0</v>
      </c>
      <c r="CZ43" s="336">
        <f t="shared" si="39"/>
        <v>0</v>
      </c>
      <c r="DA43" s="336">
        <f t="shared" si="39"/>
        <v>0</v>
      </c>
      <c r="DB43" s="336">
        <f t="shared" si="39"/>
        <v>0</v>
      </c>
      <c r="DC43" s="336">
        <f t="shared" si="39"/>
        <v>0</v>
      </c>
      <c r="DD43" s="336">
        <f t="shared" si="39"/>
        <v>0</v>
      </c>
      <c r="DE43" s="336">
        <f t="shared" si="39"/>
        <v>0</v>
      </c>
      <c r="DF43" s="336">
        <f t="shared" si="33"/>
        <v>0</v>
      </c>
      <c r="DG43" s="336">
        <f t="shared" si="33"/>
        <v>0</v>
      </c>
      <c r="DH43" s="336">
        <f t="shared" si="33"/>
        <v>0</v>
      </c>
      <c r="DI43" s="336">
        <f t="shared" si="33"/>
        <v>0</v>
      </c>
      <c r="DJ43" s="336">
        <f t="shared" si="10"/>
        <v>0</v>
      </c>
      <c r="DM43" s="336">
        <f t="shared" si="32"/>
        <v>0</v>
      </c>
      <c r="DN43" s="336">
        <f t="shared" si="32"/>
        <v>0</v>
      </c>
      <c r="DO43" s="336">
        <f t="shared" si="32"/>
        <v>0</v>
      </c>
      <c r="DP43" s="336">
        <f t="shared" si="32"/>
        <v>0</v>
      </c>
      <c r="DQ43" s="336">
        <f t="shared" si="32"/>
        <v>0</v>
      </c>
      <c r="DR43" s="336">
        <f t="shared" si="32"/>
        <v>0</v>
      </c>
      <c r="DS43" s="336">
        <f t="shared" si="32"/>
        <v>0</v>
      </c>
      <c r="DT43" s="336">
        <f t="shared" si="32"/>
        <v>0</v>
      </c>
      <c r="DU43" s="336">
        <f t="shared" si="32"/>
        <v>0</v>
      </c>
      <c r="DV43" s="336">
        <f t="shared" si="32"/>
        <v>0</v>
      </c>
      <c r="DW43" s="336">
        <f t="shared" si="32"/>
        <v>0</v>
      </c>
      <c r="DX43" s="336">
        <f t="shared" si="32"/>
        <v>0</v>
      </c>
      <c r="DY43" s="336">
        <f t="shared" si="32"/>
        <v>0</v>
      </c>
      <c r="DZ43" s="336">
        <f t="shared" si="32"/>
        <v>0</v>
      </c>
      <c r="EA43" s="336">
        <f t="shared" si="11"/>
        <v>0</v>
      </c>
      <c r="ED43" s="336">
        <f t="shared" si="31"/>
        <v>0</v>
      </c>
      <c r="EE43" s="336">
        <f t="shared" si="31"/>
        <v>0</v>
      </c>
      <c r="EF43" s="336">
        <f t="shared" si="31"/>
        <v>0</v>
      </c>
      <c r="EG43" s="336">
        <f t="shared" si="31"/>
        <v>0</v>
      </c>
      <c r="EH43" s="336">
        <f t="shared" si="31"/>
        <v>0</v>
      </c>
      <c r="EI43" s="336">
        <f t="shared" si="31"/>
        <v>0</v>
      </c>
      <c r="EJ43" s="336">
        <f t="shared" si="31"/>
        <v>0</v>
      </c>
      <c r="EK43" s="336">
        <f t="shared" si="31"/>
        <v>0</v>
      </c>
      <c r="EL43" s="336">
        <f t="shared" si="31"/>
        <v>0</v>
      </c>
      <c r="EM43" s="336">
        <f t="shared" si="31"/>
        <v>0</v>
      </c>
      <c r="EN43" s="336">
        <f t="shared" si="31"/>
        <v>0</v>
      </c>
      <c r="EO43" s="336">
        <f t="shared" si="31"/>
        <v>0</v>
      </c>
      <c r="EP43" s="336">
        <f t="shared" si="31"/>
        <v>0</v>
      </c>
      <c r="EQ43" s="336">
        <f t="shared" si="12"/>
        <v>0</v>
      </c>
      <c r="ET43" s="336">
        <f t="shared" si="41"/>
        <v>0</v>
      </c>
      <c r="EU43" s="336">
        <f t="shared" si="41"/>
        <v>0</v>
      </c>
      <c r="EV43" s="336">
        <f t="shared" si="41"/>
        <v>0</v>
      </c>
      <c r="EW43" s="336">
        <f t="shared" si="41"/>
        <v>0</v>
      </c>
      <c r="EX43" s="336">
        <f t="shared" si="41"/>
        <v>0</v>
      </c>
      <c r="EY43" s="336">
        <f t="shared" si="40"/>
        <v>0</v>
      </c>
      <c r="EZ43" s="336">
        <f t="shared" si="40"/>
        <v>0</v>
      </c>
      <c r="FA43" s="336">
        <f t="shared" si="40"/>
        <v>0</v>
      </c>
      <c r="FB43" s="336">
        <f t="shared" si="40"/>
        <v>0</v>
      </c>
      <c r="FC43" s="336">
        <f t="shared" si="40"/>
        <v>0</v>
      </c>
      <c r="FD43" s="336">
        <f t="shared" si="13"/>
        <v>0</v>
      </c>
      <c r="FF43" s="336">
        <f t="shared" si="14"/>
        <v>0</v>
      </c>
    </row>
    <row r="44" spans="1:162" ht="20.25" customHeight="1">
      <c r="A44" s="25">
        <v>40</v>
      </c>
      <c r="C44" s="26" t="s">
        <v>632</v>
      </c>
      <c r="D44" s="26" t="s">
        <v>81</v>
      </c>
      <c r="E44" s="26"/>
      <c r="F44" s="20"/>
      <c r="G44" s="322">
        <v>11010</v>
      </c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Q44" s="24">
        <f t="shared" si="34"/>
        <v>0</v>
      </c>
      <c r="AR44" s="24">
        <f t="shared" si="34"/>
        <v>0</v>
      </c>
      <c r="AS44" s="24">
        <f t="shared" si="34"/>
        <v>0</v>
      </c>
      <c r="AT44" s="24">
        <f t="shared" si="34"/>
        <v>0</v>
      </c>
      <c r="AU44" s="24">
        <f t="shared" si="34"/>
        <v>0</v>
      </c>
      <c r="AV44" s="24">
        <f t="shared" si="34"/>
        <v>0</v>
      </c>
      <c r="AW44" s="24">
        <f t="shared" si="34"/>
        <v>0</v>
      </c>
      <c r="AX44" s="24">
        <f t="shared" si="34"/>
        <v>0</v>
      </c>
      <c r="AY44" s="24">
        <f t="shared" si="34"/>
        <v>0</v>
      </c>
      <c r="AZ44" s="24">
        <f t="shared" si="34"/>
        <v>0</v>
      </c>
      <c r="BA44" s="24">
        <f t="shared" si="35"/>
        <v>0</v>
      </c>
      <c r="BB44" s="24">
        <f t="shared" si="35"/>
        <v>0</v>
      </c>
      <c r="BC44" s="24">
        <f t="shared" si="35"/>
        <v>0</v>
      </c>
      <c r="BD44" s="24">
        <f t="shared" si="35"/>
        <v>0</v>
      </c>
      <c r="BE44" s="24">
        <f t="shared" si="35"/>
        <v>0</v>
      </c>
      <c r="BF44" s="24">
        <f t="shared" si="35"/>
        <v>0</v>
      </c>
      <c r="BG44" s="24">
        <f t="shared" si="35"/>
        <v>0</v>
      </c>
      <c r="BH44" s="24">
        <f t="shared" si="35"/>
        <v>0</v>
      </c>
      <c r="BI44" s="24">
        <f t="shared" si="35"/>
        <v>0</v>
      </c>
      <c r="BJ44" s="24">
        <f t="shared" si="35"/>
        <v>0</v>
      </c>
      <c r="BK44" s="24">
        <f t="shared" si="36"/>
        <v>0</v>
      </c>
      <c r="BL44" s="24">
        <f t="shared" si="36"/>
        <v>0</v>
      </c>
      <c r="BM44" s="24">
        <f t="shared" si="36"/>
        <v>0</v>
      </c>
      <c r="BN44" s="24">
        <f t="shared" si="36"/>
        <v>0</v>
      </c>
      <c r="BO44" s="24">
        <f t="shared" si="36"/>
        <v>0</v>
      </c>
      <c r="BP44" s="24">
        <f t="shared" si="36"/>
        <v>0</v>
      </c>
      <c r="BQ44" s="24">
        <f t="shared" si="36"/>
        <v>0</v>
      </c>
      <c r="BR44" s="24">
        <f t="shared" si="36"/>
        <v>0</v>
      </c>
      <c r="BS44" s="24">
        <f t="shared" si="36"/>
        <v>0</v>
      </c>
      <c r="BT44" s="24">
        <f t="shared" si="36"/>
        <v>0</v>
      </c>
      <c r="BU44" s="24">
        <f t="shared" si="37"/>
        <v>0</v>
      </c>
      <c r="BV44" s="24">
        <f t="shared" si="37"/>
        <v>0</v>
      </c>
      <c r="BW44" s="24">
        <f t="shared" si="37"/>
        <v>0</v>
      </c>
      <c r="BX44" s="24">
        <f t="shared" si="37"/>
        <v>0</v>
      </c>
      <c r="BY44" s="24">
        <f t="shared" si="37"/>
        <v>0</v>
      </c>
      <c r="BZ44" s="24">
        <f t="shared" si="37"/>
        <v>0</v>
      </c>
      <c r="CA44" s="24">
        <f t="shared" si="37"/>
        <v>0</v>
      </c>
      <c r="CB44" s="24">
        <f t="shared" si="37"/>
        <v>0</v>
      </c>
      <c r="CC44" s="24">
        <f t="shared" si="37"/>
        <v>0</v>
      </c>
      <c r="CD44" s="24">
        <f t="shared" si="37"/>
        <v>0</v>
      </c>
      <c r="CE44" s="24">
        <f t="shared" si="38"/>
        <v>0</v>
      </c>
      <c r="CF44" s="24">
        <f t="shared" si="38"/>
        <v>0</v>
      </c>
      <c r="CG44" s="24">
        <f t="shared" si="38"/>
        <v>0</v>
      </c>
      <c r="CH44" s="24">
        <f t="shared" si="38"/>
        <v>0</v>
      </c>
      <c r="CI44" s="24">
        <f t="shared" si="38"/>
        <v>0</v>
      </c>
      <c r="CJ44" s="24">
        <f t="shared" si="38"/>
        <v>0</v>
      </c>
      <c r="CK44" s="24">
        <f t="shared" si="38"/>
        <v>0</v>
      </c>
      <c r="CL44" s="24">
        <f t="shared" si="38"/>
        <v>0</v>
      </c>
      <c r="CM44" s="24">
        <f t="shared" si="9"/>
        <v>0</v>
      </c>
      <c r="CN44" s="23"/>
      <c r="CP44" s="24">
        <f t="shared" si="39"/>
        <v>0</v>
      </c>
      <c r="CQ44" s="24">
        <f t="shared" si="39"/>
        <v>0</v>
      </c>
      <c r="CR44" s="24">
        <f t="shared" si="39"/>
        <v>0</v>
      </c>
      <c r="CS44" s="24">
        <f t="shared" si="39"/>
        <v>0</v>
      </c>
      <c r="CT44" s="24">
        <f t="shared" si="39"/>
        <v>0</v>
      </c>
      <c r="CU44" s="24">
        <f t="shared" si="39"/>
        <v>0</v>
      </c>
      <c r="CV44" s="24">
        <f t="shared" si="39"/>
        <v>0</v>
      </c>
      <c r="CW44" s="24">
        <f t="shared" si="39"/>
        <v>0</v>
      </c>
      <c r="CX44" s="24">
        <f t="shared" si="39"/>
        <v>0</v>
      </c>
      <c r="CY44" s="24">
        <f t="shared" si="39"/>
        <v>0</v>
      </c>
      <c r="CZ44" s="24">
        <f t="shared" si="39"/>
        <v>0</v>
      </c>
      <c r="DA44" s="24">
        <f t="shared" si="39"/>
        <v>0</v>
      </c>
      <c r="DB44" s="24">
        <f t="shared" si="39"/>
        <v>0</v>
      </c>
      <c r="DC44" s="24">
        <f t="shared" si="39"/>
        <v>0</v>
      </c>
      <c r="DD44" s="24">
        <f t="shared" si="39"/>
        <v>0</v>
      </c>
      <c r="DE44" s="24">
        <f t="shared" si="39"/>
        <v>0</v>
      </c>
      <c r="DF44" s="24">
        <f t="shared" si="33"/>
        <v>0</v>
      </c>
      <c r="DG44" s="24">
        <f t="shared" si="33"/>
        <v>0</v>
      </c>
      <c r="DH44" s="24">
        <f t="shared" si="33"/>
        <v>0</v>
      </c>
      <c r="DI44" s="24">
        <f t="shared" si="33"/>
        <v>0</v>
      </c>
      <c r="DJ44" s="24">
        <f t="shared" si="10"/>
        <v>0</v>
      </c>
      <c r="DM44" s="24">
        <f t="shared" si="32"/>
        <v>0</v>
      </c>
      <c r="DN44" s="24">
        <f t="shared" si="32"/>
        <v>0</v>
      </c>
      <c r="DO44" s="24">
        <f t="shared" si="32"/>
        <v>0</v>
      </c>
      <c r="DP44" s="24">
        <f t="shared" si="32"/>
        <v>0</v>
      </c>
      <c r="DQ44" s="24">
        <f t="shared" si="32"/>
        <v>0</v>
      </c>
      <c r="DR44" s="24">
        <f t="shared" si="32"/>
        <v>0</v>
      </c>
      <c r="DS44" s="24">
        <f t="shared" si="32"/>
        <v>0</v>
      </c>
      <c r="DT44" s="24">
        <f t="shared" si="32"/>
        <v>0</v>
      </c>
      <c r="DU44" s="24">
        <f t="shared" si="32"/>
        <v>0</v>
      </c>
      <c r="DV44" s="24">
        <f t="shared" si="32"/>
        <v>0</v>
      </c>
      <c r="DW44" s="24">
        <f t="shared" si="32"/>
        <v>0</v>
      </c>
      <c r="DX44" s="24">
        <f t="shared" si="32"/>
        <v>0</v>
      </c>
      <c r="DY44" s="24">
        <f t="shared" si="32"/>
        <v>0</v>
      </c>
      <c r="DZ44" s="24">
        <f t="shared" si="32"/>
        <v>0</v>
      </c>
      <c r="EA44" s="24">
        <f t="shared" si="11"/>
        <v>0</v>
      </c>
      <c r="ED44" s="24">
        <f t="shared" si="31"/>
        <v>0</v>
      </c>
      <c r="EE44" s="24">
        <f t="shared" si="31"/>
        <v>0</v>
      </c>
      <c r="EF44" s="24">
        <f t="shared" si="31"/>
        <v>0</v>
      </c>
      <c r="EG44" s="24">
        <f t="shared" si="31"/>
        <v>0</v>
      </c>
      <c r="EH44" s="24">
        <f t="shared" si="31"/>
        <v>0</v>
      </c>
      <c r="EI44" s="24">
        <f t="shared" si="31"/>
        <v>0</v>
      </c>
      <c r="EJ44" s="24">
        <f t="shared" si="31"/>
        <v>0</v>
      </c>
      <c r="EK44" s="24">
        <f t="shared" si="31"/>
        <v>0</v>
      </c>
      <c r="EL44" s="24">
        <f t="shared" si="31"/>
        <v>0</v>
      </c>
      <c r="EM44" s="24">
        <f t="shared" si="31"/>
        <v>0</v>
      </c>
      <c r="EN44" s="24">
        <f t="shared" si="31"/>
        <v>0</v>
      </c>
      <c r="EO44" s="24">
        <f t="shared" si="31"/>
        <v>0</v>
      </c>
      <c r="EP44" s="24">
        <f t="shared" si="31"/>
        <v>0</v>
      </c>
      <c r="EQ44" s="24">
        <f t="shared" si="12"/>
        <v>0</v>
      </c>
      <c r="ET44" s="24">
        <f t="shared" si="41"/>
        <v>0</v>
      </c>
      <c r="EU44" s="24">
        <f t="shared" si="41"/>
        <v>0</v>
      </c>
      <c r="EV44" s="24">
        <f t="shared" si="41"/>
        <v>0</v>
      </c>
      <c r="EW44" s="24">
        <f t="shared" si="41"/>
        <v>0</v>
      </c>
      <c r="EX44" s="24">
        <f t="shared" si="41"/>
        <v>0</v>
      </c>
      <c r="EY44" s="24">
        <f t="shared" si="40"/>
        <v>0</v>
      </c>
      <c r="EZ44" s="24">
        <f t="shared" si="40"/>
        <v>0</v>
      </c>
      <c r="FA44" s="24">
        <f t="shared" si="40"/>
        <v>0</v>
      </c>
      <c r="FB44" s="24">
        <f t="shared" si="40"/>
        <v>0</v>
      </c>
      <c r="FC44" s="24">
        <f t="shared" si="40"/>
        <v>0</v>
      </c>
      <c r="FD44" s="24">
        <f t="shared" si="13"/>
        <v>0</v>
      </c>
      <c r="FF44" s="24">
        <f t="shared" si="14"/>
        <v>0</v>
      </c>
    </row>
    <row r="45" spans="1:162" ht="20.25" customHeight="1">
      <c r="A45" s="25">
        <v>41</v>
      </c>
      <c r="C45" s="26" t="s">
        <v>633</v>
      </c>
      <c r="D45" s="26" t="s">
        <v>81</v>
      </c>
      <c r="E45" s="26"/>
      <c r="F45" s="20"/>
      <c r="G45" s="322">
        <v>11026</v>
      </c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22"/>
      <c r="AB45" s="322"/>
      <c r="AC45" s="322"/>
      <c r="AD45" s="322"/>
      <c r="AE45" s="322"/>
      <c r="AF45" s="322"/>
      <c r="AG45" s="322"/>
      <c r="AH45" s="322"/>
      <c r="AI45" s="322"/>
      <c r="AJ45" s="322"/>
      <c r="AK45" s="322"/>
      <c r="AL45" s="322"/>
      <c r="AM45" s="322"/>
      <c r="AN45" s="322"/>
      <c r="AO45" s="322"/>
      <c r="AQ45" s="24">
        <f t="shared" ref="AQ45:AZ54" si="42">COUNTIF($J45:$AN45,AQ$2)</f>
        <v>0</v>
      </c>
      <c r="AR45" s="24">
        <f t="shared" si="42"/>
        <v>0</v>
      </c>
      <c r="AS45" s="24">
        <f t="shared" si="42"/>
        <v>0</v>
      </c>
      <c r="AT45" s="24">
        <f t="shared" si="42"/>
        <v>0</v>
      </c>
      <c r="AU45" s="24">
        <f t="shared" si="42"/>
        <v>0</v>
      </c>
      <c r="AV45" s="24">
        <f t="shared" si="42"/>
        <v>0</v>
      </c>
      <c r="AW45" s="24">
        <f t="shared" si="42"/>
        <v>0</v>
      </c>
      <c r="AX45" s="24">
        <f t="shared" si="42"/>
        <v>0</v>
      </c>
      <c r="AY45" s="24">
        <f t="shared" si="42"/>
        <v>0</v>
      </c>
      <c r="AZ45" s="24">
        <f t="shared" si="42"/>
        <v>0</v>
      </c>
      <c r="BA45" s="24">
        <f t="shared" ref="BA45:BJ54" si="43">COUNTIF($J45:$AN45,BA$2)</f>
        <v>0</v>
      </c>
      <c r="BB45" s="24">
        <f t="shared" si="43"/>
        <v>0</v>
      </c>
      <c r="BC45" s="24">
        <f t="shared" si="43"/>
        <v>0</v>
      </c>
      <c r="BD45" s="24">
        <f t="shared" si="43"/>
        <v>0</v>
      </c>
      <c r="BE45" s="24">
        <f t="shared" si="43"/>
        <v>0</v>
      </c>
      <c r="BF45" s="24">
        <f t="shared" si="43"/>
        <v>0</v>
      </c>
      <c r="BG45" s="24">
        <f t="shared" si="43"/>
        <v>0</v>
      </c>
      <c r="BH45" s="24">
        <f t="shared" si="43"/>
        <v>0</v>
      </c>
      <c r="BI45" s="24">
        <f t="shared" si="43"/>
        <v>0</v>
      </c>
      <c r="BJ45" s="24">
        <f t="shared" si="43"/>
        <v>0</v>
      </c>
      <c r="BK45" s="24">
        <f t="shared" ref="BK45:BT54" si="44">COUNTIF($J45:$AN45,BK$2)</f>
        <v>0</v>
      </c>
      <c r="BL45" s="24">
        <f t="shared" si="44"/>
        <v>0</v>
      </c>
      <c r="BM45" s="24">
        <f t="shared" si="44"/>
        <v>0</v>
      </c>
      <c r="BN45" s="24">
        <f t="shared" si="44"/>
        <v>0</v>
      </c>
      <c r="BO45" s="24">
        <f t="shared" si="44"/>
        <v>0</v>
      </c>
      <c r="BP45" s="24">
        <f t="shared" si="44"/>
        <v>0</v>
      </c>
      <c r="BQ45" s="24">
        <f t="shared" si="44"/>
        <v>0</v>
      </c>
      <c r="BR45" s="24">
        <f t="shared" si="44"/>
        <v>0</v>
      </c>
      <c r="BS45" s="24">
        <f t="shared" si="44"/>
        <v>0</v>
      </c>
      <c r="BT45" s="24">
        <f t="shared" si="44"/>
        <v>0</v>
      </c>
      <c r="BU45" s="24">
        <f t="shared" ref="BU45:CD54" si="45">COUNTIF($J45:$AN45,BU$2)</f>
        <v>0</v>
      </c>
      <c r="BV45" s="24">
        <f t="shared" si="45"/>
        <v>0</v>
      </c>
      <c r="BW45" s="24">
        <f t="shared" si="45"/>
        <v>0</v>
      </c>
      <c r="BX45" s="24">
        <f t="shared" si="45"/>
        <v>0</v>
      </c>
      <c r="BY45" s="24">
        <f t="shared" si="45"/>
        <v>0</v>
      </c>
      <c r="BZ45" s="24">
        <f t="shared" si="45"/>
        <v>0</v>
      </c>
      <c r="CA45" s="24">
        <f t="shared" si="45"/>
        <v>0</v>
      </c>
      <c r="CB45" s="24">
        <f t="shared" si="45"/>
        <v>0</v>
      </c>
      <c r="CC45" s="24">
        <f t="shared" si="45"/>
        <v>0</v>
      </c>
      <c r="CD45" s="24">
        <f t="shared" si="45"/>
        <v>0</v>
      </c>
      <c r="CE45" s="24">
        <f t="shared" ref="CE45:CL54" si="46">COUNTIF($J45:$AN45,CE$2)</f>
        <v>0</v>
      </c>
      <c r="CF45" s="24">
        <f t="shared" si="46"/>
        <v>0</v>
      </c>
      <c r="CG45" s="24">
        <f t="shared" si="46"/>
        <v>0</v>
      </c>
      <c r="CH45" s="24">
        <f t="shared" si="46"/>
        <v>0</v>
      </c>
      <c r="CI45" s="24">
        <f t="shared" si="46"/>
        <v>0</v>
      </c>
      <c r="CJ45" s="24">
        <f t="shared" si="46"/>
        <v>0</v>
      </c>
      <c r="CK45" s="24">
        <f t="shared" si="46"/>
        <v>0</v>
      </c>
      <c r="CL45" s="24">
        <f t="shared" si="46"/>
        <v>0</v>
      </c>
      <c r="CM45" s="24">
        <f t="shared" si="9"/>
        <v>0</v>
      </c>
      <c r="CN45" s="23"/>
      <c r="CP45" s="24">
        <f t="shared" si="39"/>
        <v>0</v>
      </c>
      <c r="CQ45" s="24">
        <f t="shared" si="39"/>
        <v>0</v>
      </c>
      <c r="CR45" s="24">
        <f t="shared" si="39"/>
        <v>0</v>
      </c>
      <c r="CS45" s="24">
        <f t="shared" si="39"/>
        <v>0</v>
      </c>
      <c r="CT45" s="24">
        <f t="shared" si="39"/>
        <v>0</v>
      </c>
      <c r="CU45" s="24">
        <f t="shared" si="39"/>
        <v>0</v>
      </c>
      <c r="CV45" s="24">
        <f t="shared" si="39"/>
        <v>0</v>
      </c>
      <c r="CW45" s="24">
        <f t="shared" si="39"/>
        <v>0</v>
      </c>
      <c r="CX45" s="24">
        <f t="shared" si="39"/>
        <v>0</v>
      </c>
      <c r="CY45" s="24">
        <f t="shared" si="39"/>
        <v>0</v>
      </c>
      <c r="CZ45" s="24">
        <f t="shared" si="39"/>
        <v>0</v>
      </c>
      <c r="DA45" s="24">
        <f t="shared" si="39"/>
        <v>0</v>
      </c>
      <c r="DB45" s="24">
        <f t="shared" si="39"/>
        <v>0</v>
      </c>
      <c r="DC45" s="24">
        <f t="shared" si="39"/>
        <v>0</v>
      </c>
      <c r="DD45" s="24">
        <f t="shared" si="39"/>
        <v>0</v>
      </c>
      <c r="DE45" s="24">
        <f t="shared" si="39"/>
        <v>0</v>
      </c>
      <c r="DF45" s="24">
        <f t="shared" si="33"/>
        <v>0</v>
      </c>
      <c r="DG45" s="24">
        <f t="shared" si="33"/>
        <v>0</v>
      </c>
      <c r="DH45" s="24">
        <f t="shared" si="33"/>
        <v>0</v>
      </c>
      <c r="DI45" s="24">
        <f t="shared" si="33"/>
        <v>0</v>
      </c>
      <c r="DJ45" s="24">
        <f t="shared" si="10"/>
        <v>0</v>
      </c>
      <c r="DM45" s="24">
        <f t="shared" si="32"/>
        <v>0</v>
      </c>
      <c r="DN45" s="24">
        <f t="shared" si="32"/>
        <v>0</v>
      </c>
      <c r="DO45" s="24">
        <f t="shared" si="32"/>
        <v>0</v>
      </c>
      <c r="DP45" s="24">
        <f t="shared" si="32"/>
        <v>0</v>
      </c>
      <c r="DQ45" s="24">
        <f t="shared" si="32"/>
        <v>0</v>
      </c>
      <c r="DR45" s="24">
        <f t="shared" si="32"/>
        <v>0</v>
      </c>
      <c r="DS45" s="24">
        <f t="shared" si="32"/>
        <v>0</v>
      </c>
      <c r="DT45" s="24">
        <f t="shared" si="32"/>
        <v>0</v>
      </c>
      <c r="DU45" s="24">
        <f t="shared" si="32"/>
        <v>0</v>
      </c>
      <c r="DV45" s="24">
        <f t="shared" si="32"/>
        <v>0</v>
      </c>
      <c r="DW45" s="24">
        <f t="shared" si="32"/>
        <v>0</v>
      </c>
      <c r="DX45" s="24">
        <f t="shared" si="32"/>
        <v>0</v>
      </c>
      <c r="DY45" s="24">
        <f t="shared" si="32"/>
        <v>0</v>
      </c>
      <c r="DZ45" s="24">
        <f t="shared" si="32"/>
        <v>0</v>
      </c>
      <c r="EA45" s="24">
        <f t="shared" si="11"/>
        <v>0</v>
      </c>
      <c r="ED45" s="24">
        <f t="shared" si="31"/>
        <v>0</v>
      </c>
      <c r="EE45" s="24">
        <f t="shared" si="31"/>
        <v>0</v>
      </c>
      <c r="EF45" s="24">
        <f t="shared" si="31"/>
        <v>0</v>
      </c>
      <c r="EG45" s="24">
        <f t="shared" si="31"/>
        <v>0</v>
      </c>
      <c r="EH45" s="24">
        <f t="shared" si="31"/>
        <v>0</v>
      </c>
      <c r="EI45" s="24">
        <f t="shared" si="31"/>
        <v>0</v>
      </c>
      <c r="EJ45" s="24">
        <f t="shared" si="31"/>
        <v>0</v>
      </c>
      <c r="EK45" s="24">
        <f t="shared" si="31"/>
        <v>0</v>
      </c>
      <c r="EL45" s="24">
        <f t="shared" si="31"/>
        <v>0</v>
      </c>
      <c r="EM45" s="24">
        <f t="shared" si="31"/>
        <v>0</v>
      </c>
      <c r="EN45" s="24">
        <f t="shared" si="31"/>
        <v>0</v>
      </c>
      <c r="EO45" s="24">
        <f t="shared" si="31"/>
        <v>0</v>
      </c>
      <c r="EP45" s="24">
        <f t="shared" si="31"/>
        <v>0</v>
      </c>
      <c r="EQ45" s="24">
        <f t="shared" si="12"/>
        <v>0</v>
      </c>
      <c r="ET45" s="24">
        <f t="shared" si="41"/>
        <v>0</v>
      </c>
      <c r="EU45" s="24">
        <f t="shared" si="41"/>
        <v>0</v>
      </c>
      <c r="EV45" s="24">
        <f t="shared" si="41"/>
        <v>0</v>
      </c>
      <c r="EW45" s="24">
        <f t="shared" si="41"/>
        <v>0</v>
      </c>
      <c r="EX45" s="24">
        <f t="shared" si="41"/>
        <v>0</v>
      </c>
      <c r="EY45" s="24">
        <f t="shared" si="40"/>
        <v>0</v>
      </c>
      <c r="EZ45" s="24">
        <f t="shared" si="40"/>
        <v>0</v>
      </c>
      <c r="FA45" s="24">
        <f t="shared" si="40"/>
        <v>0</v>
      </c>
      <c r="FB45" s="24">
        <f t="shared" si="40"/>
        <v>0</v>
      </c>
      <c r="FC45" s="24">
        <f t="shared" si="40"/>
        <v>0</v>
      </c>
      <c r="FD45" s="24">
        <f t="shared" si="13"/>
        <v>0</v>
      </c>
      <c r="FF45" s="24">
        <f t="shared" si="14"/>
        <v>0</v>
      </c>
    </row>
    <row r="46" spans="1:162" ht="20.25" customHeight="1">
      <c r="A46" s="25">
        <v>42</v>
      </c>
      <c r="C46" s="26" t="s">
        <v>634</v>
      </c>
      <c r="D46" s="26" t="s">
        <v>81</v>
      </c>
      <c r="E46" s="26"/>
      <c r="F46" s="20"/>
      <c r="G46" s="322">
        <v>11044</v>
      </c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  <c r="AF46" s="322"/>
      <c r="AG46" s="322"/>
      <c r="AH46" s="322"/>
      <c r="AI46" s="322"/>
      <c r="AJ46" s="322"/>
      <c r="AK46" s="322"/>
      <c r="AL46" s="322"/>
      <c r="AM46" s="322"/>
      <c r="AN46" s="322"/>
      <c r="AO46" s="322"/>
      <c r="AQ46" s="24">
        <f t="shared" si="42"/>
        <v>0</v>
      </c>
      <c r="AR46" s="24">
        <f t="shared" si="42"/>
        <v>0</v>
      </c>
      <c r="AS46" s="24">
        <f t="shared" si="42"/>
        <v>0</v>
      </c>
      <c r="AT46" s="24">
        <f t="shared" si="42"/>
        <v>0</v>
      </c>
      <c r="AU46" s="24">
        <f t="shared" si="42"/>
        <v>0</v>
      </c>
      <c r="AV46" s="24">
        <f t="shared" si="42"/>
        <v>0</v>
      </c>
      <c r="AW46" s="24">
        <f t="shared" si="42"/>
        <v>0</v>
      </c>
      <c r="AX46" s="24">
        <f t="shared" si="42"/>
        <v>0</v>
      </c>
      <c r="AY46" s="24">
        <f t="shared" si="42"/>
        <v>0</v>
      </c>
      <c r="AZ46" s="24">
        <f t="shared" si="42"/>
        <v>0</v>
      </c>
      <c r="BA46" s="24">
        <f t="shared" si="43"/>
        <v>0</v>
      </c>
      <c r="BB46" s="24">
        <f t="shared" si="43"/>
        <v>0</v>
      </c>
      <c r="BC46" s="24">
        <f t="shared" si="43"/>
        <v>0</v>
      </c>
      <c r="BD46" s="24">
        <f t="shared" si="43"/>
        <v>0</v>
      </c>
      <c r="BE46" s="24">
        <f t="shared" si="43"/>
        <v>0</v>
      </c>
      <c r="BF46" s="24">
        <f t="shared" si="43"/>
        <v>0</v>
      </c>
      <c r="BG46" s="24">
        <f t="shared" si="43"/>
        <v>0</v>
      </c>
      <c r="BH46" s="24">
        <f t="shared" si="43"/>
        <v>0</v>
      </c>
      <c r="BI46" s="24">
        <f t="shared" si="43"/>
        <v>0</v>
      </c>
      <c r="BJ46" s="24">
        <f t="shared" si="43"/>
        <v>0</v>
      </c>
      <c r="BK46" s="24">
        <f t="shared" si="44"/>
        <v>0</v>
      </c>
      <c r="BL46" s="24">
        <f t="shared" si="44"/>
        <v>0</v>
      </c>
      <c r="BM46" s="24">
        <f t="shared" si="44"/>
        <v>0</v>
      </c>
      <c r="BN46" s="24">
        <f t="shared" si="44"/>
        <v>0</v>
      </c>
      <c r="BO46" s="24">
        <f t="shared" si="44"/>
        <v>0</v>
      </c>
      <c r="BP46" s="24">
        <f t="shared" si="44"/>
        <v>0</v>
      </c>
      <c r="BQ46" s="24">
        <f t="shared" si="44"/>
        <v>0</v>
      </c>
      <c r="BR46" s="24">
        <f t="shared" si="44"/>
        <v>0</v>
      </c>
      <c r="BS46" s="24">
        <f t="shared" si="44"/>
        <v>0</v>
      </c>
      <c r="BT46" s="24">
        <f t="shared" si="44"/>
        <v>0</v>
      </c>
      <c r="BU46" s="24">
        <f t="shared" si="45"/>
        <v>0</v>
      </c>
      <c r="BV46" s="24">
        <f t="shared" si="45"/>
        <v>0</v>
      </c>
      <c r="BW46" s="24">
        <f t="shared" si="45"/>
        <v>0</v>
      </c>
      <c r="BX46" s="24">
        <f t="shared" si="45"/>
        <v>0</v>
      </c>
      <c r="BY46" s="24">
        <f t="shared" si="45"/>
        <v>0</v>
      </c>
      <c r="BZ46" s="24">
        <f t="shared" si="45"/>
        <v>0</v>
      </c>
      <c r="CA46" s="24">
        <f t="shared" si="45"/>
        <v>0</v>
      </c>
      <c r="CB46" s="24">
        <f t="shared" si="45"/>
        <v>0</v>
      </c>
      <c r="CC46" s="24">
        <f t="shared" si="45"/>
        <v>0</v>
      </c>
      <c r="CD46" s="24">
        <f t="shared" si="45"/>
        <v>0</v>
      </c>
      <c r="CE46" s="24">
        <f t="shared" si="46"/>
        <v>0</v>
      </c>
      <c r="CF46" s="24">
        <f t="shared" si="46"/>
        <v>0</v>
      </c>
      <c r="CG46" s="24">
        <f t="shared" si="46"/>
        <v>0</v>
      </c>
      <c r="CH46" s="24">
        <f t="shared" si="46"/>
        <v>0</v>
      </c>
      <c r="CI46" s="24">
        <f t="shared" si="46"/>
        <v>0</v>
      </c>
      <c r="CJ46" s="24">
        <f t="shared" si="46"/>
        <v>0</v>
      </c>
      <c r="CK46" s="24">
        <f t="shared" si="46"/>
        <v>0</v>
      </c>
      <c r="CL46" s="24">
        <f t="shared" si="46"/>
        <v>0</v>
      </c>
      <c r="CM46" s="24">
        <f t="shared" si="9"/>
        <v>0</v>
      </c>
      <c r="CN46" s="23"/>
      <c r="CP46" s="24">
        <f t="shared" si="39"/>
        <v>0</v>
      </c>
      <c r="CQ46" s="24">
        <f t="shared" si="39"/>
        <v>0</v>
      </c>
      <c r="CR46" s="24">
        <f t="shared" si="39"/>
        <v>0</v>
      </c>
      <c r="CS46" s="24">
        <f t="shared" si="39"/>
        <v>0</v>
      </c>
      <c r="CT46" s="24">
        <f t="shared" si="39"/>
        <v>0</v>
      </c>
      <c r="CU46" s="24">
        <f t="shared" si="39"/>
        <v>0</v>
      </c>
      <c r="CV46" s="24">
        <f t="shared" si="39"/>
        <v>0</v>
      </c>
      <c r="CW46" s="24">
        <f t="shared" si="39"/>
        <v>0</v>
      </c>
      <c r="CX46" s="24">
        <f t="shared" si="39"/>
        <v>0</v>
      </c>
      <c r="CY46" s="24">
        <f t="shared" si="39"/>
        <v>0</v>
      </c>
      <c r="CZ46" s="24">
        <f t="shared" si="39"/>
        <v>0</v>
      </c>
      <c r="DA46" s="24">
        <f t="shared" si="39"/>
        <v>0</v>
      </c>
      <c r="DB46" s="24">
        <f t="shared" si="39"/>
        <v>0</v>
      </c>
      <c r="DC46" s="24">
        <f t="shared" si="39"/>
        <v>0</v>
      </c>
      <c r="DD46" s="24">
        <f t="shared" si="39"/>
        <v>0</v>
      </c>
      <c r="DE46" s="24">
        <f t="shared" si="39"/>
        <v>0</v>
      </c>
      <c r="DF46" s="24">
        <f t="shared" si="33"/>
        <v>0</v>
      </c>
      <c r="DG46" s="24">
        <f t="shared" si="33"/>
        <v>0</v>
      </c>
      <c r="DH46" s="24">
        <f t="shared" si="33"/>
        <v>0</v>
      </c>
      <c r="DI46" s="24">
        <f t="shared" si="33"/>
        <v>0</v>
      </c>
      <c r="DJ46" s="24">
        <f t="shared" si="10"/>
        <v>0</v>
      </c>
      <c r="DM46" s="24">
        <f t="shared" si="32"/>
        <v>0</v>
      </c>
      <c r="DN46" s="24">
        <f t="shared" si="32"/>
        <v>0</v>
      </c>
      <c r="DO46" s="24">
        <f t="shared" si="32"/>
        <v>0</v>
      </c>
      <c r="DP46" s="24">
        <f t="shared" si="32"/>
        <v>0</v>
      </c>
      <c r="DQ46" s="24">
        <f t="shared" si="32"/>
        <v>0</v>
      </c>
      <c r="DR46" s="24">
        <f t="shared" si="32"/>
        <v>0</v>
      </c>
      <c r="DS46" s="24">
        <f t="shared" si="32"/>
        <v>0</v>
      </c>
      <c r="DT46" s="24">
        <f t="shared" si="32"/>
        <v>0</v>
      </c>
      <c r="DU46" s="24">
        <f t="shared" si="32"/>
        <v>0</v>
      </c>
      <c r="DV46" s="24">
        <f t="shared" si="32"/>
        <v>0</v>
      </c>
      <c r="DW46" s="24">
        <f t="shared" si="32"/>
        <v>0</v>
      </c>
      <c r="DX46" s="24">
        <f t="shared" si="32"/>
        <v>0</v>
      </c>
      <c r="DY46" s="24">
        <f t="shared" si="32"/>
        <v>0</v>
      </c>
      <c r="DZ46" s="24">
        <f t="shared" si="32"/>
        <v>0</v>
      </c>
      <c r="EA46" s="24">
        <f t="shared" si="11"/>
        <v>0</v>
      </c>
      <c r="ED46" s="24">
        <f t="shared" si="31"/>
        <v>0</v>
      </c>
      <c r="EE46" s="24">
        <f t="shared" si="31"/>
        <v>0</v>
      </c>
      <c r="EF46" s="24">
        <f t="shared" si="31"/>
        <v>0</v>
      </c>
      <c r="EG46" s="24">
        <f t="shared" si="31"/>
        <v>0</v>
      </c>
      <c r="EH46" s="24">
        <f t="shared" si="31"/>
        <v>0</v>
      </c>
      <c r="EI46" s="24">
        <f t="shared" si="31"/>
        <v>0</v>
      </c>
      <c r="EJ46" s="24">
        <f t="shared" si="31"/>
        <v>0</v>
      </c>
      <c r="EK46" s="24">
        <f t="shared" si="31"/>
        <v>0</v>
      </c>
      <c r="EL46" s="24">
        <f t="shared" si="31"/>
        <v>0</v>
      </c>
      <c r="EM46" s="24">
        <f t="shared" si="31"/>
        <v>0</v>
      </c>
      <c r="EN46" s="24">
        <f t="shared" si="31"/>
        <v>0</v>
      </c>
      <c r="EO46" s="24">
        <f t="shared" si="31"/>
        <v>0</v>
      </c>
      <c r="EP46" s="24">
        <f t="shared" si="31"/>
        <v>0</v>
      </c>
      <c r="EQ46" s="24">
        <f t="shared" si="12"/>
        <v>0</v>
      </c>
      <c r="ET46" s="24">
        <f t="shared" si="41"/>
        <v>0</v>
      </c>
      <c r="EU46" s="24">
        <f t="shared" si="41"/>
        <v>0</v>
      </c>
      <c r="EV46" s="24">
        <f t="shared" si="41"/>
        <v>0</v>
      </c>
      <c r="EW46" s="24">
        <f t="shared" si="41"/>
        <v>0</v>
      </c>
      <c r="EX46" s="24">
        <f t="shared" si="41"/>
        <v>0</v>
      </c>
      <c r="EY46" s="24">
        <f t="shared" si="40"/>
        <v>0</v>
      </c>
      <c r="EZ46" s="24">
        <f t="shared" si="40"/>
        <v>0</v>
      </c>
      <c r="FA46" s="24">
        <f t="shared" si="40"/>
        <v>0</v>
      </c>
      <c r="FB46" s="24">
        <f t="shared" si="40"/>
        <v>0</v>
      </c>
      <c r="FC46" s="24">
        <f t="shared" si="40"/>
        <v>0</v>
      </c>
      <c r="FD46" s="24">
        <f t="shared" si="13"/>
        <v>0</v>
      </c>
      <c r="FF46" s="24">
        <f t="shared" si="14"/>
        <v>0</v>
      </c>
    </row>
    <row r="47" spans="1:162" ht="20.25" customHeight="1">
      <c r="A47" s="25">
        <v>43</v>
      </c>
      <c r="C47" s="26" t="s">
        <v>635</v>
      </c>
      <c r="D47" s="26" t="s">
        <v>81</v>
      </c>
      <c r="E47" s="26"/>
      <c r="F47" s="20"/>
      <c r="G47" s="322">
        <v>11020</v>
      </c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  <c r="AF47" s="322"/>
      <c r="AG47" s="322"/>
      <c r="AH47" s="322"/>
      <c r="AI47" s="322"/>
      <c r="AJ47" s="322"/>
      <c r="AK47" s="322"/>
      <c r="AL47" s="322"/>
      <c r="AM47" s="322"/>
      <c r="AN47" s="322"/>
      <c r="AO47" s="322"/>
      <c r="AQ47" s="24">
        <f t="shared" si="42"/>
        <v>0</v>
      </c>
      <c r="AR47" s="24">
        <f t="shared" si="42"/>
        <v>0</v>
      </c>
      <c r="AS47" s="24">
        <f t="shared" si="42"/>
        <v>0</v>
      </c>
      <c r="AT47" s="24">
        <f t="shared" si="42"/>
        <v>0</v>
      </c>
      <c r="AU47" s="24">
        <f t="shared" si="42"/>
        <v>0</v>
      </c>
      <c r="AV47" s="24">
        <f t="shared" si="42"/>
        <v>0</v>
      </c>
      <c r="AW47" s="24">
        <f t="shared" si="42"/>
        <v>0</v>
      </c>
      <c r="AX47" s="24">
        <f t="shared" si="42"/>
        <v>0</v>
      </c>
      <c r="AY47" s="24">
        <f t="shared" si="42"/>
        <v>0</v>
      </c>
      <c r="AZ47" s="24">
        <f t="shared" si="42"/>
        <v>0</v>
      </c>
      <c r="BA47" s="24">
        <f t="shared" si="43"/>
        <v>0</v>
      </c>
      <c r="BB47" s="24">
        <f t="shared" si="43"/>
        <v>0</v>
      </c>
      <c r="BC47" s="24">
        <f t="shared" si="43"/>
        <v>0</v>
      </c>
      <c r="BD47" s="24">
        <f t="shared" si="43"/>
        <v>0</v>
      </c>
      <c r="BE47" s="24">
        <f t="shared" si="43"/>
        <v>0</v>
      </c>
      <c r="BF47" s="24">
        <f t="shared" si="43"/>
        <v>0</v>
      </c>
      <c r="BG47" s="24">
        <f t="shared" si="43"/>
        <v>0</v>
      </c>
      <c r="BH47" s="24">
        <f t="shared" si="43"/>
        <v>0</v>
      </c>
      <c r="BI47" s="24">
        <f t="shared" si="43"/>
        <v>0</v>
      </c>
      <c r="BJ47" s="24">
        <f t="shared" si="43"/>
        <v>0</v>
      </c>
      <c r="BK47" s="24">
        <f t="shared" si="44"/>
        <v>0</v>
      </c>
      <c r="BL47" s="24">
        <f t="shared" si="44"/>
        <v>0</v>
      </c>
      <c r="BM47" s="24">
        <f t="shared" si="44"/>
        <v>0</v>
      </c>
      <c r="BN47" s="24">
        <f t="shared" si="44"/>
        <v>0</v>
      </c>
      <c r="BO47" s="24">
        <f t="shared" si="44"/>
        <v>0</v>
      </c>
      <c r="BP47" s="24">
        <f t="shared" si="44"/>
        <v>0</v>
      </c>
      <c r="BQ47" s="24">
        <f t="shared" si="44"/>
        <v>0</v>
      </c>
      <c r="BR47" s="24">
        <f t="shared" si="44"/>
        <v>0</v>
      </c>
      <c r="BS47" s="24">
        <f t="shared" si="44"/>
        <v>0</v>
      </c>
      <c r="BT47" s="24">
        <f t="shared" si="44"/>
        <v>0</v>
      </c>
      <c r="BU47" s="24">
        <f t="shared" si="45"/>
        <v>0</v>
      </c>
      <c r="BV47" s="24">
        <f t="shared" si="45"/>
        <v>0</v>
      </c>
      <c r="BW47" s="24">
        <f t="shared" si="45"/>
        <v>0</v>
      </c>
      <c r="BX47" s="24">
        <f t="shared" si="45"/>
        <v>0</v>
      </c>
      <c r="BY47" s="24">
        <f t="shared" si="45"/>
        <v>0</v>
      </c>
      <c r="BZ47" s="24">
        <f t="shared" si="45"/>
        <v>0</v>
      </c>
      <c r="CA47" s="24">
        <f t="shared" si="45"/>
        <v>0</v>
      </c>
      <c r="CB47" s="24">
        <f t="shared" si="45"/>
        <v>0</v>
      </c>
      <c r="CC47" s="24">
        <f t="shared" si="45"/>
        <v>0</v>
      </c>
      <c r="CD47" s="24">
        <f t="shared" si="45"/>
        <v>0</v>
      </c>
      <c r="CE47" s="24">
        <f t="shared" si="46"/>
        <v>0</v>
      </c>
      <c r="CF47" s="24">
        <f t="shared" si="46"/>
        <v>0</v>
      </c>
      <c r="CG47" s="24">
        <f t="shared" si="46"/>
        <v>0</v>
      </c>
      <c r="CH47" s="24">
        <f t="shared" si="46"/>
        <v>0</v>
      </c>
      <c r="CI47" s="24">
        <f t="shared" si="46"/>
        <v>0</v>
      </c>
      <c r="CJ47" s="24">
        <f t="shared" si="46"/>
        <v>0</v>
      </c>
      <c r="CK47" s="24">
        <f t="shared" si="46"/>
        <v>0</v>
      </c>
      <c r="CL47" s="24">
        <f t="shared" si="46"/>
        <v>0</v>
      </c>
      <c r="CM47" s="24">
        <f t="shared" si="9"/>
        <v>0</v>
      </c>
      <c r="CN47" s="23"/>
      <c r="CP47" s="24">
        <f t="shared" si="39"/>
        <v>0</v>
      </c>
      <c r="CQ47" s="24">
        <f t="shared" si="39"/>
        <v>0</v>
      </c>
      <c r="CR47" s="24">
        <f t="shared" si="39"/>
        <v>0</v>
      </c>
      <c r="CS47" s="24">
        <f t="shared" si="39"/>
        <v>0</v>
      </c>
      <c r="CT47" s="24">
        <f t="shared" si="39"/>
        <v>0</v>
      </c>
      <c r="CU47" s="24">
        <f t="shared" si="39"/>
        <v>0</v>
      </c>
      <c r="CV47" s="24">
        <f t="shared" si="39"/>
        <v>0</v>
      </c>
      <c r="CW47" s="24">
        <f t="shared" si="39"/>
        <v>0</v>
      </c>
      <c r="CX47" s="24">
        <f t="shared" si="39"/>
        <v>0</v>
      </c>
      <c r="CY47" s="24">
        <f t="shared" si="39"/>
        <v>0</v>
      </c>
      <c r="CZ47" s="24">
        <f t="shared" si="39"/>
        <v>0</v>
      </c>
      <c r="DA47" s="24">
        <f t="shared" si="39"/>
        <v>0</v>
      </c>
      <c r="DB47" s="24">
        <f t="shared" si="39"/>
        <v>0</v>
      </c>
      <c r="DC47" s="24">
        <f t="shared" si="39"/>
        <v>0</v>
      </c>
      <c r="DD47" s="24">
        <f t="shared" si="39"/>
        <v>0</v>
      </c>
      <c r="DE47" s="24">
        <f t="shared" si="39"/>
        <v>0</v>
      </c>
      <c r="DF47" s="24">
        <f t="shared" si="33"/>
        <v>0</v>
      </c>
      <c r="DG47" s="24">
        <f t="shared" si="33"/>
        <v>0</v>
      </c>
      <c r="DH47" s="24">
        <f t="shared" si="33"/>
        <v>0</v>
      </c>
      <c r="DI47" s="24">
        <f t="shared" si="33"/>
        <v>0</v>
      </c>
      <c r="DJ47" s="24">
        <f t="shared" si="10"/>
        <v>0</v>
      </c>
      <c r="DM47" s="24">
        <f t="shared" si="32"/>
        <v>0</v>
      </c>
      <c r="DN47" s="24">
        <f t="shared" si="32"/>
        <v>0</v>
      </c>
      <c r="DO47" s="24">
        <f t="shared" si="32"/>
        <v>0</v>
      </c>
      <c r="DP47" s="24">
        <f t="shared" si="32"/>
        <v>0</v>
      </c>
      <c r="DQ47" s="24">
        <f t="shared" si="32"/>
        <v>0</v>
      </c>
      <c r="DR47" s="24">
        <f t="shared" si="32"/>
        <v>0</v>
      </c>
      <c r="DS47" s="24">
        <f t="shared" si="32"/>
        <v>0</v>
      </c>
      <c r="DT47" s="24">
        <f t="shared" si="32"/>
        <v>0</v>
      </c>
      <c r="DU47" s="24">
        <f t="shared" si="32"/>
        <v>0</v>
      </c>
      <c r="DV47" s="24">
        <f t="shared" si="32"/>
        <v>0</v>
      </c>
      <c r="DW47" s="24">
        <f t="shared" si="32"/>
        <v>0</v>
      </c>
      <c r="DX47" s="24">
        <f t="shared" si="32"/>
        <v>0</v>
      </c>
      <c r="DY47" s="24">
        <f t="shared" si="32"/>
        <v>0</v>
      </c>
      <c r="DZ47" s="24">
        <f t="shared" si="32"/>
        <v>0</v>
      </c>
      <c r="EA47" s="24">
        <f t="shared" si="11"/>
        <v>0</v>
      </c>
      <c r="ED47" s="24">
        <f t="shared" si="31"/>
        <v>0</v>
      </c>
      <c r="EE47" s="24">
        <f t="shared" si="31"/>
        <v>0</v>
      </c>
      <c r="EF47" s="24">
        <f t="shared" si="31"/>
        <v>0</v>
      </c>
      <c r="EG47" s="24">
        <f t="shared" si="31"/>
        <v>0</v>
      </c>
      <c r="EH47" s="24">
        <f t="shared" si="31"/>
        <v>0</v>
      </c>
      <c r="EI47" s="24">
        <f t="shared" si="31"/>
        <v>0</v>
      </c>
      <c r="EJ47" s="24">
        <f t="shared" si="31"/>
        <v>0</v>
      </c>
      <c r="EK47" s="24">
        <f t="shared" si="31"/>
        <v>0</v>
      </c>
      <c r="EL47" s="24">
        <f t="shared" si="31"/>
        <v>0</v>
      </c>
      <c r="EM47" s="24">
        <f t="shared" si="31"/>
        <v>0</v>
      </c>
      <c r="EN47" s="24">
        <f t="shared" si="31"/>
        <v>0</v>
      </c>
      <c r="EO47" s="24">
        <f t="shared" si="31"/>
        <v>0</v>
      </c>
      <c r="EP47" s="24">
        <f t="shared" si="31"/>
        <v>0</v>
      </c>
      <c r="EQ47" s="24">
        <f t="shared" si="12"/>
        <v>0</v>
      </c>
      <c r="ET47" s="24">
        <f t="shared" si="41"/>
        <v>0</v>
      </c>
      <c r="EU47" s="24">
        <f t="shared" si="41"/>
        <v>0</v>
      </c>
      <c r="EV47" s="24">
        <f t="shared" si="41"/>
        <v>0</v>
      </c>
      <c r="EW47" s="24">
        <f t="shared" si="41"/>
        <v>0</v>
      </c>
      <c r="EX47" s="24">
        <f t="shared" si="41"/>
        <v>0</v>
      </c>
      <c r="EY47" s="24">
        <f t="shared" si="40"/>
        <v>0</v>
      </c>
      <c r="EZ47" s="24">
        <f t="shared" si="40"/>
        <v>0</v>
      </c>
      <c r="FA47" s="24">
        <f t="shared" si="40"/>
        <v>0</v>
      </c>
      <c r="FB47" s="24">
        <f t="shared" si="40"/>
        <v>0</v>
      </c>
      <c r="FC47" s="24">
        <f t="shared" si="40"/>
        <v>0</v>
      </c>
      <c r="FD47" s="24">
        <f t="shared" si="13"/>
        <v>0</v>
      </c>
      <c r="FF47" s="24">
        <f t="shared" si="14"/>
        <v>0</v>
      </c>
    </row>
    <row r="48" spans="1:162" ht="20.25" customHeight="1">
      <c r="A48" s="25">
        <v>44</v>
      </c>
      <c r="C48" s="26" t="s">
        <v>636</v>
      </c>
      <c r="D48" s="26" t="s">
        <v>81</v>
      </c>
      <c r="E48" s="26"/>
      <c r="F48" s="20"/>
      <c r="G48" s="322">
        <v>11072</v>
      </c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22"/>
      <c r="Z48" s="322"/>
      <c r="AA48" s="322"/>
      <c r="AB48" s="322"/>
      <c r="AC48" s="322"/>
      <c r="AD48" s="322"/>
      <c r="AE48" s="322"/>
      <c r="AF48" s="322"/>
      <c r="AG48" s="322"/>
      <c r="AH48" s="322"/>
      <c r="AI48" s="322"/>
      <c r="AJ48" s="322"/>
      <c r="AK48" s="322"/>
      <c r="AL48" s="322"/>
      <c r="AM48" s="322"/>
      <c r="AN48" s="322"/>
      <c r="AO48" s="322"/>
      <c r="AQ48" s="24">
        <f t="shared" si="42"/>
        <v>0</v>
      </c>
      <c r="AR48" s="24">
        <f t="shared" si="42"/>
        <v>0</v>
      </c>
      <c r="AS48" s="24">
        <f t="shared" si="42"/>
        <v>0</v>
      </c>
      <c r="AT48" s="24">
        <f t="shared" si="42"/>
        <v>0</v>
      </c>
      <c r="AU48" s="24">
        <f t="shared" si="42"/>
        <v>0</v>
      </c>
      <c r="AV48" s="24">
        <f t="shared" si="42"/>
        <v>0</v>
      </c>
      <c r="AW48" s="24">
        <f t="shared" si="42"/>
        <v>0</v>
      </c>
      <c r="AX48" s="24">
        <f t="shared" si="42"/>
        <v>0</v>
      </c>
      <c r="AY48" s="24">
        <f t="shared" si="42"/>
        <v>0</v>
      </c>
      <c r="AZ48" s="24">
        <f t="shared" si="42"/>
        <v>0</v>
      </c>
      <c r="BA48" s="24">
        <f t="shared" si="43"/>
        <v>0</v>
      </c>
      <c r="BB48" s="24">
        <f t="shared" si="43"/>
        <v>0</v>
      </c>
      <c r="BC48" s="24">
        <f t="shared" si="43"/>
        <v>0</v>
      </c>
      <c r="BD48" s="24">
        <f t="shared" si="43"/>
        <v>0</v>
      </c>
      <c r="BE48" s="24">
        <f t="shared" si="43"/>
        <v>0</v>
      </c>
      <c r="BF48" s="24">
        <f t="shared" si="43"/>
        <v>0</v>
      </c>
      <c r="BG48" s="24">
        <f t="shared" si="43"/>
        <v>0</v>
      </c>
      <c r="BH48" s="24">
        <f t="shared" si="43"/>
        <v>0</v>
      </c>
      <c r="BI48" s="24">
        <f t="shared" si="43"/>
        <v>0</v>
      </c>
      <c r="BJ48" s="24">
        <f t="shared" si="43"/>
        <v>0</v>
      </c>
      <c r="BK48" s="24">
        <f t="shared" si="44"/>
        <v>0</v>
      </c>
      <c r="BL48" s="24">
        <f t="shared" si="44"/>
        <v>0</v>
      </c>
      <c r="BM48" s="24">
        <f t="shared" si="44"/>
        <v>0</v>
      </c>
      <c r="BN48" s="24">
        <f t="shared" si="44"/>
        <v>0</v>
      </c>
      <c r="BO48" s="24">
        <f t="shared" si="44"/>
        <v>0</v>
      </c>
      <c r="BP48" s="24">
        <f t="shared" si="44"/>
        <v>0</v>
      </c>
      <c r="BQ48" s="24">
        <f t="shared" si="44"/>
        <v>0</v>
      </c>
      <c r="BR48" s="24">
        <f t="shared" si="44"/>
        <v>0</v>
      </c>
      <c r="BS48" s="24">
        <f t="shared" si="44"/>
        <v>0</v>
      </c>
      <c r="BT48" s="24">
        <f t="shared" si="44"/>
        <v>0</v>
      </c>
      <c r="BU48" s="24">
        <f t="shared" si="45"/>
        <v>0</v>
      </c>
      <c r="BV48" s="24">
        <f t="shared" si="45"/>
        <v>0</v>
      </c>
      <c r="BW48" s="24">
        <f t="shared" si="45"/>
        <v>0</v>
      </c>
      <c r="BX48" s="24">
        <f t="shared" si="45"/>
        <v>0</v>
      </c>
      <c r="BY48" s="24">
        <f t="shared" si="45"/>
        <v>0</v>
      </c>
      <c r="BZ48" s="24">
        <f t="shared" si="45"/>
        <v>0</v>
      </c>
      <c r="CA48" s="24">
        <f t="shared" si="45"/>
        <v>0</v>
      </c>
      <c r="CB48" s="24">
        <f t="shared" si="45"/>
        <v>0</v>
      </c>
      <c r="CC48" s="24">
        <f t="shared" si="45"/>
        <v>0</v>
      </c>
      <c r="CD48" s="24">
        <f t="shared" si="45"/>
        <v>0</v>
      </c>
      <c r="CE48" s="24">
        <f t="shared" si="46"/>
        <v>0</v>
      </c>
      <c r="CF48" s="24">
        <f t="shared" si="46"/>
        <v>0</v>
      </c>
      <c r="CG48" s="24">
        <f t="shared" si="46"/>
        <v>0</v>
      </c>
      <c r="CH48" s="24">
        <f t="shared" si="46"/>
        <v>0</v>
      </c>
      <c r="CI48" s="24">
        <f t="shared" si="46"/>
        <v>0</v>
      </c>
      <c r="CJ48" s="24">
        <f t="shared" si="46"/>
        <v>0</v>
      </c>
      <c r="CK48" s="24">
        <f t="shared" si="46"/>
        <v>0</v>
      </c>
      <c r="CL48" s="24">
        <f t="shared" si="46"/>
        <v>0</v>
      </c>
      <c r="CM48" s="24">
        <f t="shared" si="9"/>
        <v>0</v>
      </c>
      <c r="CN48" s="23"/>
      <c r="CP48" s="24">
        <f t="shared" si="39"/>
        <v>0</v>
      </c>
      <c r="CQ48" s="24">
        <f t="shared" si="39"/>
        <v>0</v>
      </c>
      <c r="CR48" s="24">
        <f t="shared" si="39"/>
        <v>0</v>
      </c>
      <c r="CS48" s="24">
        <f t="shared" si="39"/>
        <v>0</v>
      </c>
      <c r="CT48" s="24">
        <f t="shared" si="39"/>
        <v>0</v>
      </c>
      <c r="CU48" s="24">
        <f t="shared" si="39"/>
        <v>0</v>
      </c>
      <c r="CV48" s="24">
        <f t="shared" si="39"/>
        <v>0</v>
      </c>
      <c r="CW48" s="24">
        <f t="shared" si="39"/>
        <v>0</v>
      </c>
      <c r="CX48" s="24">
        <f t="shared" si="39"/>
        <v>0</v>
      </c>
      <c r="CY48" s="24">
        <f t="shared" si="39"/>
        <v>0</v>
      </c>
      <c r="CZ48" s="24">
        <f t="shared" si="39"/>
        <v>0</v>
      </c>
      <c r="DA48" s="24">
        <f t="shared" si="39"/>
        <v>0</v>
      </c>
      <c r="DB48" s="24">
        <f t="shared" si="39"/>
        <v>0</v>
      </c>
      <c r="DC48" s="24">
        <f t="shared" si="39"/>
        <v>0</v>
      </c>
      <c r="DD48" s="24">
        <f t="shared" si="39"/>
        <v>0</v>
      </c>
      <c r="DE48" s="24">
        <f t="shared" si="39"/>
        <v>0</v>
      </c>
      <c r="DF48" s="24">
        <f t="shared" si="33"/>
        <v>0</v>
      </c>
      <c r="DG48" s="24">
        <f t="shared" si="33"/>
        <v>0</v>
      </c>
      <c r="DH48" s="24">
        <f t="shared" si="33"/>
        <v>0</v>
      </c>
      <c r="DI48" s="24">
        <f t="shared" si="33"/>
        <v>0</v>
      </c>
      <c r="DJ48" s="24">
        <f t="shared" si="10"/>
        <v>0</v>
      </c>
      <c r="DM48" s="24">
        <f t="shared" si="32"/>
        <v>0</v>
      </c>
      <c r="DN48" s="24">
        <f t="shared" si="32"/>
        <v>0</v>
      </c>
      <c r="DO48" s="24">
        <f t="shared" si="32"/>
        <v>0</v>
      </c>
      <c r="DP48" s="24">
        <f t="shared" si="32"/>
        <v>0</v>
      </c>
      <c r="DQ48" s="24">
        <f t="shared" si="32"/>
        <v>0</v>
      </c>
      <c r="DR48" s="24">
        <f t="shared" si="32"/>
        <v>0</v>
      </c>
      <c r="DS48" s="24">
        <f t="shared" si="32"/>
        <v>0</v>
      </c>
      <c r="DT48" s="24">
        <f t="shared" si="32"/>
        <v>0</v>
      </c>
      <c r="DU48" s="24">
        <f t="shared" si="32"/>
        <v>0</v>
      </c>
      <c r="DV48" s="24">
        <f t="shared" si="32"/>
        <v>0</v>
      </c>
      <c r="DW48" s="24">
        <f t="shared" si="32"/>
        <v>0</v>
      </c>
      <c r="DX48" s="24">
        <f t="shared" si="32"/>
        <v>0</v>
      </c>
      <c r="DY48" s="24">
        <f t="shared" si="32"/>
        <v>0</v>
      </c>
      <c r="DZ48" s="24">
        <f t="shared" si="32"/>
        <v>0</v>
      </c>
      <c r="EA48" s="24">
        <f t="shared" si="11"/>
        <v>0</v>
      </c>
      <c r="ED48" s="24">
        <f t="shared" si="31"/>
        <v>0</v>
      </c>
      <c r="EE48" s="24">
        <f t="shared" si="31"/>
        <v>0</v>
      </c>
      <c r="EF48" s="24">
        <f t="shared" si="31"/>
        <v>0</v>
      </c>
      <c r="EG48" s="24">
        <f t="shared" si="31"/>
        <v>0</v>
      </c>
      <c r="EH48" s="24">
        <f t="shared" si="31"/>
        <v>0</v>
      </c>
      <c r="EI48" s="24">
        <f t="shared" si="31"/>
        <v>0</v>
      </c>
      <c r="EJ48" s="24">
        <f t="shared" si="31"/>
        <v>0</v>
      </c>
      <c r="EK48" s="24">
        <f t="shared" si="31"/>
        <v>0</v>
      </c>
      <c r="EL48" s="24">
        <f t="shared" si="31"/>
        <v>0</v>
      </c>
      <c r="EM48" s="24">
        <f t="shared" si="31"/>
        <v>0</v>
      </c>
      <c r="EN48" s="24">
        <f t="shared" si="31"/>
        <v>0</v>
      </c>
      <c r="EO48" s="24">
        <f t="shared" si="31"/>
        <v>0</v>
      </c>
      <c r="EP48" s="24">
        <f t="shared" si="31"/>
        <v>0</v>
      </c>
      <c r="EQ48" s="24">
        <f t="shared" si="12"/>
        <v>0</v>
      </c>
      <c r="ET48" s="24">
        <f t="shared" si="41"/>
        <v>0</v>
      </c>
      <c r="EU48" s="24">
        <f t="shared" si="41"/>
        <v>0</v>
      </c>
      <c r="EV48" s="24">
        <f t="shared" si="41"/>
        <v>0</v>
      </c>
      <c r="EW48" s="24">
        <f t="shared" si="41"/>
        <v>0</v>
      </c>
      <c r="EX48" s="24">
        <f t="shared" si="41"/>
        <v>0</v>
      </c>
      <c r="EY48" s="24">
        <f t="shared" si="40"/>
        <v>0</v>
      </c>
      <c r="EZ48" s="24">
        <f t="shared" si="40"/>
        <v>0</v>
      </c>
      <c r="FA48" s="24">
        <f t="shared" si="40"/>
        <v>0</v>
      </c>
      <c r="FB48" s="24">
        <f t="shared" si="40"/>
        <v>0</v>
      </c>
      <c r="FC48" s="24">
        <f t="shared" si="40"/>
        <v>0</v>
      </c>
      <c r="FD48" s="24">
        <f t="shared" si="13"/>
        <v>0</v>
      </c>
      <c r="FF48" s="24">
        <f t="shared" si="14"/>
        <v>0</v>
      </c>
    </row>
    <row r="49" spans="1:162" ht="20.25" customHeight="1">
      <c r="A49" s="25">
        <v>45</v>
      </c>
      <c r="C49" s="26" t="s">
        <v>637</v>
      </c>
      <c r="D49" s="26" t="s">
        <v>81</v>
      </c>
      <c r="E49" s="26"/>
      <c r="F49" s="20"/>
      <c r="G49" s="322">
        <v>11073</v>
      </c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  <c r="Y49" s="322"/>
      <c r="Z49" s="322"/>
      <c r="AA49" s="322"/>
      <c r="AB49" s="322"/>
      <c r="AC49" s="322"/>
      <c r="AD49" s="322"/>
      <c r="AE49" s="322"/>
      <c r="AF49" s="322"/>
      <c r="AG49" s="322"/>
      <c r="AH49" s="322"/>
      <c r="AI49" s="322"/>
      <c r="AJ49" s="322"/>
      <c r="AK49" s="322"/>
      <c r="AL49" s="322"/>
      <c r="AM49" s="322"/>
      <c r="AN49" s="322"/>
      <c r="AO49" s="322"/>
      <c r="AQ49" s="24">
        <f t="shared" si="42"/>
        <v>0</v>
      </c>
      <c r="AR49" s="24">
        <f t="shared" si="42"/>
        <v>0</v>
      </c>
      <c r="AS49" s="24">
        <f t="shared" si="42"/>
        <v>0</v>
      </c>
      <c r="AT49" s="24">
        <f t="shared" si="42"/>
        <v>0</v>
      </c>
      <c r="AU49" s="24">
        <f t="shared" si="42"/>
        <v>0</v>
      </c>
      <c r="AV49" s="24">
        <f t="shared" si="42"/>
        <v>0</v>
      </c>
      <c r="AW49" s="24">
        <f t="shared" si="42"/>
        <v>0</v>
      </c>
      <c r="AX49" s="24">
        <f t="shared" si="42"/>
        <v>0</v>
      </c>
      <c r="AY49" s="24">
        <f t="shared" si="42"/>
        <v>0</v>
      </c>
      <c r="AZ49" s="24">
        <f t="shared" si="42"/>
        <v>0</v>
      </c>
      <c r="BA49" s="24">
        <f t="shared" si="43"/>
        <v>0</v>
      </c>
      <c r="BB49" s="24">
        <f t="shared" si="43"/>
        <v>0</v>
      </c>
      <c r="BC49" s="24">
        <f t="shared" si="43"/>
        <v>0</v>
      </c>
      <c r="BD49" s="24">
        <f t="shared" si="43"/>
        <v>0</v>
      </c>
      <c r="BE49" s="24">
        <f t="shared" si="43"/>
        <v>0</v>
      </c>
      <c r="BF49" s="24">
        <f t="shared" si="43"/>
        <v>0</v>
      </c>
      <c r="BG49" s="24">
        <f t="shared" si="43"/>
        <v>0</v>
      </c>
      <c r="BH49" s="24">
        <f t="shared" si="43"/>
        <v>0</v>
      </c>
      <c r="BI49" s="24">
        <f t="shared" si="43"/>
        <v>0</v>
      </c>
      <c r="BJ49" s="24">
        <f t="shared" si="43"/>
        <v>0</v>
      </c>
      <c r="BK49" s="24">
        <f t="shared" si="44"/>
        <v>0</v>
      </c>
      <c r="BL49" s="24">
        <f t="shared" si="44"/>
        <v>0</v>
      </c>
      <c r="BM49" s="24">
        <f t="shared" si="44"/>
        <v>0</v>
      </c>
      <c r="BN49" s="24">
        <f t="shared" si="44"/>
        <v>0</v>
      </c>
      <c r="BO49" s="24">
        <f t="shared" si="44"/>
        <v>0</v>
      </c>
      <c r="BP49" s="24">
        <f t="shared" si="44"/>
        <v>0</v>
      </c>
      <c r="BQ49" s="24">
        <f t="shared" si="44"/>
        <v>0</v>
      </c>
      <c r="BR49" s="24">
        <f t="shared" si="44"/>
        <v>0</v>
      </c>
      <c r="BS49" s="24">
        <f t="shared" si="44"/>
        <v>0</v>
      </c>
      <c r="BT49" s="24">
        <f t="shared" si="44"/>
        <v>0</v>
      </c>
      <c r="BU49" s="24">
        <f t="shared" si="45"/>
        <v>0</v>
      </c>
      <c r="BV49" s="24">
        <f t="shared" si="45"/>
        <v>0</v>
      </c>
      <c r="BW49" s="24">
        <f t="shared" si="45"/>
        <v>0</v>
      </c>
      <c r="BX49" s="24">
        <f t="shared" si="45"/>
        <v>0</v>
      </c>
      <c r="BY49" s="24">
        <f t="shared" si="45"/>
        <v>0</v>
      </c>
      <c r="BZ49" s="24">
        <f t="shared" si="45"/>
        <v>0</v>
      </c>
      <c r="CA49" s="24">
        <f t="shared" si="45"/>
        <v>0</v>
      </c>
      <c r="CB49" s="24">
        <f t="shared" si="45"/>
        <v>0</v>
      </c>
      <c r="CC49" s="24">
        <f t="shared" si="45"/>
        <v>0</v>
      </c>
      <c r="CD49" s="24">
        <f t="shared" si="45"/>
        <v>0</v>
      </c>
      <c r="CE49" s="24">
        <f t="shared" si="46"/>
        <v>0</v>
      </c>
      <c r="CF49" s="24">
        <f t="shared" si="46"/>
        <v>0</v>
      </c>
      <c r="CG49" s="24">
        <f t="shared" si="46"/>
        <v>0</v>
      </c>
      <c r="CH49" s="24">
        <f t="shared" si="46"/>
        <v>0</v>
      </c>
      <c r="CI49" s="24">
        <f t="shared" si="46"/>
        <v>0</v>
      </c>
      <c r="CJ49" s="24">
        <f t="shared" si="46"/>
        <v>0</v>
      </c>
      <c r="CK49" s="24">
        <f t="shared" si="46"/>
        <v>0</v>
      </c>
      <c r="CL49" s="24">
        <f t="shared" si="46"/>
        <v>0</v>
      </c>
      <c r="CM49" s="24">
        <f t="shared" si="9"/>
        <v>0</v>
      </c>
      <c r="CN49" s="23"/>
      <c r="CP49" s="24">
        <f t="shared" si="39"/>
        <v>0</v>
      </c>
      <c r="CQ49" s="24">
        <f t="shared" si="39"/>
        <v>0</v>
      </c>
      <c r="CR49" s="24">
        <f t="shared" si="39"/>
        <v>0</v>
      </c>
      <c r="CS49" s="24">
        <f t="shared" si="39"/>
        <v>0</v>
      </c>
      <c r="CT49" s="24">
        <f t="shared" si="39"/>
        <v>0</v>
      </c>
      <c r="CU49" s="24">
        <f t="shared" si="39"/>
        <v>0</v>
      </c>
      <c r="CV49" s="24">
        <f t="shared" si="39"/>
        <v>0</v>
      </c>
      <c r="CW49" s="24">
        <f t="shared" si="39"/>
        <v>0</v>
      </c>
      <c r="CX49" s="24">
        <f t="shared" si="39"/>
        <v>0</v>
      </c>
      <c r="CY49" s="24">
        <f t="shared" si="39"/>
        <v>0</v>
      </c>
      <c r="CZ49" s="24">
        <f t="shared" si="39"/>
        <v>0</v>
      </c>
      <c r="DA49" s="24">
        <f t="shared" si="39"/>
        <v>0</v>
      </c>
      <c r="DB49" s="24">
        <f t="shared" si="39"/>
        <v>0</v>
      </c>
      <c r="DC49" s="24">
        <f t="shared" si="39"/>
        <v>0</v>
      </c>
      <c r="DD49" s="24">
        <f t="shared" si="39"/>
        <v>0</v>
      </c>
      <c r="DE49" s="24">
        <f t="shared" si="39"/>
        <v>0</v>
      </c>
      <c r="DF49" s="24">
        <f t="shared" si="33"/>
        <v>0</v>
      </c>
      <c r="DG49" s="24">
        <f t="shared" si="33"/>
        <v>0</v>
      </c>
      <c r="DH49" s="24">
        <f t="shared" si="33"/>
        <v>0</v>
      </c>
      <c r="DI49" s="24">
        <f t="shared" si="33"/>
        <v>0</v>
      </c>
      <c r="DJ49" s="24">
        <f t="shared" si="10"/>
        <v>0</v>
      </c>
      <c r="DM49" s="24">
        <f t="shared" si="32"/>
        <v>0</v>
      </c>
      <c r="DN49" s="24">
        <f t="shared" si="32"/>
        <v>0</v>
      </c>
      <c r="DO49" s="24">
        <f t="shared" si="32"/>
        <v>0</v>
      </c>
      <c r="DP49" s="24">
        <f t="shared" ref="DP49:DZ49" si="47">COUNTIF($J49:$AN49,DP$2)</f>
        <v>0</v>
      </c>
      <c r="DQ49" s="24">
        <f t="shared" si="47"/>
        <v>0</v>
      </c>
      <c r="DR49" s="24">
        <f t="shared" si="47"/>
        <v>0</v>
      </c>
      <c r="DS49" s="24">
        <f t="shared" si="47"/>
        <v>0</v>
      </c>
      <c r="DT49" s="24">
        <f t="shared" si="47"/>
        <v>0</v>
      </c>
      <c r="DU49" s="24">
        <f t="shared" si="47"/>
        <v>0</v>
      </c>
      <c r="DV49" s="24">
        <f t="shared" si="47"/>
        <v>0</v>
      </c>
      <c r="DW49" s="24">
        <f t="shared" si="47"/>
        <v>0</v>
      </c>
      <c r="DX49" s="24">
        <f t="shared" si="47"/>
        <v>0</v>
      </c>
      <c r="DY49" s="24">
        <f t="shared" si="47"/>
        <v>0</v>
      </c>
      <c r="DZ49" s="24">
        <f t="shared" si="47"/>
        <v>0</v>
      </c>
      <c r="EA49" s="24">
        <f t="shared" si="11"/>
        <v>0</v>
      </c>
      <c r="ED49" s="24">
        <f t="shared" si="31"/>
        <v>0</v>
      </c>
      <c r="EE49" s="24">
        <f t="shared" si="31"/>
        <v>0</v>
      </c>
      <c r="EF49" s="24">
        <f t="shared" si="31"/>
        <v>0</v>
      </c>
      <c r="EG49" s="24">
        <f t="shared" si="31"/>
        <v>0</v>
      </c>
      <c r="EH49" s="24">
        <f t="shared" si="31"/>
        <v>0</v>
      </c>
      <c r="EI49" s="24">
        <f t="shared" si="31"/>
        <v>0</v>
      </c>
      <c r="EJ49" s="24">
        <f t="shared" si="31"/>
        <v>0</v>
      </c>
      <c r="EK49" s="24">
        <f t="shared" si="31"/>
        <v>0</v>
      </c>
      <c r="EL49" s="24">
        <f t="shared" ref="EL49:EP49" si="48">COUNTIF($J49:$AN49,EL$2)</f>
        <v>0</v>
      </c>
      <c r="EM49" s="24">
        <f t="shared" si="48"/>
        <v>0</v>
      </c>
      <c r="EN49" s="24">
        <f t="shared" si="48"/>
        <v>0</v>
      </c>
      <c r="EO49" s="24">
        <f t="shared" si="48"/>
        <v>0</v>
      </c>
      <c r="EP49" s="24">
        <f t="shared" si="48"/>
        <v>0</v>
      </c>
      <c r="EQ49" s="24">
        <f t="shared" si="12"/>
        <v>0</v>
      </c>
      <c r="ET49" s="24">
        <f t="shared" si="41"/>
        <v>0</v>
      </c>
      <c r="EU49" s="24">
        <f t="shared" si="41"/>
        <v>0</v>
      </c>
      <c r="EV49" s="24">
        <f t="shared" si="41"/>
        <v>0</v>
      </c>
      <c r="EW49" s="24">
        <f t="shared" si="41"/>
        <v>0</v>
      </c>
      <c r="EX49" s="24">
        <f t="shared" si="41"/>
        <v>0</v>
      </c>
      <c r="EY49" s="24">
        <f t="shared" si="40"/>
        <v>0</v>
      </c>
      <c r="EZ49" s="24">
        <f t="shared" si="40"/>
        <v>0</v>
      </c>
      <c r="FA49" s="24">
        <f t="shared" si="40"/>
        <v>0</v>
      </c>
      <c r="FB49" s="24">
        <f t="shared" si="40"/>
        <v>0</v>
      </c>
      <c r="FC49" s="24">
        <f t="shared" si="40"/>
        <v>0</v>
      </c>
      <c r="FD49" s="24">
        <f t="shared" si="13"/>
        <v>0</v>
      </c>
      <c r="FF49" s="24">
        <f t="shared" si="14"/>
        <v>0</v>
      </c>
    </row>
    <row r="50" spans="1:162" s="323" customFormat="1" ht="20.25" customHeight="1">
      <c r="A50" s="25">
        <v>46</v>
      </c>
      <c r="C50" s="324" t="s">
        <v>638</v>
      </c>
      <c r="D50" s="324" t="s">
        <v>81</v>
      </c>
      <c r="E50" s="324"/>
      <c r="F50" s="325"/>
      <c r="G50" s="326">
        <v>11081</v>
      </c>
      <c r="H50" s="324" t="s">
        <v>698</v>
      </c>
      <c r="I50" s="327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326"/>
      <c r="AJ50" s="326"/>
      <c r="AK50" s="326"/>
      <c r="AL50" s="326"/>
      <c r="AM50" s="326"/>
      <c r="AN50" s="326"/>
      <c r="AO50" s="326"/>
      <c r="AQ50" s="336">
        <f t="shared" si="42"/>
        <v>0</v>
      </c>
      <c r="AR50" s="336">
        <f t="shared" si="42"/>
        <v>0</v>
      </c>
      <c r="AS50" s="336">
        <f t="shared" si="42"/>
        <v>0</v>
      </c>
      <c r="AT50" s="336">
        <f t="shared" si="42"/>
        <v>0</v>
      </c>
      <c r="AU50" s="336">
        <f t="shared" si="42"/>
        <v>0</v>
      </c>
      <c r="AV50" s="336">
        <f t="shared" si="42"/>
        <v>0</v>
      </c>
      <c r="AW50" s="336">
        <f t="shared" si="42"/>
        <v>0</v>
      </c>
      <c r="AX50" s="336">
        <f t="shared" si="42"/>
        <v>0</v>
      </c>
      <c r="AY50" s="336">
        <f t="shared" si="42"/>
        <v>0</v>
      </c>
      <c r="AZ50" s="336">
        <f t="shared" si="42"/>
        <v>0</v>
      </c>
      <c r="BA50" s="336">
        <f t="shared" si="43"/>
        <v>0</v>
      </c>
      <c r="BB50" s="336">
        <f t="shared" si="43"/>
        <v>0</v>
      </c>
      <c r="BC50" s="336">
        <f t="shared" si="43"/>
        <v>0</v>
      </c>
      <c r="BD50" s="336">
        <f t="shared" si="43"/>
        <v>0</v>
      </c>
      <c r="BE50" s="336">
        <f t="shared" si="43"/>
        <v>0</v>
      </c>
      <c r="BF50" s="336">
        <f t="shared" si="43"/>
        <v>0</v>
      </c>
      <c r="BG50" s="336">
        <f t="shared" si="43"/>
        <v>0</v>
      </c>
      <c r="BH50" s="336">
        <f t="shared" si="43"/>
        <v>0</v>
      </c>
      <c r="BI50" s="336">
        <f t="shared" si="43"/>
        <v>0</v>
      </c>
      <c r="BJ50" s="336">
        <f t="shared" si="43"/>
        <v>0</v>
      </c>
      <c r="BK50" s="336">
        <f t="shared" si="44"/>
        <v>0</v>
      </c>
      <c r="BL50" s="336">
        <f t="shared" si="44"/>
        <v>0</v>
      </c>
      <c r="BM50" s="336">
        <f t="shared" si="44"/>
        <v>0</v>
      </c>
      <c r="BN50" s="336">
        <f t="shared" si="44"/>
        <v>0</v>
      </c>
      <c r="BO50" s="336">
        <f t="shared" si="44"/>
        <v>0</v>
      </c>
      <c r="BP50" s="336">
        <f t="shared" si="44"/>
        <v>0</v>
      </c>
      <c r="BQ50" s="336">
        <f t="shared" si="44"/>
        <v>0</v>
      </c>
      <c r="BR50" s="336">
        <f t="shared" si="44"/>
        <v>0</v>
      </c>
      <c r="BS50" s="336">
        <f t="shared" si="44"/>
        <v>0</v>
      </c>
      <c r="BT50" s="336">
        <f t="shared" si="44"/>
        <v>0</v>
      </c>
      <c r="BU50" s="336">
        <f t="shared" si="45"/>
        <v>0</v>
      </c>
      <c r="BV50" s="336">
        <f t="shared" si="45"/>
        <v>0</v>
      </c>
      <c r="BW50" s="336">
        <f t="shared" si="45"/>
        <v>0</v>
      </c>
      <c r="BX50" s="336">
        <f t="shared" si="45"/>
        <v>0</v>
      </c>
      <c r="BY50" s="336">
        <f t="shared" si="45"/>
        <v>0</v>
      </c>
      <c r="BZ50" s="336">
        <f t="shared" si="45"/>
        <v>0</v>
      </c>
      <c r="CA50" s="336">
        <f t="shared" si="45"/>
        <v>0</v>
      </c>
      <c r="CB50" s="336">
        <f t="shared" si="45"/>
        <v>0</v>
      </c>
      <c r="CC50" s="336">
        <f t="shared" si="45"/>
        <v>0</v>
      </c>
      <c r="CD50" s="336">
        <f t="shared" si="45"/>
        <v>0</v>
      </c>
      <c r="CE50" s="336">
        <f t="shared" si="46"/>
        <v>0</v>
      </c>
      <c r="CF50" s="336">
        <f t="shared" si="46"/>
        <v>0</v>
      </c>
      <c r="CG50" s="336">
        <f t="shared" si="46"/>
        <v>0</v>
      </c>
      <c r="CH50" s="336">
        <f t="shared" si="46"/>
        <v>0</v>
      </c>
      <c r="CI50" s="336">
        <f t="shared" si="46"/>
        <v>0</v>
      </c>
      <c r="CJ50" s="336">
        <f t="shared" si="46"/>
        <v>0</v>
      </c>
      <c r="CK50" s="336">
        <f t="shared" si="46"/>
        <v>0</v>
      </c>
      <c r="CL50" s="336">
        <f t="shared" si="46"/>
        <v>0</v>
      </c>
      <c r="CM50" s="336">
        <f t="shared" si="9"/>
        <v>0</v>
      </c>
      <c r="CN50" s="337"/>
      <c r="CP50" s="336">
        <f t="shared" si="39"/>
        <v>0</v>
      </c>
      <c r="CQ50" s="336">
        <f t="shared" si="39"/>
        <v>0</v>
      </c>
      <c r="CR50" s="336">
        <f t="shared" si="39"/>
        <v>0</v>
      </c>
      <c r="CS50" s="336">
        <f t="shared" si="39"/>
        <v>0</v>
      </c>
      <c r="CT50" s="336">
        <f t="shared" si="39"/>
        <v>0</v>
      </c>
      <c r="CU50" s="336">
        <f t="shared" si="39"/>
        <v>0</v>
      </c>
      <c r="CV50" s="336">
        <f t="shared" si="39"/>
        <v>0</v>
      </c>
      <c r="CW50" s="336">
        <f t="shared" si="39"/>
        <v>0</v>
      </c>
      <c r="CX50" s="336">
        <f t="shared" si="39"/>
        <v>0</v>
      </c>
      <c r="CY50" s="336">
        <f t="shared" si="39"/>
        <v>0</v>
      </c>
      <c r="CZ50" s="336">
        <f t="shared" si="39"/>
        <v>0</v>
      </c>
      <c r="DA50" s="336">
        <f t="shared" si="39"/>
        <v>0</v>
      </c>
      <c r="DB50" s="336">
        <f t="shared" si="39"/>
        <v>0</v>
      </c>
      <c r="DC50" s="336">
        <f t="shared" si="39"/>
        <v>0</v>
      </c>
      <c r="DD50" s="336">
        <f t="shared" si="39"/>
        <v>0</v>
      </c>
      <c r="DE50" s="336">
        <f t="shared" ref="DE50:DI65" si="49">COUNTIF($J50:$AN50,DE$2)</f>
        <v>0</v>
      </c>
      <c r="DF50" s="336">
        <f t="shared" si="49"/>
        <v>0</v>
      </c>
      <c r="DG50" s="336">
        <f t="shared" si="49"/>
        <v>0</v>
      </c>
      <c r="DH50" s="336">
        <f t="shared" si="49"/>
        <v>0</v>
      </c>
      <c r="DI50" s="336">
        <f t="shared" si="49"/>
        <v>0</v>
      </c>
      <c r="DJ50" s="336">
        <f t="shared" si="10"/>
        <v>0</v>
      </c>
      <c r="DM50" s="336">
        <f t="shared" ref="DM50:DZ68" si="50">COUNTIF($J50:$AN50,DM$2)</f>
        <v>0</v>
      </c>
      <c r="DN50" s="336">
        <f t="shared" si="50"/>
        <v>0</v>
      </c>
      <c r="DO50" s="336">
        <f t="shared" si="50"/>
        <v>0</v>
      </c>
      <c r="DP50" s="336">
        <f t="shared" si="50"/>
        <v>0</v>
      </c>
      <c r="DQ50" s="336">
        <f t="shared" si="50"/>
        <v>0</v>
      </c>
      <c r="DR50" s="336">
        <f t="shared" si="50"/>
        <v>0</v>
      </c>
      <c r="DS50" s="336">
        <f t="shared" si="50"/>
        <v>0</v>
      </c>
      <c r="DT50" s="336">
        <f t="shared" si="50"/>
        <v>0</v>
      </c>
      <c r="DU50" s="336">
        <f t="shared" si="50"/>
        <v>0</v>
      </c>
      <c r="DV50" s="336">
        <f t="shared" si="50"/>
        <v>0</v>
      </c>
      <c r="DW50" s="336">
        <f t="shared" si="50"/>
        <v>0</v>
      </c>
      <c r="DX50" s="336">
        <f t="shared" si="50"/>
        <v>0</v>
      </c>
      <c r="DY50" s="336">
        <f t="shared" si="50"/>
        <v>0</v>
      </c>
      <c r="DZ50" s="336">
        <f t="shared" si="50"/>
        <v>0</v>
      </c>
      <c r="EA50" s="336">
        <f t="shared" si="11"/>
        <v>0</v>
      </c>
      <c r="ED50" s="336">
        <f t="shared" ref="ED50:EP69" si="51">COUNTIF($J50:$AN50,ED$2)</f>
        <v>0</v>
      </c>
      <c r="EE50" s="336">
        <f t="shared" si="51"/>
        <v>0</v>
      </c>
      <c r="EF50" s="336">
        <f t="shared" si="51"/>
        <v>0</v>
      </c>
      <c r="EG50" s="336">
        <f t="shared" si="51"/>
        <v>0</v>
      </c>
      <c r="EH50" s="336">
        <f t="shared" si="51"/>
        <v>0</v>
      </c>
      <c r="EI50" s="336">
        <f t="shared" si="51"/>
        <v>0</v>
      </c>
      <c r="EJ50" s="336">
        <f t="shared" si="51"/>
        <v>0</v>
      </c>
      <c r="EK50" s="336">
        <f t="shared" si="51"/>
        <v>0</v>
      </c>
      <c r="EL50" s="336">
        <f t="shared" si="51"/>
        <v>0</v>
      </c>
      <c r="EM50" s="336">
        <f t="shared" si="51"/>
        <v>0</v>
      </c>
      <c r="EN50" s="336">
        <f t="shared" si="51"/>
        <v>0</v>
      </c>
      <c r="EO50" s="336">
        <f t="shared" si="51"/>
        <v>0</v>
      </c>
      <c r="EP50" s="336">
        <f t="shared" si="51"/>
        <v>0</v>
      </c>
      <c r="EQ50" s="336">
        <f t="shared" si="12"/>
        <v>0</v>
      </c>
      <c r="ET50" s="336">
        <f t="shared" si="41"/>
        <v>0</v>
      </c>
      <c r="EU50" s="336">
        <f t="shared" si="41"/>
        <v>0</v>
      </c>
      <c r="EV50" s="336">
        <f t="shared" si="41"/>
        <v>0</v>
      </c>
      <c r="EW50" s="336">
        <f t="shared" si="41"/>
        <v>0</v>
      </c>
      <c r="EX50" s="336">
        <f t="shared" si="41"/>
        <v>0</v>
      </c>
      <c r="EY50" s="336">
        <f t="shared" si="40"/>
        <v>0</v>
      </c>
      <c r="EZ50" s="336">
        <f t="shared" si="40"/>
        <v>0</v>
      </c>
      <c r="FA50" s="336">
        <f t="shared" si="40"/>
        <v>0</v>
      </c>
      <c r="FB50" s="336">
        <f t="shared" si="40"/>
        <v>0</v>
      </c>
      <c r="FC50" s="336">
        <f t="shared" si="40"/>
        <v>0</v>
      </c>
      <c r="FD50" s="336">
        <f t="shared" si="13"/>
        <v>0</v>
      </c>
      <c r="FF50" s="336">
        <f t="shared" si="14"/>
        <v>0</v>
      </c>
    </row>
    <row r="51" spans="1:162" ht="20.25" customHeight="1">
      <c r="A51" s="25">
        <v>47</v>
      </c>
      <c r="C51" s="26" t="s">
        <v>639</v>
      </c>
      <c r="D51" s="26" t="s">
        <v>81</v>
      </c>
      <c r="E51" s="26"/>
      <c r="F51" s="20"/>
      <c r="G51" s="322">
        <v>11011</v>
      </c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22"/>
      <c r="Y51" s="322"/>
      <c r="Z51" s="322"/>
      <c r="AA51" s="322"/>
      <c r="AB51" s="322"/>
      <c r="AC51" s="322"/>
      <c r="AD51" s="322"/>
      <c r="AE51" s="322"/>
      <c r="AF51" s="322"/>
      <c r="AG51" s="322"/>
      <c r="AH51" s="322"/>
      <c r="AI51" s="322"/>
      <c r="AJ51" s="322"/>
      <c r="AK51" s="322"/>
      <c r="AL51" s="322"/>
      <c r="AM51" s="322"/>
      <c r="AN51" s="322"/>
      <c r="AO51" s="322"/>
      <c r="AQ51" s="24">
        <f t="shared" si="42"/>
        <v>0</v>
      </c>
      <c r="AR51" s="24">
        <f t="shared" si="42"/>
        <v>0</v>
      </c>
      <c r="AS51" s="24">
        <f t="shared" si="42"/>
        <v>0</v>
      </c>
      <c r="AT51" s="24">
        <f t="shared" si="42"/>
        <v>0</v>
      </c>
      <c r="AU51" s="24">
        <f t="shared" si="42"/>
        <v>0</v>
      </c>
      <c r="AV51" s="24">
        <f t="shared" si="42"/>
        <v>0</v>
      </c>
      <c r="AW51" s="24">
        <f t="shared" si="42"/>
        <v>0</v>
      </c>
      <c r="AX51" s="24">
        <f t="shared" si="42"/>
        <v>0</v>
      </c>
      <c r="AY51" s="24">
        <f t="shared" si="42"/>
        <v>0</v>
      </c>
      <c r="AZ51" s="24">
        <f t="shared" si="42"/>
        <v>0</v>
      </c>
      <c r="BA51" s="24">
        <f t="shared" si="43"/>
        <v>0</v>
      </c>
      <c r="BB51" s="24">
        <f t="shared" si="43"/>
        <v>0</v>
      </c>
      <c r="BC51" s="24">
        <f t="shared" si="43"/>
        <v>0</v>
      </c>
      <c r="BD51" s="24">
        <f t="shared" si="43"/>
        <v>0</v>
      </c>
      <c r="BE51" s="24">
        <f t="shared" si="43"/>
        <v>0</v>
      </c>
      <c r="BF51" s="24">
        <f t="shared" si="43"/>
        <v>0</v>
      </c>
      <c r="BG51" s="24">
        <f t="shared" si="43"/>
        <v>0</v>
      </c>
      <c r="BH51" s="24">
        <f t="shared" si="43"/>
        <v>0</v>
      </c>
      <c r="BI51" s="24">
        <f t="shared" si="43"/>
        <v>0</v>
      </c>
      <c r="BJ51" s="24">
        <f t="shared" si="43"/>
        <v>0</v>
      </c>
      <c r="BK51" s="24">
        <f t="shared" si="44"/>
        <v>0</v>
      </c>
      <c r="BL51" s="24">
        <f t="shared" si="44"/>
        <v>0</v>
      </c>
      <c r="BM51" s="24">
        <f t="shared" si="44"/>
        <v>0</v>
      </c>
      <c r="BN51" s="24">
        <f t="shared" si="44"/>
        <v>0</v>
      </c>
      <c r="BO51" s="24">
        <f t="shared" si="44"/>
        <v>0</v>
      </c>
      <c r="BP51" s="24">
        <f t="shared" si="44"/>
        <v>0</v>
      </c>
      <c r="BQ51" s="24">
        <f t="shared" si="44"/>
        <v>0</v>
      </c>
      <c r="BR51" s="24">
        <f t="shared" si="44"/>
        <v>0</v>
      </c>
      <c r="BS51" s="24">
        <f t="shared" si="44"/>
        <v>0</v>
      </c>
      <c r="BT51" s="24">
        <f t="shared" si="44"/>
        <v>0</v>
      </c>
      <c r="BU51" s="24">
        <f t="shared" si="45"/>
        <v>0</v>
      </c>
      <c r="BV51" s="24">
        <f t="shared" si="45"/>
        <v>0</v>
      </c>
      <c r="BW51" s="24">
        <f t="shared" si="45"/>
        <v>0</v>
      </c>
      <c r="BX51" s="24">
        <f t="shared" si="45"/>
        <v>0</v>
      </c>
      <c r="BY51" s="24">
        <f t="shared" si="45"/>
        <v>0</v>
      </c>
      <c r="BZ51" s="24">
        <f t="shared" si="45"/>
        <v>0</v>
      </c>
      <c r="CA51" s="24">
        <f t="shared" si="45"/>
        <v>0</v>
      </c>
      <c r="CB51" s="24">
        <f t="shared" si="45"/>
        <v>0</v>
      </c>
      <c r="CC51" s="24">
        <f t="shared" si="45"/>
        <v>0</v>
      </c>
      <c r="CD51" s="24">
        <f t="shared" si="45"/>
        <v>0</v>
      </c>
      <c r="CE51" s="24">
        <f t="shared" si="46"/>
        <v>0</v>
      </c>
      <c r="CF51" s="24">
        <f t="shared" si="46"/>
        <v>0</v>
      </c>
      <c r="CG51" s="24">
        <f t="shared" si="46"/>
        <v>0</v>
      </c>
      <c r="CH51" s="24">
        <f t="shared" si="46"/>
        <v>0</v>
      </c>
      <c r="CI51" s="24">
        <f t="shared" si="46"/>
        <v>0</v>
      </c>
      <c r="CJ51" s="24">
        <f t="shared" si="46"/>
        <v>0</v>
      </c>
      <c r="CK51" s="24">
        <f t="shared" si="46"/>
        <v>0</v>
      </c>
      <c r="CL51" s="24">
        <f t="shared" si="46"/>
        <v>0</v>
      </c>
      <c r="CM51" s="24">
        <f t="shared" si="9"/>
        <v>0</v>
      </c>
      <c r="CN51" s="23"/>
      <c r="CP51" s="24">
        <f t="shared" ref="CP51:DE66" si="52">COUNTIF($J51:$AN51,CP$2)</f>
        <v>0</v>
      </c>
      <c r="CQ51" s="24">
        <f t="shared" si="52"/>
        <v>0</v>
      </c>
      <c r="CR51" s="24">
        <f t="shared" si="52"/>
        <v>0</v>
      </c>
      <c r="CS51" s="24">
        <f t="shared" si="52"/>
        <v>0</v>
      </c>
      <c r="CT51" s="24">
        <f t="shared" si="52"/>
        <v>0</v>
      </c>
      <c r="CU51" s="24">
        <f t="shared" si="52"/>
        <v>0</v>
      </c>
      <c r="CV51" s="24">
        <f t="shared" si="52"/>
        <v>0</v>
      </c>
      <c r="CW51" s="24">
        <f t="shared" si="52"/>
        <v>0</v>
      </c>
      <c r="CX51" s="24">
        <f t="shared" si="52"/>
        <v>0</v>
      </c>
      <c r="CY51" s="24">
        <f t="shared" si="52"/>
        <v>0</v>
      </c>
      <c r="CZ51" s="24">
        <f t="shared" si="52"/>
        <v>0</v>
      </c>
      <c r="DA51" s="24">
        <f t="shared" si="52"/>
        <v>0</v>
      </c>
      <c r="DB51" s="24">
        <f t="shared" si="52"/>
        <v>0</v>
      </c>
      <c r="DC51" s="24">
        <f t="shared" si="52"/>
        <v>0</v>
      </c>
      <c r="DD51" s="24">
        <f t="shared" si="52"/>
        <v>0</v>
      </c>
      <c r="DE51" s="24">
        <f t="shared" si="52"/>
        <v>0</v>
      </c>
      <c r="DF51" s="24">
        <f t="shared" si="49"/>
        <v>0</v>
      </c>
      <c r="DG51" s="24">
        <f t="shared" si="49"/>
        <v>0</v>
      </c>
      <c r="DH51" s="24">
        <f t="shared" si="49"/>
        <v>0</v>
      </c>
      <c r="DI51" s="24">
        <f t="shared" si="49"/>
        <v>0</v>
      </c>
      <c r="DJ51" s="24">
        <f t="shared" si="10"/>
        <v>0</v>
      </c>
      <c r="DM51" s="24">
        <f t="shared" si="50"/>
        <v>0</v>
      </c>
      <c r="DN51" s="24">
        <f t="shared" si="50"/>
        <v>0</v>
      </c>
      <c r="DO51" s="24">
        <f t="shared" si="50"/>
        <v>0</v>
      </c>
      <c r="DP51" s="24">
        <f t="shared" si="50"/>
        <v>0</v>
      </c>
      <c r="DQ51" s="24">
        <f t="shared" si="50"/>
        <v>0</v>
      </c>
      <c r="DR51" s="24">
        <f t="shared" si="50"/>
        <v>0</v>
      </c>
      <c r="DS51" s="24">
        <f t="shared" si="50"/>
        <v>0</v>
      </c>
      <c r="DT51" s="24">
        <f t="shared" si="50"/>
        <v>0</v>
      </c>
      <c r="DU51" s="24">
        <f t="shared" si="50"/>
        <v>0</v>
      </c>
      <c r="DV51" s="24">
        <f t="shared" si="50"/>
        <v>0</v>
      </c>
      <c r="DW51" s="24">
        <f t="shared" si="50"/>
        <v>0</v>
      </c>
      <c r="DX51" s="24">
        <f t="shared" si="50"/>
        <v>0</v>
      </c>
      <c r="DY51" s="24">
        <f t="shared" si="50"/>
        <v>0</v>
      </c>
      <c r="DZ51" s="24">
        <f t="shared" si="50"/>
        <v>0</v>
      </c>
      <c r="EA51" s="24">
        <f t="shared" si="11"/>
        <v>0</v>
      </c>
      <c r="ED51" s="24">
        <f t="shared" si="51"/>
        <v>0</v>
      </c>
      <c r="EE51" s="24">
        <f t="shared" si="51"/>
        <v>0</v>
      </c>
      <c r="EF51" s="24">
        <f t="shared" si="51"/>
        <v>0</v>
      </c>
      <c r="EG51" s="24">
        <f t="shared" si="51"/>
        <v>0</v>
      </c>
      <c r="EH51" s="24">
        <f t="shared" si="51"/>
        <v>0</v>
      </c>
      <c r="EI51" s="24">
        <f t="shared" si="51"/>
        <v>0</v>
      </c>
      <c r="EJ51" s="24">
        <f t="shared" si="51"/>
        <v>0</v>
      </c>
      <c r="EK51" s="24">
        <f t="shared" si="51"/>
        <v>0</v>
      </c>
      <c r="EL51" s="24">
        <f t="shared" si="51"/>
        <v>0</v>
      </c>
      <c r="EM51" s="24">
        <f t="shared" si="51"/>
        <v>0</v>
      </c>
      <c r="EN51" s="24">
        <f t="shared" si="51"/>
        <v>0</v>
      </c>
      <c r="EO51" s="24">
        <f t="shared" si="51"/>
        <v>0</v>
      </c>
      <c r="EP51" s="24">
        <f t="shared" si="51"/>
        <v>0</v>
      </c>
      <c r="EQ51" s="24">
        <f t="shared" si="12"/>
        <v>0</v>
      </c>
      <c r="ET51" s="24">
        <f t="shared" si="41"/>
        <v>0</v>
      </c>
      <c r="EU51" s="24">
        <f t="shared" si="41"/>
        <v>0</v>
      </c>
      <c r="EV51" s="24">
        <f t="shared" si="41"/>
        <v>0</v>
      </c>
      <c r="EW51" s="24">
        <f t="shared" si="41"/>
        <v>0</v>
      </c>
      <c r="EX51" s="24">
        <f t="shared" si="41"/>
        <v>0</v>
      </c>
      <c r="EY51" s="24">
        <f t="shared" si="40"/>
        <v>0</v>
      </c>
      <c r="EZ51" s="24">
        <f t="shared" si="40"/>
        <v>0</v>
      </c>
      <c r="FA51" s="24">
        <f t="shared" si="40"/>
        <v>0</v>
      </c>
      <c r="FB51" s="24">
        <f t="shared" si="40"/>
        <v>0</v>
      </c>
      <c r="FC51" s="24">
        <f t="shared" si="40"/>
        <v>0</v>
      </c>
      <c r="FD51" s="24">
        <f t="shared" si="13"/>
        <v>0</v>
      </c>
      <c r="FF51" s="24">
        <f t="shared" si="14"/>
        <v>0</v>
      </c>
    </row>
    <row r="52" spans="1:162" ht="20.25" customHeight="1">
      <c r="A52" s="25">
        <v>48</v>
      </c>
      <c r="C52" s="26" t="s">
        <v>640</v>
      </c>
      <c r="D52" s="26" t="s">
        <v>81</v>
      </c>
      <c r="E52" s="26"/>
      <c r="F52" s="20"/>
      <c r="G52" s="322">
        <v>11029</v>
      </c>
      <c r="J52" s="322"/>
      <c r="K52" s="322"/>
      <c r="L52" s="322"/>
      <c r="M52" s="322"/>
      <c r="N52" s="322"/>
      <c r="O52" s="322"/>
      <c r="P52" s="322"/>
      <c r="Q52" s="322"/>
      <c r="R52" s="322"/>
      <c r="S52" s="322"/>
      <c r="T52" s="322"/>
      <c r="U52" s="322"/>
      <c r="V52" s="322"/>
      <c r="W52" s="322"/>
      <c r="X52" s="322"/>
      <c r="Y52" s="322"/>
      <c r="Z52" s="322"/>
      <c r="AA52" s="322"/>
      <c r="AB52" s="322"/>
      <c r="AC52" s="322"/>
      <c r="AD52" s="322"/>
      <c r="AE52" s="322"/>
      <c r="AF52" s="322"/>
      <c r="AG52" s="322"/>
      <c r="AH52" s="322"/>
      <c r="AI52" s="322"/>
      <c r="AJ52" s="322"/>
      <c r="AK52" s="322"/>
      <c r="AL52" s="322"/>
      <c r="AM52" s="322"/>
      <c r="AN52" s="322"/>
      <c r="AO52" s="322"/>
      <c r="AQ52" s="24">
        <f t="shared" si="42"/>
        <v>0</v>
      </c>
      <c r="AR52" s="24">
        <f t="shared" si="42"/>
        <v>0</v>
      </c>
      <c r="AS52" s="24">
        <f t="shared" si="42"/>
        <v>0</v>
      </c>
      <c r="AT52" s="24">
        <f t="shared" si="42"/>
        <v>0</v>
      </c>
      <c r="AU52" s="24">
        <f t="shared" si="42"/>
        <v>0</v>
      </c>
      <c r="AV52" s="24">
        <f t="shared" si="42"/>
        <v>0</v>
      </c>
      <c r="AW52" s="24">
        <f t="shared" si="42"/>
        <v>0</v>
      </c>
      <c r="AX52" s="24">
        <f t="shared" si="42"/>
        <v>0</v>
      </c>
      <c r="AY52" s="24">
        <f t="shared" si="42"/>
        <v>0</v>
      </c>
      <c r="AZ52" s="24">
        <f t="shared" si="42"/>
        <v>0</v>
      </c>
      <c r="BA52" s="24">
        <f t="shared" si="43"/>
        <v>0</v>
      </c>
      <c r="BB52" s="24">
        <f t="shared" si="43"/>
        <v>0</v>
      </c>
      <c r="BC52" s="24">
        <f t="shared" si="43"/>
        <v>0</v>
      </c>
      <c r="BD52" s="24">
        <f t="shared" si="43"/>
        <v>0</v>
      </c>
      <c r="BE52" s="24">
        <f t="shared" si="43"/>
        <v>0</v>
      </c>
      <c r="BF52" s="24">
        <f t="shared" si="43"/>
        <v>0</v>
      </c>
      <c r="BG52" s="24">
        <f t="shared" si="43"/>
        <v>0</v>
      </c>
      <c r="BH52" s="24">
        <f t="shared" si="43"/>
        <v>0</v>
      </c>
      <c r="BI52" s="24">
        <f t="shared" si="43"/>
        <v>0</v>
      </c>
      <c r="BJ52" s="24">
        <f t="shared" si="43"/>
        <v>0</v>
      </c>
      <c r="BK52" s="24">
        <f t="shared" si="44"/>
        <v>0</v>
      </c>
      <c r="BL52" s="24">
        <f t="shared" si="44"/>
        <v>0</v>
      </c>
      <c r="BM52" s="24">
        <f t="shared" si="44"/>
        <v>0</v>
      </c>
      <c r="BN52" s="24">
        <f t="shared" si="44"/>
        <v>0</v>
      </c>
      <c r="BO52" s="24">
        <f t="shared" si="44"/>
        <v>0</v>
      </c>
      <c r="BP52" s="24">
        <f t="shared" si="44"/>
        <v>0</v>
      </c>
      <c r="BQ52" s="24">
        <f t="shared" si="44"/>
        <v>0</v>
      </c>
      <c r="BR52" s="24">
        <f t="shared" si="44"/>
        <v>0</v>
      </c>
      <c r="BS52" s="24">
        <f t="shared" si="44"/>
        <v>0</v>
      </c>
      <c r="BT52" s="24">
        <f t="shared" si="44"/>
        <v>0</v>
      </c>
      <c r="BU52" s="24">
        <f t="shared" si="45"/>
        <v>0</v>
      </c>
      <c r="BV52" s="24">
        <f t="shared" si="45"/>
        <v>0</v>
      </c>
      <c r="BW52" s="24">
        <f t="shared" si="45"/>
        <v>0</v>
      </c>
      <c r="BX52" s="24">
        <f t="shared" si="45"/>
        <v>0</v>
      </c>
      <c r="BY52" s="24">
        <f t="shared" si="45"/>
        <v>0</v>
      </c>
      <c r="BZ52" s="24">
        <f t="shared" si="45"/>
        <v>0</v>
      </c>
      <c r="CA52" s="24">
        <f t="shared" si="45"/>
        <v>0</v>
      </c>
      <c r="CB52" s="24">
        <f t="shared" si="45"/>
        <v>0</v>
      </c>
      <c r="CC52" s="24">
        <f t="shared" si="45"/>
        <v>0</v>
      </c>
      <c r="CD52" s="24">
        <f t="shared" si="45"/>
        <v>0</v>
      </c>
      <c r="CE52" s="24">
        <f t="shared" si="46"/>
        <v>0</v>
      </c>
      <c r="CF52" s="24">
        <f t="shared" si="46"/>
        <v>0</v>
      </c>
      <c r="CG52" s="24">
        <f t="shared" si="46"/>
        <v>0</v>
      </c>
      <c r="CH52" s="24">
        <f t="shared" si="46"/>
        <v>0</v>
      </c>
      <c r="CI52" s="24">
        <f t="shared" si="46"/>
        <v>0</v>
      </c>
      <c r="CJ52" s="24">
        <f t="shared" si="46"/>
        <v>0</v>
      </c>
      <c r="CK52" s="24">
        <f t="shared" si="46"/>
        <v>0</v>
      </c>
      <c r="CL52" s="24">
        <f t="shared" si="46"/>
        <v>0</v>
      </c>
      <c r="CM52" s="24">
        <f t="shared" si="9"/>
        <v>0</v>
      </c>
      <c r="CN52" s="23"/>
      <c r="CP52" s="24">
        <f t="shared" si="52"/>
        <v>0</v>
      </c>
      <c r="CQ52" s="24">
        <f t="shared" si="52"/>
        <v>0</v>
      </c>
      <c r="CR52" s="24">
        <f t="shared" si="52"/>
        <v>0</v>
      </c>
      <c r="CS52" s="24">
        <f t="shared" si="52"/>
        <v>0</v>
      </c>
      <c r="CT52" s="24">
        <f t="shared" si="52"/>
        <v>0</v>
      </c>
      <c r="CU52" s="24">
        <f t="shared" si="52"/>
        <v>0</v>
      </c>
      <c r="CV52" s="24">
        <f t="shared" si="52"/>
        <v>0</v>
      </c>
      <c r="CW52" s="24">
        <f t="shared" si="52"/>
        <v>0</v>
      </c>
      <c r="CX52" s="24">
        <f t="shared" si="52"/>
        <v>0</v>
      </c>
      <c r="CY52" s="24">
        <f t="shared" si="52"/>
        <v>0</v>
      </c>
      <c r="CZ52" s="24">
        <f t="shared" si="52"/>
        <v>0</v>
      </c>
      <c r="DA52" s="24">
        <f t="shared" si="52"/>
        <v>0</v>
      </c>
      <c r="DB52" s="24">
        <f t="shared" si="52"/>
        <v>0</v>
      </c>
      <c r="DC52" s="24">
        <f t="shared" si="52"/>
        <v>0</v>
      </c>
      <c r="DD52" s="24">
        <f t="shared" si="52"/>
        <v>0</v>
      </c>
      <c r="DE52" s="24">
        <f t="shared" si="52"/>
        <v>0</v>
      </c>
      <c r="DF52" s="24">
        <f t="shared" si="49"/>
        <v>0</v>
      </c>
      <c r="DG52" s="24">
        <f t="shared" si="49"/>
        <v>0</v>
      </c>
      <c r="DH52" s="24">
        <f t="shared" si="49"/>
        <v>0</v>
      </c>
      <c r="DI52" s="24">
        <f t="shared" si="49"/>
        <v>0</v>
      </c>
      <c r="DJ52" s="24">
        <f t="shared" si="10"/>
        <v>0</v>
      </c>
      <c r="DM52" s="24">
        <f t="shared" si="50"/>
        <v>0</v>
      </c>
      <c r="DN52" s="24">
        <f t="shared" si="50"/>
        <v>0</v>
      </c>
      <c r="DO52" s="24">
        <f t="shared" si="50"/>
        <v>0</v>
      </c>
      <c r="DP52" s="24">
        <f t="shared" si="50"/>
        <v>0</v>
      </c>
      <c r="DQ52" s="24">
        <f t="shared" si="50"/>
        <v>0</v>
      </c>
      <c r="DR52" s="24">
        <f t="shared" si="50"/>
        <v>0</v>
      </c>
      <c r="DS52" s="24">
        <f t="shared" si="50"/>
        <v>0</v>
      </c>
      <c r="DT52" s="24">
        <f t="shared" si="50"/>
        <v>0</v>
      </c>
      <c r="DU52" s="24">
        <f t="shared" si="50"/>
        <v>0</v>
      </c>
      <c r="DV52" s="24">
        <f t="shared" si="50"/>
        <v>0</v>
      </c>
      <c r="DW52" s="24">
        <f t="shared" si="50"/>
        <v>0</v>
      </c>
      <c r="DX52" s="24">
        <f t="shared" si="50"/>
        <v>0</v>
      </c>
      <c r="DY52" s="24">
        <f t="shared" si="50"/>
        <v>0</v>
      </c>
      <c r="DZ52" s="24">
        <f t="shared" si="50"/>
        <v>0</v>
      </c>
      <c r="EA52" s="24">
        <f t="shared" si="11"/>
        <v>0</v>
      </c>
      <c r="ED52" s="24">
        <f t="shared" si="51"/>
        <v>0</v>
      </c>
      <c r="EE52" s="24">
        <f t="shared" si="51"/>
        <v>0</v>
      </c>
      <c r="EF52" s="24">
        <f t="shared" si="51"/>
        <v>0</v>
      </c>
      <c r="EG52" s="24">
        <f t="shared" si="51"/>
        <v>0</v>
      </c>
      <c r="EH52" s="24">
        <f t="shared" si="51"/>
        <v>0</v>
      </c>
      <c r="EI52" s="24">
        <f t="shared" si="51"/>
        <v>0</v>
      </c>
      <c r="EJ52" s="24">
        <f t="shared" si="51"/>
        <v>0</v>
      </c>
      <c r="EK52" s="24">
        <f t="shared" si="51"/>
        <v>0</v>
      </c>
      <c r="EL52" s="24">
        <f t="shared" si="51"/>
        <v>0</v>
      </c>
      <c r="EM52" s="24">
        <f t="shared" si="51"/>
        <v>0</v>
      </c>
      <c r="EN52" s="24">
        <f t="shared" si="51"/>
        <v>0</v>
      </c>
      <c r="EO52" s="24">
        <f t="shared" si="51"/>
        <v>0</v>
      </c>
      <c r="EP52" s="24">
        <f t="shared" si="51"/>
        <v>0</v>
      </c>
      <c r="EQ52" s="24">
        <f t="shared" si="12"/>
        <v>0</v>
      </c>
      <c r="ET52" s="24">
        <f t="shared" si="41"/>
        <v>0</v>
      </c>
      <c r="EU52" s="24">
        <f t="shared" si="41"/>
        <v>0</v>
      </c>
      <c r="EV52" s="24">
        <f t="shared" si="41"/>
        <v>0</v>
      </c>
      <c r="EW52" s="24">
        <f t="shared" si="41"/>
        <v>0</v>
      </c>
      <c r="EX52" s="24">
        <f t="shared" si="41"/>
        <v>0</v>
      </c>
      <c r="EY52" s="24">
        <f t="shared" si="40"/>
        <v>0</v>
      </c>
      <c r="EZ52" s="24">
        <f t="shared" si="40"/>
        <v>0</v>
      </c>
      <c r="FA52" s="24">
        <f t="shared" si="40"/>
        <v>0</v>
      </c>
      <c r="FB52" s="24">
        <f t="shared" si="40"/>
        <v>0</v>
      </c>
      <c r="FC52" s="24">
        <f t="shared" si="40"/>
        <v>0</v>
      </c>
      <c r="FD52" s="24">
        <f t="shared" si="13"/>
        <v>0</v>
      </c>
      <c r="FF52" s="24">
        <f t="shared" si="14"/>
        <v>0</v>
      </c>
    </row>
    <row r="53" spans="1:162" ht="20.25" customHeight="1">
      <c r="A53" s="25">
        <v>49</v>
      </c>
      <c r="C53" s="26" t="s">
        <v>641</v>
      </c>
      <c r="D53" s="26" t="s">
        <v>81</v>
      </c>
      <c r="E53" s="26"/>
      <c r="F53" s="20"/>
      <c r="G53" s="322">
        <v>11043</v>
      </c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22"/>
      <c r="Z53" s="322"/>
      <c r="AA53" s="322"/>
      <c r="AB53" s="322"/>
      <c r="AC53" s="322"/>
      <c r="AD53" s="322"/>
      <c r="AE53" s="322"/>
      <c r="AF53" s="322"/>
      <c r="AG53" s="322"/>
      <c r="AH53" s="322"/>
      <c r="AI53" s="322"/>
      <c r="AJ53" s="322"/>
      <c r="AK53" s="322"/>
      <c r="AL53" s="322"/>
      <c r="AM53" s="322"/>
      <c r="AN53" s="322"/>
      <c r="AO53" s="322"/>
      <c r="AQ53" s="24">
        <f t="shared" si="42"/>
        <v>0</v>
      </c>
      <c r="AR53" s="24">
        <f t="shared" si="42"/>
        <v>0</v>
      </c>
      <c r="AS53" s="24">
        <f t="shared" si="42"/>
        <v>0</v>
      </c>
      <c r="AT53" s="24">
        <f t="shared" si="42"/>
        <v>0</v>
      </c>
      <c r="AU53" s="24">
        <f t="shared" si="42"/>
        <v>0</v>
      </c>
      <c r="AV53" s="24">
        <f t="shared" si="42"/>
        <v>0</v>
      </c>
      <c r="AW53" s="24">
        <f t="shared" si="42"/>
        <v>0</v>
      </c>
      <c r="AX53" s="24">
        <f t="shared" si="42"/>
        <v>0</v>
      </c>
      <c r="AY53" s="24">
        <f t="shared" si="42"/>
        <v>0</v>
      </c>
      <c r="AZ53" s="24">
        <f t="shared" si="42"/>
        <v>0</v>
      </c>
      <c r="BA53" s="24">
        <f t="shared" si="43"/>
        <v>0</v>
      </c>
      <c r="BB53" s="24">
        <f t="shared" si="43"/>
        <v>0</v>
      </c>
      <c r="BC53" s="24">
        <f t="shared" si="43"/>
        <v>0</v>
      </c>
      <c r="BD53" s="24">
        <f t="shared" si="43"/>
        <v>0</v>
      </c>
      <c r="BE53" s="24">
        <f t="shared" si="43"/>
        <v>0</v>
      </c>
      <c r="BF53" s="24">
        <f t="shared" si="43"/>
        <v>0</v>
      </c>
      <c r="BG53" s="24">
        <f t="shared" si="43"/>
        <v>0</v>
      </c>
      <c r="BH53" s="24">
        <f t="shared" si="43"/>
        <v>0</v>
      </c>
      <c r="BI53" s="24">
        <f t="shared" si="43"/>
        <v>0</v>
      </c>
      <c r="BJ53" s="24">
        <f t="shared" si="43"/>
        <v>0</v>
      </c>
      <c r="BK53" s="24">
        <f t="shared" si="44"/>
        <v>0</v>
      </c>
      <c r="BL53" s="24">
        <f t="shared" si="44"/>
        <v>0</v>
      </c>
      <c r="BM53" s="24">
        <f t="shared" si="44"/>
        <v>0</v>
      </c>
      <c r="BN53" s="24">
        <f t="shared" si="44"/>
        <v>0</v>
      </c>
      <c r="BO53" s="24">
        <f t="shared" si="44"/>
        <v>0</v>
      </c>
      <c r="BP53" s="24">
        <f t="shared" si="44"/>
        <v>0</v>
      </c>
      <c r="BQ53" s="24">
        <f t="shared" si="44"/>
        <v>0</v>
      </c>
      <c r="BR53" s="24">
        <f t="shared" si="44"/>
        <v>0</v>
      </c>
      <c r="BS53" s="24">
        <f t="shared" si="44"/>
        <v>0</v>
      </c>
      <c r="BT53" s="24">
        <f t="shared" si="44"/>
        <v>0</v>
      </c>
      <c r="BU53" s="24">
        <f t="shared" si="45"/>
        <v>0</v>
      </c>
      <c r="BV53" s="24">
        <f t="shared" si="45"/>
        <v>0</v>
      </c>
      <c r="BW53" s="24">
        <f t="shared" si="45"/>
        <v>0</v>
      </c>
      <c r="BX53" s="24">
        <f t="shared" si="45"/>
        <v>0</v>
      </c>
      <c r="BY53" s="24">
        <f t="shared" si="45"/>
        <v>0</v>
      </c>
      <c r="BZ53" s="24">
        <f t="shared" si="45"/>
        <v>0</v>
      </c>
      <c r="CA53" s="24">
        <f t="shared" si="45"/>
        <v>0</v>
      </c>
      <c r="CB53" s="24">
        <f t="shared" si="45"/>
        <v>0</v>
      </c>
      <c r="CC53" s="24">
        <f t="shared" si="45"/>
        <v>0</v>
      </c>
      <c r="CD53" s="24">
        <f t="shared" si="45"/>
        <v>0</v>
      </c>
      <c r="CE53" s="24">
        <f t="shared" si="46"/>
        <v>0</v>
      </c>
      <c r="CF53" s="24">
        <f t="shared" si="46"/>
        <v>0</v>
      </c>
      <c r="CG53" s="24">
        <f t="shared" si="46"/>
        <v>0</v>
      </c>
      <c r="CH53" s="24">
        <f t="shared" si="46"/>
        <v>0</v>
      </c>
      <c r="CI53" s="24">
        <f t="shared" si="46"/>
        <v>0</v>
      </c>
      <c r="CJ53" s="24">
        <f t="shared" si="46"/>
        <v>0</v>
      </c>
      <c r="CK53" s="24">
        <f t="shared" si="46"/>
        <v>0</v>
      </c>
      <c r="CL53" s="24">
        <f t="shared" si="46"/>
        <v>0</v>
      </c>
      <c r="CM53" s="24">
        <f t="shared" si="9"/>
        <v>0</v>
      </c>
      <c r="CN53" s="23"/>
      <c r="CP53" s="24">
        <f t="shared" si="52"/>
        <v>0</v>
      </c>
      <c r="CQ53" s="24">
        <f t="shared" si="52"/>
        <v>0</v>
      </c>
      <c r="CR53" s="24">
        <f t="shared" si="52"/>
        <v>0</v>
      </c>
      <c r="CS53" s="24">
        <f t="shared" si="52"/>
        <v>0</v>
      </c>
      <c r="CT53" s="24">
        <f t="shared" si="52"/>
        <v>0</v>
      </c>
      <c r="CU53" s="24">
        <f t="shared" si="52"/>
        <v>0</v>
      </c>
      <c r="CV53" s="24">
        <f t="shared" si="52"/>
        <v>0</v>
      </c>
      <c r="CW53" s="24">
        <f t="shared" si="52"/>
        <v>0</v>
      </c>
      <c r="CX53" s="24">
        <f t="shared" si="52"/>
        <v>0</v>
      </c>
      <c r="CY53" s="24">
        <f t="shared" si="52"/>
        <v>0</v>
      </c>
      <c r="CZ53" s="24">
        <f t="shared" si="52"/>
        <v>0</v>
      </c>
      <c r="DA53" s="24">
        <f t="shared" si="52"/>
        <v>0</v>
      </c>
      <c r="DB53" s="24">
        <f t="shared" si="52"/>
        <v>0</v>
      </c>
      <c r="DC53" s="24">
        <f t="shared" si="52"/>
        <v>0</v>
      </c>
      <c r="DD53" s="24">
        <f t="shared" si="52"/>
        <v>0</v>
      </c>
      <c r="DE53" s="24">
        <f t="shared" si="52"/>
        <v>0</v>
      </c>
      <c r="DF53" s="24">
        <f t="shared" si="49"/>
        <v>0</v>
      </c>
      <c r="DG53" s="24">
        <f t="shared" si="49"/>
        <v>0</v>
      </c>
      <c r="DH53" s="24">
        <f t="shared" si="49"/>
        <v>0</v>
      </c>
      <c r="DI53" s="24">
        <f t="shared" si="49"/>
        <v>0</v>
      </c>
      <c r="DJ53" s="24">
        <f t="shared" si="10"/>
        <v>0</v>
      </c>
      <c r="DM53" s="24">
        <f t="shared" si="50"/>
        <v>0</v>
      </c>
      <c r="DN53" s="24">
        <f t="shared" si="50"/>
        <v>0</v>
      </c>
      <c r="DO53" s="24">
        <f t="shared" si="50"/>
        <v>0</v>
      </c>
      <c r="DP53" s="24">
        <f t="shared" si="50"/>
        <v>0</v>
      </c>
      <c r="DQ53" s="24">
        <f t="shared" si="50"/>
        <v>0</v>
      </c>
      <c r="DR53" s="24">
        <f t="shared" si="50"/>
        <v>0</v>
      </c>
      <c r="DS53" s="24">
        <f t="shared" si="50"/>
        <v>0</v>
      </c>
      <c r="DT53" s="24">
        <f t="shared" si="50"/>
        <v>0</v>
      </c>
      <c r="DU53" s="24">
        <f t="shared" si="50"/>
        <v>0</v>
      </c>
      <c r="DV53" s="24">
        <f t="shared" si="50"/>
        <v>0</v>
      </c>
      <c r="DW53" s="24">
        <f t="shared" si="50"/>
        <v>0</v>
      </c>
      <c r="DX53" s="24">
        <f t="shared" si="50"/>
        <v>0</v>
      </c>
      <c r="DY53" s="24">
        <f t="shared" si="50"/>
        <v>0</v>
      </c>
      <c r="DZ53" s="24">
        <f t="shared" si="50"/>
        <v>0</v>
      </c>
      <c r="EA53" s="24">
        <f t="shared" si="11"/>
        <v>0</v>
      </c>
      <c r="ED53" s="24">
        <f t="shared" si="51"/>
        <v>0</v>
      </c>
      <c r="EE53" s="24">
        <f t="shared" si="51"/>
        <v>0</v>
      </c>
      <c r="EF53" s="24">
        <f t="shared" si="51"/>
        <v>0</v>
      </c>
      <c r="EG53" s="24">
        <f t="shared" si="51"/>
        <v>0</v>
      </c>
      <c r="EH53" s="24">
        <f t="shared" si="51"/>
        <v>0</v>
      </c>
      <c r="EI53" s="24">
        <f t="shared" si="51"/>
        <v>0</v>
      </c>
      <c r="EJ53" s="24">
        <f t="shared" si="51"/>
        <v>0</v>
      </c>
      <c r="EK53" s="24">
        <f t="shared" si="51"/>
        <v>0</v>
      </c>
      <c r="EL53" s="24">
        <f t="shared" si="51"/>
        <v>0</v>
      </c>
      <c r="EM53" s="24">
        <f t="shared" si="51"/>
        <v>0</v>
      </c>
      <c r="EN53" s="24">
        <f t="shared" si="51"/>
        <v>0</v>
      </c>
      <c r="EO53" s="24">
        <f t="shared" si="51"/>
        <v>0</v>
      </c>
      <c r="EP53" s="24">
        <f t="shared" si="51"/>
        <v>0</v>
      </c>
      <c r="EQ53" s="24">
        <f t="shared" si="12"/>
        <v>0</v>
      </c>
      <c r="ET53" s="24">
        <f t="shared" si="41"/>
        <v>0</v>
      </c>
      <c r="EU53" s="24">
        <f t="shared" si="41"/>
        <v>0</v>
      </c>
      <c r="EV53" s="24">
        <f t="shared" si="41"/>
        <v>0</v>
      </c>
      <c r="EW53" s="24">
        <f t="shared" si="41"/>
        <v>0</v>
      </c>
      <c r="EX53" s="24">
        <f t="shared" si="41"/>
        <v>0</v>
      </c>
      <c r="EY53" s="24">
        <f t="shared" si="40"/>
        <v>0</v>
      </c>
      <c r="EZ53" s="24">
        <f t="shared" si="40"/>
        <v>0</v>
      </c>
      <c r="FA53" s="24">
        <f t="shared" si="40"/>
        <v>0</v>
      </c>
      <c r="FB53" s="24">
        <f t="shared" si="40"/>
        <v>0</v>
      </c>
      <c r="FC53" s="24">
        <f t="shared" si="40"/>
        <v>0</v>
      </c>
      <c r="FD53" s="24">
        <f t="shared" si="13"/>
        <v>0</v>
      </c>
      <c r="FF53" s="24">
        <f t="shared" si="14"/>
        <v>0</v>
      </c>
    </row>
    <row r="54" spans="1:162" ht="20.25" customHeight="1">
      <c r="A54" s="25">
        <v>50</v>
      </c>
      <c r="C54" s="26" t="s">
        <v>642</v>
      </c>
      <c r="D54" s="26" t="s">
        <v>81</v>
      </c>
      <c r="E54" s="26"/>
      <c r="F54" s="20"/>
      <c r="G54" s="322">
        <v>11022</v>
      </c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22"/>
      <c r="Z54" s="322"/>
      <c r="AA54" s="322"/>
      <c r="AB54" s="322"/>
      <c r="AC54" s="322"/>
      <c r="AD54" s="322"/>
      <c r="AE54" s="322"/>
      <c r="AF54" s="322"/>
      <c r="AG54" s="322"/>
      <c r="AH54" s="322"/>
      <c r="AI54" s="322"/>
      <c r="AJ54" s="322"/>
      <c r="AK54" s="322"/>
      <c r="AL54" s="322"/>
      <c r="AM54" s="322"/>
      <c r="AN54" s="322"/>
      <c r="AO54" s="322"/>
      <c r="AQ54" s="24">
        <f t="shared" si="42"/>
        <v>0</v>
      </c>
      <c r="AR54" s="24">
        <f t="shared" si="42"/>
        <v>0</v>
      </c>
      <c r="AS54" s="24">
        <f t="shared" si="42"/>
        <v>0</v>
      </c>
      <c r="AT54" s="24">
        <f t="shared" si="42"/>
        <v>0</v>
      </c>
      <c r="AU54" s="24">
        <f t="shared" si="42"/>
        <v>0</v>
      </c>
      <c r="AV54" s="24">
        <f t="shared" si="42"/>
        <v>0</v>
      </c>
      <c r="AW54" s="24">
        <f t="shared" si="42"/>
        <v>0</v>
      </c>
      <c r="AX54" s="24">
        <f t="shared" si="42"/>
        <v>0</v>
      </c>
      <c r="AY54" s="24">
        <f t="shared" si="42"/>
        <v>0</v>
      </c>
      <c r="AZ54" s="24">
        <f t="shared" si="42"/>
        <v>0</v>
      </c>
      <c r="BA54" s="24">
        <f t="shared" si="43"/>
        <v>0</v>
      </c>
      <c r="BB54" s="24">
        <f t="shared" si="43"/>
        <v>0</v>
      </c>
      <c r="BC54" s="24">
        <f t="shared" si="43"/>
        <v>0</v>
      </c>
      <c r="BD54" s="24">
        <f t="shared" si="43"/>
        <v>0</v>
      </c>
      <c r="BE54" s="24">
        <f t="shared" si="43"/>
        <v>0</v>
      </c>
      <c r="BF54" s="24">
        <f t="shared" si="43"/>
        <v>0</v>
      </c>
      <c r="BG54" s="24">
        <f t="shared" si="43"/>
        <v>0</v>
      </c>
      <c r="BH54" s="24">
        <f t="shared" si="43"/>
        <v>0</v>
      </c>
      <c r="BI54" s="24">
        <f t="shared" si="43"/>
        <v>0</v>
      </c>
      <c r="BJ54" s="24">
        <f t="shared" si="43"/>
        <v>0</v>
      </c>
      <c r="BK54" s="24">
        <f t="shared" si="44"/>
        <v>0</v>
      </c>
      <c r="BL54" s="24">
        <f t="shared" si="44"/>
        <v>0</v>
      </c>
      <c r="BM54" s="24">
        <f t="shared" si="44"/>
        <v>0</v>
      </c>
      <c r="BN54" s="24">
        <f t="shared" si="44"/>
        <v>0</v>
      </c>
      <c r="BO54" s="24">
        <f t="shared" si="44"/>
        <v>0</v>
      </c>
      <c r="BP54" s="24">
        <f t="shared" si="44"/>
        <v>0</v>
      </c>
      <c r="BQ54" s="24">
        <f t="shared" si="44"/>
        <v>0</v>
      </c>
      <c r="BR54" s="24">
        <f t="shared" si="44"/>
        <v>0</v>
      </c>
      <c r="BS54" s="24">
        <f t="shared" si="44"/>
        <v>0</v>
      </c>
      <c r="BT54" s="24">
        <f t="shared" si="44"/>
        <v>0</v>
      </c>
      <c r="BU54" s="24">
        <f t="shared" si="45"/>
        <v>0</v>
      </c>
      <c r="BV54" s="24">
        <f t="shared" si="45"/>
        <v>0</v>
      </c>
      <c r="BW54" s="24">
        <f t="shared" si="45"/>
        <v>0</v>
      </c>
      <c r="BX54" s="24">
        <f t="shared" si="45"/>
        <v>0</v>
      </c>
      <c r="BY54" s="24">
        <f t="shared" si="45"/>
        <v>0</v>
      </c>
      <c r="BZ54" s="24">
        <f t="shared" si="45"/>
        <v>0</v>
      </c>
      <c r="CA54" s="24">
        <f t="shared" si="45"/>
        <v>0</v>
      </c>
      <c r="CB54" s="24">
        <f t="shared" si="45"/>
        <v>0</v>
      </c>
      <c r="CC54" s="24">
        <f t="shared" si="45"/>
        <v>0</v>
      </c>
      <c r="CD54" s="24">
        <f t="shared" si="45"/>
        <v>0</v>
      </c>
      <c r="CE54" s="24">
        <f t="shared" si="46"/>
        <v>0</v>
      </c>
      <c r="CF54" s="24">
        <f t="shared" si="46"/>
        <v>0</v>
      </c>
      <c r="CG54" s="24">
        <f t="shared" si="46"/>
        <v>0</v>
      </c>
      <c r="CH54" s="24">
        <f t="shared" si="46"/>
        <v>0</v>
      </c>
      <c r="CI54" s="24">
        <f t="shared" si="46"/>
        <v>0</v>
      </c>
      <c r="CJ54" s="24">
        <f t="shared" si="46"/>
        <v>0</v>
      </c>
      <c r="CK54" s="24">
        <f t="shared" si="46"/>
        <v>0</v>
      </c>
      <c r="CL54" s="24">
        <f t="shared" si="46"/>
        <v>0</v>
      </c>
      <c r="CM54" s="24">
        <f t="shared" si="9"/>
        <v>0</v>
      </c>
      <c r="CN54" s="23"/>
      <c r="CP54" s="24">
        <f t="shared" si="52"/>
        <v>0</v>
      </c>
      <c r="CQ54" s="24">
        <f t="shared" si="52"/>
        <v>0</v>
      </c>
      <c r="CR54" s="24">
        <f t="shared" si="52"/>
        <v>0</v>
      </c>
      <c r="CS54" s="24">
        <f t="shared" si="52"/>
        <v>0</v>
      </c>
      <c r="CT54" s="24">
        <f t="shared" si="52"/>
        <v>0</v>
      </c>
      <c r="CU54" s="24">
        <f t="shared" si="52"/>
        <v>0</v>
      </c>
      <c r="CV54" s="24">
        <f t="shared" si="52"/>
        <v>0</v>
      </c>
      <c r="CW54" s="24">
        <f t="shared" si="52"/>
        <v>0</v>
      </c>
      <c r="CX54" s="24">
        <f t="shared" si="52"/>
        <v>0</v>
      </c>
      <c r="CY54" s="24">
        <f t="shared" si="52"/>
        <v>0</v>
      </c>
      <c r="CZ54" s="24">
        <f t="shared" si="52"/>
        <v>0</v>
      </c>
      <c r="DA54" s="24">
        <f t="shared" si="52"/>
        <v>0</v>
      </c>
      <c r="DB54" s="24">
        <f t="shared" si="52"/>
        <v>0</v>
      </c>
      <c r="DC54" s="24">
        <f t="shared" si="52"/>
        <v>0</v>
      </c>
      <c r="DD54" s="24">
        <f t="shared" si="52"/>
        <v>0</v>
      </c>
      <c r="DE54" s="24">
        <f t="shared" si="52"/>
        <v>0</v>
      </c>
      <c r="DF54" s="24">
        <f t="shared" si="49"/>
        <v>0</v>
      </c>
      <c r="DG54" s="24">
        <f t="shared" si="49"/>
        <v>0</v>
      </c>
      <c r="DH54" s="24">
        <f t="shared" si="49"/>
        <v>0</v>
      </c>
      <c r="DI54" s="24">
        <f t="shared" si="49"/>
        <v>0</v>
      </c>
      <c r="DJ54" s="24">
        <f t="shared" si="10"/>
        <v>0</v>
      </c>
      <c r="DM54" s="24">
        <f t="shared" si="50"/>
        <v>0</v>
      </c>
      <c r="DN54" s="24">
        <f t="shared" si="50"/>
        <v>0</v>
      </c>
      <c r="DO54" s="24">
        <f t="shared" si="50"/>
        <v>0</v>
      </c>
      <c r="DP54" s="24">
        <f t="shared" si="50"/>
        <v>0</v>
      </c>
      <c r="DQ54" s="24">
        <f t="shared" si="50"/>
        <v>0</v>
      </c>
      <c r="DR54" s="24">
        <f t="shared" si="50"/>
        <v>0</v>
      </c>
      <c r="DS54" s="24">
        <f t="shared" si="50"/>
        <v>0</v>
      </c>
      <c r="DT54" s="24">
        <f t="shared" si="50"/>
        <v>0</v>
      </c>
      <c r="DU54" s="24">
        <f t="shared" si="50"/>
        <v>0</v>
      </c>
      <c r="DV54" s="24">
        <f t="shared" si="50"/>
        <v>0</v>
      </c>
      <c r="DW54" s="24">
        <f t="shared" si="50"/>
        <v>0</v>
      </c>
      <c r="DX54" s="24">
        <f t="shared" si="50"/>
        <v>0</v>
      </c>
      <c r="DY54" s="24">
        <f t="shared" si="50"/>
        <v>0</v>
      </c>
      <c r="DZ54" s="24">
        <f t="shared" si="50"/>
        <v>0</v>
      </c>
      <c r="EA54" s="24">
        <f t="shared" si="11"/>
        <v>0</v>
      </c>
      <c r="ED54" s="24">
        <f t="shared" si="51"/>
        <v>0</v>
      </c>
      <c r="EE54" s="24">
        <f t="shared" si="51"/>
        <v>0</v>
      </c>
      <c r="EF54" s="24">
        <f t="shared" si="51"/>
        <v>0</v>
      </c>
      <c r="EG54" s="24">
        <f t="shared" si="51"/>
        <v>0</v>
      </c>
      <c r="EH54" s="24">
        <f t="shared" si="51"/>
        <v>0</v>
      </c>
      <c r="EI54" s="24">
        <f t="shared" si="51"/>
        <v>0</v>
      </c>
      <c r="EJ54" s="24">
        <f t="shared" si="51"/>
        <v>0</v>
      </c>
      <c r="EK54" s="24">
        <f t="shared" si="51"/>
        <v>0</v>
      </c>
      <c r="EL54" s="24">
        <f t="shared" si="51"/>
        <v>0</v>
      </c>
      <c r="EM54" s="24">
        <f t="shared" si="51"/>
        <v>0</v>
      </c>
      <c r="EN54" s="24">
        <f t="shared" si="51"/>
        <v>0</v>
      </c>
      <c r="EO54" s="24">
        <f t="shared" si="51"/>
        <v>0</v>
      </c>
      <c r="EP54" s="24">
        <f t="shared" si="51"/>
        <v>0</v>
      </c>
      <c r="EQ54" s="24">
        <f t="shared" si="12"/>
        <v>0</v>
      </c>
      <c r="ET54" s="24">
        <f t="shared" si="41"/>
        <v>0</v>
      </c>
      <c r="EU54" s="24">
        <f t="shared" si="41"/>
        <v>0</v>
      </c>
      <c r="EV54" s="24">
        <f t="shared" si="41"/>
        <v>0</v>
      </c>
      <c r="EW54" s="24">
        <f t="shared" si="41"/>
        <v>0</v>
      </c>
      <c r="EX54" s="24">
        <f t="shared" si="41"/>
        <v>0</v>
      </c>
      <c r="EY54" s="24">
        <f t="shared" si="40"/>
        <v>0</v>
      </c>
      <c r="EZ54" s="24">
        <f t="shared" si="40"/>
        <v>0</v>
      </c>
      <c r="FA54" s="24">
        <f t="shared" si="40"/>
        <v>0</v>
      </c>
      <c r="FB54" s="24">
        <f t="shared" si="40"/>
        <v>0</v>
      </c>
      <c r="FC54" s="24">
        <f t="shared" si="40"/>
        <v>0</v>
      </c>
      <c r="FD54" s="24">
        <f t="shared" si="13"/>
        <v>0</v>
      </c>
      <c r="FF54" s="24">
        <f t="shared" si="14"/>
        <v>0</v>
      </c>
    </row>
    <row r="55" spans="1:162" ht="20.25" customHeight="1">
      <c r="A55" s="25">
        <v>51</v>
      </c>
      <c r="C55" s="26" t="s">
        <v>643</v>
      </c>
      <c r="D55" s="26" t="s">
        <v>81</v>
      </c>
      <c r="E55" s="26" t="s">
        <v>673</v>
      </c>
      <c r="F55" s="20"/>
      <c r="G55" s="322">
        <v>11014</v>
      </c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322"/>
      <c r="Y55" s="322"/>
      <c r="Z55" s="322"/>
      <c r="AA55" s="322"/>
      <c r="AB55" s="322"/>
      <c r="AC55" s="322"/>
      <c r="AD55" s="322"/>
      <c r="AE55" s="322"/>
      <c r="AF55" s="322"/>
      <c r="AG55" s="322"/>
      <c r="AH55" s="322"/>
      <c r="AI55" s="322"/>
      <c r="AJ55" s="322"/>
      <c r="AK55" s="322"/>
      <c r="AL55" s="322"/>
      <c r="AM55" s="322"/>
      <c r="AN55" s="322"/>
      <c r="AO55" s="322"/>
      <c r="AQ55" s="24">
        <f t="shared" ref="AQ55:AZ64" si="53">COUNTIF($J55:$AN55,AQ$2)</f>
        <v>0</v>
      </c>
      <c r="AR55" s="24">
        <f t="shared" si="53"/>
        <v>0</v>
      </c>
      <c r="AS55" s="24">
        <f t="shared" si="53"/>
        <v>0</v>
      </c>
      <c r="AT55" s="24">
        <f t="shared" si="53"/>
        <v>0</v>
      </c>
      <c r="AU55" s="24">
        <f t="shared" si="53"/>
        <v>0</v>
      </c>
      <c r="AV55" s="24">
        <f t="shared" si="53"/>
        <v>0</v>
      </c>
      <c r="AW55" s="24">
        <f t="shared" si="53"/>
        <v>0</v>
      </c>
      <c r="AX55" s="24">
        <f t="shared" si="53"/>
        <v>0</v>
      </c>
      <c r="AY55" s="24">
        <f t="shared" si="53"/>
        <v>0</v>
      </c>
      <c r="AZ55" s="24">
        <f t="shared" si="53"/>
        <v>0</v>
      </c>
      <c r="BA55" s="24">
        <f t="shared" ref="BA55:BJ64" si="54">COUNTIF($J55:$AN55,BA$2)</f>
        <v>0</v>
      </c>
      <c r="BB55" s="24">
        <f t="shared" si="54"/>
        <v>0</v>
      </c>
      <c r="BC55" s="24">
        <f t="shared" si="54"/>
        <v>0</v>
      </c>
      <c r="BD55" s="24">
        <f t="shared" si="54"/>
        <v>0</v>
      </c>
      <c r="BE55" s="24">
        <f t="shared" si="54"/>
        <v>0</v>
      </c>
      <c r="BF55" s="24">
        <f t="shared" si="54"/>
        <v>0</v>
      </c>
      <c r="BG55" s="24">
        <f t="shared" si="54"/>
        <v>0</v>
      </c>
      <c r="BH55" s="24">
        <f t="shared" si="54"/>
        <v>0</v>
      </c>
      <c r="BI55" s="24">
        <f t="shared" si="54"/>
        <v>0</v>
      </c>
      <c r="BJ55" s="24">
        <f t="shared" si="54"/>
        <v>0</v>
      </c>
      <c r="BK55" s="24">
        <f t="shared" ref="BK55:BT64" si="55">COUNTIF($J55:$AN55,BK$2)</f>
        <v>0</v>
      </c>
      <c r="BL55" s="24">
        <f t="shared" si="55"/>
        <v>0</v>
      </c>
      <c r="BM55" s="24">
        <f t="shared" si="55"/>
        <v>0</v>
      </c>
      <c r="BN55" s="24">
        <f t="shared" si="55"/>
        <v>0</v>
      </c>
      <c r="BO55" s="24">
        <f t="shared" si="55"/>
        <v>0</v>
      </c>
      <c r="BP55" s="24">
        <f t="shared" si="55"/>
        <v>0</v>
      </c>
      <c r="BQ55" s="24">
        <f t="shared" si="55"/>
        <v>0</v>
      </c>
      <c r="BR55" s="24">
        <f t="shared" si="55"/>
        <v>0</v>
      </c>
      <c r="BS55" s="24">
        <f t="shared" si="55"/>
        <v>0</v>
      </c>
      <c r="BT55" s="24">
        <f t="shared" si="55"/>
        <v>0</v>
      </c>
      <c r="BU55" s="24">
        <f t="shared" ref="BU55:CD64" si="56">COUNTIF($J55:$AN55,BU$2)</f>
        <v>0</v>
      </c>
      <c r="BV55" s="24">
        <f t="shared" si="56"/>
        <v>0</v>
      </c>
      <c r="BW55" s="24">
        <f t="shared" si="56"/>
        <v>0</v>
      </c>
      <c r="BX55" s="24">
        <f t="shared" si="56"/>
        <v>0</v>
      </c>
      <c r="BY55" s="24">
        <f t="shared" si="56"/>
        <v>0</v>
      </c>
      <c r="BZ55" s="24">
        <f t="shared" si="56"/>
        <v>0</v>
      </c>
      <c r="CA55" s="24">
        <f t="shared" si="56"/>
        <v>0</v>
      </c>
      <c r="CB55" s="24">
        <f t="shared" si="56"/>
        <v>0</v>
      </c>
      <c r="CC55" s="24">
        <f t="shared" si="56"/>
        <v>0</v>
      </c>
      <c r="CD55" s="24">
        <f t="shared" si="56"/>
        <v>0</v>
      </c>
      <c r="CE55" s="24">
        <f t="shared" ref="CE55:CL64" si="57">COUNTIF($J55:$AN55,CE$2)</f>
        <v>0</v>
      </c>
      <c r="CF55" s="24">
        <f t="shared" si="57"/>
        <v>0</v>
      </c>
      <c r="CG55" s="24">
        <f t="shared" si="57"/>
        <v>0</v>
      </c>
      <c r="CH55" s="24">
        <f t="shared" si="57"/>
        <v>0</v>
      </c>
      <c r="CI55" s="24">
        <f t="shared" si="57"/>
        <v>0</v>
      </c>
      <c r="CJ55" s="24">
        <f t="shared" si="57"/>
        <v>0</v>
      </c>
      <c r="CK55" s="24">
        <f t="shared" si="57"/>
        <v>0</v>
      </c>
      <c r="CL55" s="24">
        <f t="shared" si="57"/>
        <v>0</v>
      </c>
      <c r="CM55" s="24">
        <f t="shared" si="9"/>
        <v>0</v>
      </c>
      <c r="CN55" s="23"/>
      <c r="CP55" s="24">
        <f t="shared" si="52"/>
        <v>0</v>
      </c>
      <c r="CQ55" s="24">
        <f t="shared" si="52"/>
        <v>0</v>
      </c>
      <c r="CR55" s="24">
        <f t="shared" si="52"/>
        <v>0</v>
      </c>
      <c r="CS55" s="24">
        <f t="shared" si="52"/>
        <v>0</v>
      </c>
      <c r="CT55" s="24">
        <f t="shared" si="52"/>
        <v>0</v>
      </c>
      <c r="CU55" s="24">
        <f t="shared" si="52"/>
        <v>0</v>
      </c>
      <c r="CV55" s="24">
        <f t="shared" si="52"/>
        <v>0</v>
      </c>
      <c r="CW55" s="24">
        <f t="shared" si="52"/>
        <v>0</v>
      </c>
      <c r="CX55" s="24">
        <f t="shared" si="52"/>
        <v>0</v>
      </c>
      <c r="CY55" s="24">
        <f t="shared" si="52"/>
        <v>0</v>
      </c>
      <c r="CZ55" s="24">
        <f t="shared" si="52"/>
        <v>0</v>
      </c>
      <c r="DA55" s="24">
        <f t="shared" si="52"/>
        <v>0</v>
      </c>
      <c r="DB55" s="24">
        <f t="shared" si="52"/>
        <v>0</v>
      </c>
      <c r="DC55" s="24">
        <f t="shared" si="52"/>
        <v>0</v>
      </c>
      <c r="DD55" s="24">
        <f t="shared" si="52"/>
        <v>0</v>
      </c>
      <c r="DE55" s="24">
        <f t="shared" si="52"/>
        <v>0</v>
      </c>
      <c r="DF55" s="24">
        <f t="shared" si="49"/>
        <v>0</v>
      </c>
      <c r="DG55" s="24">
        <f t="shared" si="49"/>
        <v>0</v>
      </c>
      <c r="DH55" s="24">
        <f t="shared" si="49"/>
        <v>0</v>
      </c>
      <c r="DI55" s="24">
        <f t="shared" si="49"/>
        <v>0</v>
      </c>
      <c r="DJ55" s="24">
        <f t="shared" si="10"/>
        <v>0</v>
      </c>
      <c r="DM55" s="24">
        <f t="shared" si="50"/>
        <v>0</v>
      </c>
      <c r="DN55" s="24">
        <f t="shared" si="50"/>
        <v>0</v>
      </c>
      <c r="DO55" s="24">
        <f t="shared" si="50"/>
        <v>0</v>
      </c>
      <c r="DP55" s="24">
        <f t="shared" si="50"/>
        <v>0</v>
      </c>
      <c r="DQ55" s="24">
        <f t="shared" si="50"/>
        <v>0</v>
      </c>
      <c r="DR55" s="24">
        <f t="shared" si="50"/>
        <v>0</v>
      </c>
      <c r="DS55" s="24">
        <f t="shared" si="50"/>
        <v>0</v>
      </c>
      <c r="DT55" s="24">
        <f t="shared" si="50"/>
        <v>0</v>
      </c>
      <c r="DU55" s="24">
        <f t="shared" si="50"/>
        <v>0</v>
      </c>
      <c r="DV55" s="24">
        <f t="shared" si="50"/>
        <v>0</v>
      </c>
      <c r="DW55" s="24">
        <f t="shared" si="50"/>
        <v>0</v>
      </c>
      <c r="DX55" s="24">
        <f t="shared" si="50"/>
        <v>0</v>
      </c>
      <c r="DY55" s="24">
        <f t="shared" si="50"/>
        <v>0</v>
      </c>
      <c r="DZ55" s="24">
        <f t="shared" si="50"/>
        <v>0</v>
      </c>
      <c r="EA55" s="24">
        <f t="shared" si="11"/>
        <v>0</v>
      </c>
      <c r="ED55" s="24">
        <f t="shared" si="51"/>
        <v>0</v>
      </c>
      <c r="EE55" s="24">
        <f t="shared" si="51"/>
        <v>0</v>
      </c>
      <c r="EF55" s="24">
        <f t="shared" si="51"/>
        <v>0</v>
      </c>
      <c r="EG55" s="24">
        <f t="shared" si="51"/>
        <v>0</v>
      </c>
      <c r="EH55" s="24">
        <f t="shared" si="51"/>
        <v>0</v>
      </c>
      <c r="EI55" s="24">
        <f t="shared" si="51"/>
        <v>0</v>
      </c>
      <c r="EJ55" s="24">
        <f t="shared" si="51"/>
        <v>0</v>
      </c>
      <c r="EK55" s="24">
        <f t="shared" si="51"/>
        <v>0</v>
      </c>
      <c r="EL55" s="24">
        <f t="shared" si="51"/>
        <v>0</v>
      </c>
      <c r="EM55" s="24">
        <f t="shared" si="51"/>
        <v>0</v>
      </c>
      <c r="EN55" s="24">
        <f t="shared" si="51"/>
        <v>0</v>
      </c>
      <c r="EO55" s="24">
        <f t="shared" si="51"/>
        <v>0</v>
      </c>
      <c r="EP55" s="24">
        <f t="shared" si="51"/>
        <v>0</v>
      </c>
      <c r="EQ55" s="24">
        <f t="shared" si="12"/>
        <v>0</v>
      </c>
      <c r="ET55" s="24">
        <f t="shared" si="41"/>
        <v>0</v>
      </c>
      <c r="EU55" s="24">
        <f t="shared" si="41"/>
        <v>0</v>
      </c>
      <c r="EV55" s="24">
        <f t="shared" si="41"/>
        <v>0</v>
      </c>
      <c r="EW55" s="24">
        <f t="shared" si="41"/>
        <v>0</v>
      </c>
      <c r="EX55" s="24">
        <f t="shared" si="41"/>
        <v>0</v>
      </c>
      <c r="EY55" s="24">
        <f t="shared" si="40"/>
        <v>0</v>
      </c>
      <c r="EZ55" s="24">
        <f t="shared" si="40"/>
        <v>0</v>
      </c>
      <c r="FA55" s="24">
        <f t="shared" si="40"/>
        <v>0</v>
      </c>
      <c r="FB55" s="24">
        <f t="shared" si="40"/>
        <v>0</v>
      </c>
      <c r="FC55" s="24">
        <f t="shared" si="40"/>
        <v>0</v>
      </c>
      <c r="FD55" s="24">
        <f t="shared" si="13"/>
        <v>0</v>
      </c>
      <c r="FF55" s="24">
        <f t="shared" si="14"/>
        <v>0</v>
      </c>
    </row>
    <row r="56" spans="1:162" ht="20.25" customHeight="1">
      <c r="A56" s="25">
        <v>52</v>
      </c>
      <c r="C56" s="26" t="s">
        <v>644</v>
      </c>
      <c r="D56" s="26" t="s">
        <v>81</v>
      </c>
      <c r="E56" s="26"/>
      <c r="F56" s="20"/>
      <c r="G56" s="322">
        <v>11021</v>
      </c>
      <c r="J56" s="322"/>
      <c r="K56" s="322"/>
      <c r="L56" s="322"/>
      <c r="M56" s="322"/>
      <c r="N56" s="322"/>
      <c r="O56" s="322"/>
      <c r="P56" s="322"/>
      <c r="Q56" s="322"/>
      <c r="R56" s="322"/>
      <c r="S56" s="322"/>
      <c r="T56" s="322"/>
      <c r="U56" s="322"/>
      <c r="V56" s="322"/>
      <c r="W56" s="322"/>
      <c r="X56" s="322"/>
      <c r="Y56" s="322"/>
      <c r="Z56" s="322"/>
      <c r="AA56" s="322"/>
      <c r="AB56" s="322"/>
      <c r="AC56" s="322"/>
      <c r="AD56" s="322"/>
      <c r="AE56" s="322"/>
      <c r="AF56" s="322"/>
      <c r="AG56" s="322"/>
      <c r="AH56" s="322"/>
      <c r="AI56" s="322"/>
      <c r="AJ56" s="322"/>
      <c r="AK56" s="322"/>
      <c r="AL56" s="322"/>
      <c r="AM56" s="322"/>
      <c r="AN56" s="322"/>
      <c r="AO56" s="322"/>
      <c r="AQ56" s="24">
        <f t="shared" si="53"/>
        <v>0</v>
      </c>
      <c r="AR56" s="24">
        <f t="shared" si="53"/>
        <v>0</v>
      </c>
      <c r="AS56" s="24">
        <f t="shared" si="53"/>
        <v>0</v>
      </c>
      <c r="AT56" s="24">
        <f t="shared" si="53"/>
        <v>0</v>
      </c>
      <c r="AU56" s="24">
        <f t="shared" si="53"/>
        <v>0</v>
      </c>
      <c r="AV56" s="24">
        <f t="shared" si="53"/>
        <v>0</v>
      </c>
      <c r="AW56" s="24">
        <f t="shared" si="53"/>
        <v>0</v>
      </c>
      <c r="AX56" s="24">
        <f t="shared" si="53"/>
        <v>0</v>
      </c>
      <c r="AY56" s="24">
        <f t="shared" si="53"/>
        <v>0</v>
      </c>
      <c r="AZ56" s="24">
        <f t="shared" si="53"/>
        <v>0</v>
      </c>
      <c r="BA56" s="24">
        <f t="shared" si="54"/>
        <v>0</v>
      </c>
      <c r="BB56" s="24">
        <f t="shared" si="54"/>
        <v>0</v>
      </c>
      <c r="BC56" s="24">
        <f t="shared" si="54"/>
        <v>0</v>
      </c>
      <c r="BD56" s="24">
        <f t="shared" si="54"/>
        <v>0</v>
      </c>
      <c r="BE56" s="24">
        <f t="shared" si="54"/>
        <v>0</v>
      </c>
      <c r="BF56" s="24">
        <f t="shared" si="54"/>
        <v>0</v>
      </c>
      <c r="BG56" s="24">
        <f t="shared" si="54"/>
        <v>0</v>
      </c>
      <c r="BH56" s="24">
        <f t="shared" si="54"/>
        <v>0</v>
      </c>
      <c r="BI56" s="24">
        <f t="shared" si="54"/>
        <v>0</v>
      </c>
      <c r="BJ56" s="24">
        <f t="shared" si="54"/>
        <v>0</v>
      </c>
      <c r="BK56" s="24">
        <f t="shared" si="55"/>
        <v>0</v>
      </c>
      <c r="BL56" s="24">
        <f t="shared" si="55"/>
        <v>0</v>
      </c>
      <c r="BM56" s="24">
        <f t="shared" si="55"/>
        <v>0</v>
      </c>
      <c r="BN56" s="24">
        <f t="shared" si="55"/>
        <v>0</v>
      </c>
      <c r="BO56" s="24">
        <f t="shared" si="55"/>
        <v>0</v>
      </c>
      <c r="BP56" s="24">
        <f t="shared" si="55"/>
        <v>0</v>
      </c>
      <c r="BQ56" s="24">
        <f t="shared" si="55"/>
        <v>0</v>
      </c>
      <c r="BR56" s="24">
        <f t="shared" si="55"/>
        <v>0</v>
      </c>
      <c r="BS56" s="24">
        <f t="shared" si="55"/>
        <v>0</v>
      </c>
      <c r="BT56" s="24">
        <f t="shared" si="55"/>
        <v>0</v>
      </c>
      <c r="BU56" s="24">
        <f t="shared" si="56"/>
        <v>0</v>
      </c>
      <c r="BV56" s="24">
        <f t="shared" si="56"/>
        <v>0</v>
      </c>
      <c r="BW56" s="24">
        <f t="shared" si="56"/>
        <v>0</v>
      </c>
      <c r="BX56" s="24">
        <f t="shared" si="56"/>
        <v>0</v>
      </c>
      <c r="BY56" s="24">
        <f t="shared" si="56"/>
        <v>0</v>
      </c>
      <c r="BZ56" s="24">
        <f t="shared" si="56"/>
        <v>0</v>
      </c>
      <c r="CA56" s="24">
        <f t="shared" si="56"/>
        <v>0</v>
      </c>
      <c r="CB56" s="24">
        <f t="shared" si="56"/>
        <v>0</v>
      </c>
      <c r="CC56" s="24">
        <f t="shared" si="56"/>
        <v>0</v>
      </c>
      <c r="CD56" s="24">
        <f t="shared" si="56"/>
        <v>0</v>
      </c>
      <c r="CE56" s="24">
        <f t="shared" si="57"/>
        <v>0</v>
      </c>
      <c r="CF56" s="24">
        <f t="shared" si="57"/>
        <v>0</v>
      </c>
      <c r="CG56" s="24">
        <f t="shared" si="57"/>
        <v>0</v>
      </c>
      <c r="CH56" s="24">
        <f t="shared" si="57"/>
        <v>0</v>
      </c>
      <c r="CI56" s="24">
        <f t="shared" si="57"/>
        <v>0</v>
      </c>
      <c r="CJ56" s="24">
        <f t="shared" si="57"/>
        <v>0</v>
      </c>
      <c r="CK56" s="24">
        <f t="shared" si="57"/>
        <v>0</v>
      </c>
      <c r="CL56" s="24">
        <f t="shared" si="57"/>
        <v>0</v>
      </c>
      <c r="CM56" s="24">
        <f t="shared" si="9"/>
        <v>0</v>
      </c>
      <c r="CN56" s="23"/>
      <c r="CP56" s="24">
        <f t="shared" si="52"/>
        <v>0</v>
      </c>
      <c r="CQ56" s="24">
        <f t="shared" si="52"/>
        <v>0</v>
      </c>
      <c r="CR56" s="24">
        <f t="shared" si="52"/>
        <v>0</v>
      </c>
      <c r="CS56" s="24">
        <f t="shared" si="52"/>
        <v>0</v>
      </c>
      <c r="CT56" s="24">
        <f t="shared" si="52"/>
        <v>0</v>
      </c>
      <c r="CU56" s="24">
        <f t="shared" si="52"/>
        <v>0</v>
      </c>
      <c r="CV56" s="24">
        <f t="shared" si="52"/>
        <v>0</v>
      </c>
      <c r="CW56" s="24">
        <f t="shared" si="52"/>
        <v>0</v>
      </c>
      <c r="CX56" s="24">
        <f t="shared" si="52"/>
        <v>0</v>
      </c>
      <c r="CY56" s="24">
        <f t="shared" si="52"/>
        <v>0</v>
      </c>
      <c r="CZ56" s="24">
        <f t="shared" si="52"/>
        <v>0</v>
      </c>
      <c r="DA56" s="24">
        <f t="shared" si="52"/>
        <v>0</v>
      </c>
      <c r="DB56" s="24">
        <f t="shared" si="52"/>
        <v>0</v>
      </c>
      <c r="DC56" s="24">
        <f t="shared" si="52"/>
        <v>0</v>
      </c>
      <c r="DD56" s="24">
        <f t="shared" si="52"/>
        <v>0</v>
      </c>
      <c r="DE56" s="24">
        <f t="shared" si="52"/>
        <v>0</v>
      </c>
      <c r="DF56" s="24">
        <f t="shared" si="49"/>
        <v>0</v>
      </c>
      <c r="DG56" s="24">
        <f t="shared" si="49"/>
        <v>0</v>
      </c>
      <c r="DH56" s="24">
        <f t="shared" si="49"/>
        <v>0</v>
      </c>
      <c r="DI56" s="24">
        <f t="shared" si="49"/>
        <v>0</v>
      </c>
      <c r="DJ56" s="24">
        <f t="shared" si="10"/>
        <v>0</v>
      </c>
      <c r="DM56" s="24">
        <f t="shared" si="50"/>
        <v>0</v>
      </c>
      <c r="DN56" s="24">
        <f t="shared" si="50"/>
        <v>0</v>
      </c>
      <c r="DO56" s="24">
        <f t="shared" si="50"/>
        <v>0</v>
      </c>
      <c r="DP56" s="24">
        <f t="shared" si="50"/>
        <v>0</v>
      </c>
      <c r="DQ56" s="24">
        <f t="shared" si="50"/>
        <v>0</v>
      </c>
      <c r="DR56" s="24">
        <f t="shared" si="50"/>
        <v>0</v>
      </c>
      <c r="DS56" s="24">
        <f t="shared" si="50"/>
        <v>0</v>
      </c>
      <c r="DT56" s="24">
        <f t="shared" si="50"/>
        <v>0</v>
      </c>
      <c r="DU56" s="24">
        <f t="shared" si="50"/>
        <v>0</v>
      </c>
      <c r="DV56" s="24">
        <f t="shared" si="50"/>
        <v>0</v>
      </c>
      <c r="DW56" s="24">
        <f t="shared" si="50"/>
        <v>0</v>
      </c>
      <c r="DX56" s="24">
        <f t="shared" si="50"/>
        <v>0</v>
      </c>
      <c r="DY56" s="24">
        <f t="shared" si="50"/>
        <v>0</v>
      </c>
      <c r="DZ56" s="24">
        <f t="shared" si="50"/>
        <v>0</v>
      </c>
      <c r="EA56" s="24">
        <f t="shared" si="11"/>
        <v>0</v>
      </c>
      <c r="ED56" s="24">
        <f t="shared" si="51"/>
        <v>0</v>
      </c>
      <c r="EE56" s="24">
        <f t="shared" si="51"/>
        <v>0</v>
      </c>
      <c r="EF56" s="24">
        <f t="shared" si="51"/>
        <v>0</v>
      </c>
      <c r="EG56" s="24">
        <f t="shared" si="51"/>
        <v>0</v>
      </c>
      <c r="EH56" s="24">
        <f t="shared" si="51"/>
        <v>0</v>
      </c>
      <c r="EI56" s="24">
        <f t="shared" si="51"/>
        <v>0</v>
      </c>
      <c r="EJ56" s="24">
        <f t="shared" si="51"/>
        <v>0</v>
      </c>
      <c r="EK56" s="24">
        <f t="shared" si="51"/>
        <v>0</v>
      </c>
      <c r="EL56" s="24">
        <f t="shared" si="51"/>
        <v>0</v>
      </c>
      <c r="EM56" s="24">
        <f t="shared" si="51"/>
        <v>0</v>
      </c>
      <c r="EN56" s="24">
        <f t="shared" si="51"/>
        <v>0</v>
      </c>
      <c r="EO56" s="24">
        <f t="shared" si="51"/>
        <v>0</v>
      </c>
      <c r="EP56" s="24">
        <f t="shared" si="51"/>
        <v>0</v>
      </c>
      <c r="EQ56" s="24">
        <f t="shared" si="12"/>
        <v>0</v>
      </c>
      <c r="ET56" s="24">
        <f t="shared" si="41"/>
        <v>0</v>
      </c>
      <c r="EU56" s="24">
        <f t="shared" si="41"/>
        <v>0</v>
      </c>
      <c r="EV56" s="24">
        <f t="shared" si="41"/>
        <v>0</v>
      </c>
      <c r="EW56" s="24">
        <f t="shared" si="41"/>
        <v>0</v>
      </c>
      <c r="EX56" s="24">
        <f t="shared" si="41"/>
        <v>0</v>
      </c>
      <c r="EY56" s="24">
        <f t="shared" si="40"/>
        <v>0</v>
      </c>
      <c r="EZ56" s="24">
        <f t="shared" si="40"/>
        <v>0</v>
      </c>
      <c r="FA56" s="24">
        <f t="shared" si="40"/>
        <v>0</v>
      </c>
      <c r="FB56" s="24">
        <f t="shared" si="40"/>
        <v>0</v>
      </c>
      <c r="FC56" s="24">
        <f t="shared" si="40"/>
        <v>0</v>
      </c>
      <c r="FD56" s="24">
        <f t="shared" si="13"/>
        <v>0</v>
      </c>
      <c r="FF56" s="24">
        <f t="shared" si="14"/>
        <v>0</v>
      </c>
    </row>
    <row r="57" spans="1:162" ht="20.25" customHeight="1">
      <c r="A57" s="25">
        <v>53</v>
      </c>
      <c r="C57" s="26" t="s">
        <v>645</v>
      </c>
      <c r="D57" s="26" t="s">
        <v>81</v>
      </c>
      <c r="E57" s="26" t="s">
        <v>674</v>
      </c>
      <c r="F57" s="20"/>
      <c r="G57" s="322">
        <v>11016</v>
      </c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322"/>
      <c r="Y57" s="322"/>
      <c r="Z57" s="322"/>
      <c r="AA57" s="322"/>
      <c r="AB57" s="322"/>
      <c r="AC57" s="322"/>
      <c r="AD57" s="322"/>
      <c r="AE57" s="322"/>
      <c r="AF57" s="322"/>
      <c r="AG57" s="322"/>
      <c r="AH57" s="322"/>
      <c r="AI57" s="322"/>
      <c r="AJ57" s="322"/>
      <c r="AK57" s="322"/>
      <c r="AL57" s="322"/>
      <c r="AM57" s="322"/>
      <c r="AN57" s="322"/>
      <c r="AO57" s="322"/>
      <c r="AQ57" s="24">
        <f t="shared" si="53"/>
        <v>0</v>
      </c>
      <c r="AR57" s="24">
        <f t="shared" si="53"/>
        <v>0</v>
      </c>
      <c r="AS57" s="24">
        <f t="shared" si="53"/>
        <v>0</v>
      </c>
      <c r="AT57" s="24">
        <f t="shared" si="53"/>
        <v>0</v>
      </c>
      <c r="AU57" s="24">
        <f t="shared" si="53"/>
        <v>0</v>
      </c>
      <c r="AV57" s="24">
        <f t="shared" si="53"/>
        <v>0</v>
      </c>
      <c r="AW57" s="24">
        <f t="shared" si="53"/>
        <v>0</v>
      </c>
      <c r="AX57" s="24">
        <f t="shared" si="53"/>
        <v>0</v>
      </c>
      <c r="AY57" s="24">
        <f t="shared" si="53"/>
        <v>0</v>
      </c>
      <c r="AZ57" s="24">
        <f t="shared" si="53"/>
        <v>0</v>
      </c>
      <c r="BA57" s="24">
        <f t="shared" si="54"/>
        <v>0</v>
      </c>
      <c r="BB57" s="24">
        <f t="shared" si="54"/>
        <v>0</v>
      </c>
      <c r="BC57" s="24">
        <f t="shared" si="54"/>
        <v>0</v>
      </c>
      <c r="BD57" s="24">
        <f t="shared" si="54"/>
        <v>0</v>
      </c>
      <c r="BE57" s="24">
        <f t="shared" si="54"/>
        <v>0</v>
      </c>
      <c r="BF57" s="24">
        <f t="shared" si="54"/>
        <v>0</v>
      </c>
      <c r="BG57" s="24">
        <f t="shared" si="54"/>
        <v>0</v>
      </c>
      <c r="BH57" s="24">
        <f t="shared" si="54"/>
        <v>0</v>
      </c>
      <c r="BI57" s="24">
        <f t="shared" si="54"/>
        <v>0</v>
      </c>
      <c r="BJ57" s="24">
        <f t="shared" si="54"/>
        <v>0</v>
      </c>
      <c r="BK57" s="24">
        <f t="shared" si="55"/>
        <v>0</v>
      </c>
      <c r="BL57" s="24">
        <f t="shared" si="55"/>
        <v>0</v>
      </c>
      <c r="BM57" s="24">
        <f t="shared" si="55"/>
        <v>0</v>
      </c>
      <c r="BN57" s="24">
        <f t="shared" si="55"/>
        <v>0</v>
      </c>
      <c r="BO57" s="24">
        <f t="shared" si="55"/>
        <v>0</v>
      </c>
      <c r="BP57" s="24">
        <f t="shared" si="55"/>
        <v>0</v>
      </c>
      <c r="BQ57" s="24">
        <f t="shared" si="55"/>
        <v>0</v>
      </c>
      <c r="BR57" s="24">
        <f t="shared" si="55"/>
        <v>0</v>
      </c>
      <c r="BS57" s="24">
        <f t="shared" si="55"/>
        <v>0</v>
      </c>
      <c r="BT57" s="24">
        <f t="shared" si="55"/>
        <v>0</v>
      </c>
      <c r="BU57" s="24">
        <f t="shared" si="56"/>
        <v>0</v>
      </c>
      <c r="BV57" s="24">
        <f t="shared" si="56"/>
        <v>0</v>
      </c>
      <c r="BW57" s="24">
        <f t="shared" si="56"/>
        <v>0</v>
      </c>
      <c r="BX57" s="24">
        <f t="shared" si="56"/>
        <v>0</v>
      </c>
      <c r="BY57" s="24">
        <f t="shared" si="56"/>
        <v>0</v>
      </c>
      <c r="BZ57" s="24">
        <f t="shared" si="56"/>
        <v>0</v>
      </c>
      <c r="CA57" s="24">
        <f t="shared" si="56"/>
        <v>0</v>
      </c>
      <c r="CB57" s="24">
        <f t="shared" si="56"/>
        <v>0</v>
      </c>
      <c r="CC57" s="24">
        <f t="shared" si="56"/>
        <v>0</v>
      </c>
      <c r="CD57" s="24">
        <f t="shared" si="56"/>
        <v>0</v>
      </c>
      <c r="CE57" s="24">
        <f t="shared" si="57"/>
        <v>0</v>
      </c>
      <c r="CF57" s="24">
        <f t="shared" si="57"/>
        <v>0</v>
      </c>
      <c r="CG57" s="24">
        <f t="shared" si="57"/>
        <v>0</v>
      </c>
      <c r="CH57" s="24">
        <f t="shared" si="57"/>
        <v>0</v>
      </c>
      <c r="CI57" s="24">
        <f t="shared" si="57"/>
        <v>0</v>
      </c>
      <c r="CJ57" s="24">
        <f t="shared" si="57"/>
        <v>0</v>
      </c>
      <c r="CK57" s="24">
        <f t="shared" si="57"/>
        <v>0</v>
      </c>
      <c r="CL57" s="24">
        <f t="shared" si="57"/>
        <v>0</v>
      </c>
      <c r="CM57" s="24">
        <f t="shared" si="9"/>
        <v>0</v>
      </c>
      <c r="CN57" s="23"/>
      <c r="CP57" s="24">
        <f t="shared" si="52"/>
        <v>0</v>
      </c>
      <c r="CQ57" s="24">
        <f t="shared" si="52"/>
        <v>0</v>
      </c>
      <c r="CR57" s="24">
        <f t="shared" si="52"/>
        <v>0</v>
      </c>
      <c r="CS57" s="24">
        <f t="shared" si="52"/>
        <v>0</v>
      </c>
      <c r="CT57" s="24">
        <f t="shared" si="52"/>
        <v>0</v>
      </c>
      <c r="CU57" s="24">
        <f t="shared" si="52"/>
        <v>0</v>
      </c>
      <c r="CV57" s="24">
        <f t="shared" si="52"/>
        <v>0</v>
      </c>
      <c r="CW57" s="24">
        <f t="shared" si="52"/>
        <v>0</v>
      </c>
      <c r="CX57" s="24">
        <f t="shared" si="52"/>
        <v>0</v>
      </c>
      <c r="CY57" s="24">
        <f t="shared" si="52"/>
        <v>0</v>
      </c>
      <c r="CZ57" s="24">
        <f t="shared" si="52"/>
        <v>0</v>
      </c>
      <c r="DA57" s="24">
        <f t="shared" si="52"/>
        <v>0</v>
      </c>
      <c r="DB57" s="24">
        <f t="shared" si="52"/>
        <v>0</v>
      </c>
      <c r="DC57" s="24">
        <f t="shared" si="52"/>
        <v>0</v>
      </c>
      <c r="DD57" s="24">
        <f t="shared" si="52"/>
        <v>0</v>
      </c>
      <c r="DE57" s="24">
        <f t="shared" si="52"/>
        <v>0</v>
      </c>
      <c r="DF57" s="24">
        <f t="shared" si="49"/>
        <v>0</v>
      </c>
      <c r="DG57" s="24">
        <f t="shared" si="49"/>
        <v>0</v>
      </c>
      <c r="DH57" s="24">
        <f t="shared" si="49"/>
        <v>0</v>
      </c>
      <c r="DI57" s="24">
        <f t="shared" si="49"/>
        <v>0</v>
      </c>
      <c r="DJ57" s="24">
        <f t="shared" si="10"/>
        <v>0</v>
      </c>
      <c r="DM57" s="24">
        <f t="shared" si="50"/>
        <v>0</v>
      </c>
      <c r="DN57" s="24">
        <f t="shared" si="50"/>
        <v>0</v>
      </c>
      <c r="DO57" s="24">
        <f t="shared" si="50"/>
        <v>0</v>
      </c>
      <c r="DP57" s="24">
        <f t="shared" si="50"/>
        <v>0</v>
      </c>
      <c r="DQ57" s="24">
        <f t="shared" si="50"/>
        <v>0</v>
      </c>
      <c r="DR57" s="24">
        <f t="shared" si="50"/>
        <v>0</v>
      </c>
      <c r="DS57" s="24">
        <f t="shared" si="50"/>
        <v>0</v>
      </c>
      <c r="DT57" s="24">
        <f t="shared" si="50"/>
        <v>0</v>
      </c>
      <c r="DU57" s="24">
        <f t="shared" si="50"/>
        <v>0</v>
      </c>
      <c r="DV57" s="24">
        <f t="shared" si="50"/>
        <v>0</v>
      </c>
      <c r="DW57" s="24">
        <f t="shared" si="50"/>
        <v>0</v>
      </c>
      <c r="DX57" s="24">
        <f t="shared" si="50"/>
        <v>0</v>
      </c>
      <c r="DY57" s="24">
        <f t="shared" si="50"/>
        <v>0</v>
      </c>
      <c r="DZ57" s="24">
        <f t="shared" si="50"/>
        <v>0</v>
      </c>
      <c r="EA57" s="24">
        <f t="shared" si="11"/>
        <v>0</v>
      </c>
      <c r="ED57" s="24">
        <f t="shared" si="51"/>
        <v>0</v>
      </c>
      <c r="EE57" s="24">
        <f t="shared" si="51"/>
        <v>0</v>
      </c>
      <c r="EF57" s="24">
        <f t="shared" si="51"/>
        <v>0</v>
      </c>
      <c r="EG57" s="24">
        <f t="shared" si="51"/>
        <v>0</v>
      </c>
      <c r="EH57" s="24">
        <f t="shared" si="51"/>
        <v>0</v>
      </c>
      <c r="EI57" s="24">
        <f t="shared" si="51"/>
        <v>0</v>
      </c>
      <c r="EJ57" s="24">
        <f t="shared" si="51"/>
        <v>0</v>
      </c>
      <c r="EK57" s="24">
        <f t="shared" si="51"/>
        <v>0</v>
      </c>
      <c r="EL57" s="24">
        <f t="shared" si="51"/>
        <v>0</v>
      </c>
      <c r="EM57" s="24">
        <f t="shared" si="51"/>
        <v>0</v>
      </c>
      <c r="EN57" s="24">
        <f t="shared" si="51"/>
        <v>0</v>
      </c>
      <c r="EO57" s="24">
        <f t="shared" si="51"/>
        <v>0</v>
      </c>
      <c r="EP57" s="24">
        <f t="shared" si="51"/>
        <v>0</v>
      </c>
      <c r="EQ57" s="24">
        <f t="shared" si="12"/>
        <v>0</v>
      </c>
      <c r="ET57" s="24">
        <f t="shared" si="41"/>
        <v>0</v>
      </c>
      <c r="EU57" s="24">
        <f t="shared" si="41"/>
        <v>0</v>
      </c>
      <c r="EV57" s="24">
        <f t="shared" si="41"/>
        <v>0</v>
      </c>
      <c r="EW57" s="24">
        <f t="shared" si="41"/>
        <v>0</v>
      </c>
      <c r="EX57" s="24">
        <f t="shared" si="41"/>
        <v>0</v>
      </c>
      <c r="EY57" s="24">
        <f t="shared" si="40"/>
        <v>0</v>
      </c>
      <c r="EZ57" s="24">
        <f t="shared" si="40"/>
        <v>0</v>
      </c>
      <c r="FA57" s="24">
        <f t="shared" si="40"/>
        <v>0</v>
      </c>
      <c r="FB57" s="24">
        <f t="shared" si="40"/>
        <v>0</v>
      </c>
      <c r="FC57" s="24">
        <f t="shared" si="40"/>
        <v>0</v>
      </c>
      <c r="FD57" s="24">
        <f t="shared" si="13"/>
        <v>0</v>
      </c>
      <c r="FF57" s="24">
        <f t="shared" si="14"/>
        <v>0</v>
      </c>
    </row>
    <row r="58" spans="1:162" ht="20.25" customHeight="1">
      <c r="A58" s="25">
        <v>54</v>
      </c>
      <c r="C58" s="26" t="s">
        <v>646</v>
      </c>
      <c r="D58" s="26" t="s">
        <v>81</v>
      </c>
      <c r="E58" s="26" t="s">
        <v>674</v>
      </c>
      <c r="F58" s="20"/>
      <c r="G58" s="322">
        <v>11013</v>
      </c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22"/>
      <c r="Y58" s="322"/>
      <c r="Z58" s="322"/>
      <c r="AA58" s="322"/>
      <c r="AB58" s="322"/>
      <c r="AC58" s="322"/>
      <c r="AD58" s="322"/>
      <c r="AE58" s="322"/>
      <c r="AF58" s="322"/>
      <c r="AG58" s="322"/>
      <c r="AH58" s="322"/>
      <c r="AI58" s="322"/>
      <c r="AJ58" s="322"/>
      <c r="AK58" s="322"/>
      <c r="AL58" s="322"/>
      <c r="AM58" s="322"/>
      <c r="AN58" s="322"/>
      <c r="AO58" s="322"/>
      <c r="AQ58" s="24">
        <f t="shared" si="53"/>
        <v>0</v>
      </c>
      <c r="AR58" s="24">
        <f t="shared" si="53"/>
        <v>0</v>
      </c>
      <c r="AS58" s="24">
        <f t="shared" si="53"/>
        <v>0</v>
      </c>
      <c r="AT58" s="24">
        <f t="shared" si="53"/>
        <v>0</v>
      </c>
      <c r="AU58" s="24">
        <f t="shared" si="53"/>
        <v>0</v>
      </c>
      <c r="AV58" s="24">
        <f t="shared" si="53"/>
        <v>0</v>
      </c>
      <c r="AW58" s="24">
        <f t="shared" si="53"/>
        <v>0</v>
      </c>
      <c r="AX58" s="24">
        <f t="shared" si="53"/>
        <v>0</v>
      </c>
      <c r="AY58" s="24">
        <f t="shared" si="53"/>
        <v>0</v>
      </c>
      <c r="AZ58" s="24">
        <f t="shared" si="53"/>
        <v>0</v>
      </c>
      <c r="BA58" s="24">
        <f t="shared" si="54"/>
        <v>0</v>
      </c>
      <c r="BB58" s="24">
        <f t="shared" si="54"/>
        <v>0</v>
      </c>
      <c r="BC58" s="24">
        <f t="shared" si="54"/>
        <v>0</v>
      </c>
      <c r="BD58" s="24">
        <f t="shared" si="54"/>
        <v>0</v>
      </c>
      <c r="BE58" s="24">
        <f t="shared" si="54"/>
        <v>0</v>
      </c>
      <c r="BF58" s="24">
        <f t="shared" si="54"/>
        <v>0</v>
      </c>
      <c r="BG58" s="24">
        <f t="shared" si="54"/>
        <v>0</v>
      </c>
      <c r="BH58" s="24">
        <f t="shared" si="54"/>
        <v>0</v>
      </c>
      <c r="BI58" s="24">
        <f t="shared" si="54"/>
        <v>0</v>
      </c>
      <c r="BJ58" s="24">
        <f t="shared" si="54"/>
        <v>0</v>
      </c>
      <c r="BK58" s="24">
        <f t="shared" si="55"/>
        <v>0</v>
      </c>
      <c r="BL58" s="24">
        <f t="shared" si="55"/>
        <v>0</v>
      </c>
      <c r="BM58" s="24">
        <f t="shared" si="55"/>
        <v>0</v>
      </c>
      <c r="BN58" s="24">
        <f t="shared" si="55"/>
        <v>0</v>
      </c>
      <c r="BO58" s="24">
        <f t="shared" si="55"/>
        <v>0</v>
      </c>
      <c r="BP58" s="24">
        <f t="shared" si="55"/>
        <v>0</v>
      </c>
      <c r="BQ58" s="24">
        <f t="shared" si="55"/>
        <v>0</v>
      </c>
      <c r="BR58" s="24">
        <f t="shared" si="55"/>
        <v>0</v>
      </c>
      <c r="BS58" s="24">
        <f t="shared" si="55"/>
        <v>0</v>
      </c>
      <c r="BT58" s="24">
        <f t="shared" si="55"/>
        <v>0</v>
      </c>
      <c r="BU58" s="24">
        <f t="shared" si="56"/>
        <v>0</v>
      </c>
      <c r="BV58" s="24">
        <f t="shared" si="56"/>
        <v>0</v>
      </c>
      <c r="BW58" s="24">
        <f t="shared" si="56"/>
        <v>0</v>
      </c>
      <c r="BX58" s="24">
        <f t="shared" si="56"/>
        <v>0</v>
      </c>
      <c r="BY58" s="24">
        <f t="shared" si="56"/>
        <v>0</v>
      </c>
      <c r="BZ58" s="24">
        <f t="shared" si="56"/>
        <v>0</v>
      </c>
      <c r="CA58" s="24">
        <f t="shared" si="56"/>
        <v>0</v>
      </c>
      <c r="CB58" s="24">
        <f t="shared" si="56"/>
        <v>0</v>
      </c>
      <c r="CC58" s="24">
        <f t="shared" si="56"/>
        <v>0</v>
      </c>
      <c r="CD58" s="24">
        <f t="shared" si="56"/>
        <v>0</v>
      </c>
      <c r="CE58" s="24">
        <f t="shared" si="57"/>
        <v>0</v>
      </c>
      <c r="CF58" s="24">
        <f t="shared" si="57"/>
        <v>0</v>
      </c>
      <c r="CG58" s="24">
        <f t="shared" si="57"/>
        <v>0</v>
      </c>
      <c r="CH58" s="24">
        <f t="shared" si="57"/>
        <v>0</v>
      </c>
      <c r="CI58" s="24">
        <f t="shared" si="57"/>
        <v>0</v>
      </c>
      <c r="CJ58" s="24">
        <f t="shared" si="57"/>
        <v>0</v>
      </c>
      <c r="CK58" s="24">
        <f t="shared" si="57"/>
        <v>0</v>
      </c>
      <c r="CL58" s="24">
        <f t="shared" si="57"/>
        <v>0</v>
      </c>
      <c r="CM58" s="24">
        <f t="shared" si="9"/>
        <v>0</v>
      </c>
      <c r="CN58" s="23"/>
      <c r="CP58" s="24">
        <f t="shared" si="52"/>
        <v>0</v>
      </c>
      <c r="CQ58" s="24">
        <f t="shared" si="52"/>
        <v>0</v>
      </c>
      <c r="CR58" s="24">
        <f t="shared" si="52"/>
        <v>0</v>
      </c>
      <c r="CS58" s="24">
        <f t="shared" si="52"/>
        <v>0</v>
      </c>
      <c r="CT58" s="24">
        <f t="shared" si="52"/>
        <v>0</v>
      </c>
      <c r="CU58" s="24">
        <f t="shared" si="52"/>
        <v>0</v>
      </c>
      <c r="CV58" s="24">
        <f t="shared" si="52"/>
        <v>0</v>
      </c>
      <c r="CW58" s="24">
        <f t="shared" si="52"/>
        <v>0</v>
      </c>
      <c r="CX58" s="24">
        <f t="shared" si="52"/>
        <v>0</v>
      </c>
      <c r="CY58" s="24">
        <f t="shared" si="52"/>
        <v>0</v>
      </c>
      <c r="CZ58" s="24">
        <f t="shared" si="52"/>
        <v>0</v>
      </c>
      <c r="DA58" s="24">
        <f t="shared" si="52"/>
        <v>0</v>
      </c>
      <c r="DB58" s="24">
        <f t="shared" si="52"/>
        <v>0</v>
      </c>
      <c r="DC58" s="24">
        <f t="shared" si="52"/>
        <v>0</v>
      </c>
      <c r="DD58" s="24">
        <f t="shared" si="52"/>
        <v>0</v>
      </c>
      <c r="DE58" s="24">
        <f t="shared" si="52"/>
        <v>0</v>
      </c>
      <c r="DF58" s="24">
        <f t="shared" si="49"/>
        <v>0</v>
      </c>
      <c r="DG58" s="24">
        <f t="shared" si="49"/>
        <v>0</v>
      </c>
      <c r="DH58" s="24">
        <f t="shared" si="49"/>
        <v>0</v>
      </c>
      <c r="DI58" s="24">
        <f t="shared" si="49"/>
        <v>0</v>
      </c>
      <c r="DJ58" s="24">
        <f t="shared" si="10"/>
        <v>0</v>
      </c>
      <c r="DM58" s="24">
        <f t="shared" si="50"/>
        <v>0</v>
      </c>
      <c r="DN58" s="24">
        <f t="shared" si="50"/>
        <v>0</v>
      </c>
      <c r="DO58" s="24">
        <f t="shared" si="50"/>
        <v>0</v>
      </c>
      <c r="DP58" s="24">
        <f t="shared" si="50"/>
        <v>0</v>
      </c>
      <c r="DQ58" s="24">
        <f t="shared" si="50"/>
        <v>0</v>
      </c>
      <c r="DR58" s="24">
        <f t="shared" si="50"/>
        <v>0</v>
      </c>
      <c r="DS58" s="24">
        <f t="shared" si="50"/>
        <v>0</v>
      </c>
      <c r="DT58" s="24">
        <f t="shared" si="50"/>
        <v>0</v>
      </c>
      <c r="DU58" s="24">
        <f t="shared" si="50"/>
        <v>0</v>
      </c>
      <c r="DV58" s="24">
        <f t="shared" si="50"/>
        <v>0</v>
      </c>
      <c r="DW58" s="24">
        <f t="shared" si="50"/>
        <v>0</v>
      </c>
      <c r="DX58" s="24">
        <f t="shared" si="50"/>
        <v>0</v>
      </c>
      <c r="DY58" s="24">
        <f t="shared" si="50"/>
        <v>0</v>
      </c>
      <c r="DZ58" s="24">
        <f t="shared" si="50"/>
        <v>0</v>
      </c>
      <c r="EA58" s="24">
        <f t="shared" si="11"/>
        <v>0</v>
      </c>
      <c r="ED58" s="24">
        <f t="shared" si="51"/>
        <v>0</v>
      </c>
      <c r="EE58" s="24">
        <f t="shared" si="51"/>
        <v>0</v>
      </c>
      <c r="EF58" s="24">
        <f t="shared" si="51"/>
        <v>0</v>
      </c>
      <c r="EG58" s="24">
        <f t="shared" si="51"/>
        <v>0</v>
      </c>
      <c r="EH58" s="24">
        <f t="shared" si="51"/>
        <v>0</v>
      </c>
      <c r="EI58" s="24">
        <f t="shared" si="51"/>
        <v>0</v>
      </c>
      <c r="EJ58" s="24">
        <f t="shared" si="51"/>
        <v>0</v>
      </c>
      <c r="EK58" s="24">
        <f t="shared" si="51"/>
        <v>0</v>
      </c>
      <c r="EL58" s="24">
        <f t="shared" si="51"/>
        <v>0</v>
      </c>
      <c r="EM58" s="24">
        <f t="shared" si="51"/>
        <v>0</v>
      </c>
      <c r="EN58" s="24">
        <f t="shared" si="51"/>
        <v>0</v>
      </c>
      <c r="EO58" s="24">
        <f t="shared" si="51"/>
        <v>0</v>
      </c>
      <c r="EP58" s="24">
        <f t="shared" si="51"/>
        <v>0</v>
      </c>
      <c r="EQ58" s="24">
        <f t="shared" si="12"/>
        <v>0</v>
      </c>
      <c r="ET58" s="24">
        <f t="shared" si="41"/>
        <v>0</v>
      </c>
      <c r="EU58" s="24">
        <f t="shared" si="41"/>
        <v>0</v>
      </c>
      <c r="EV58" s="24">
        <f t="shared" si="41"/>
        <v>0</v>
      </c>
      <c r="EW58" s="24">
        <f t="shared" si="41"/>
        <v>0</v>
      </c>
      <c r="EX58" s="24">
        <f t="shared" si="41"/>
        <v>0</v>
      </c>
      <c r="EY58" s="24">
        <f t="shared" si="40"/>
        <v>0</v>
      </c>
      <c r="EZ58" s="24">
        <f t="shared" si="40"/>
        <v>0</v>
      </c>
      <c r="FA58" s="24">
        <f t="shared" si="40"/>
        <v>0</v>
      </c>
      <c r="FB58" s="24">
        <f t="shared" si="40"/>
        <v>0</v>
      </c>
      <c r="FC58" s="24">
        <f t="shared" si="40"/>
        <v>0</v>
      </c>
      <c r="FD58" s="24">
        <f t="shared" si="13"/>
        <v>0</v>
      </c>
      <c r="FF58" s="24">
        <f t="shared" si="14"/>
        <v>0</v>
      </c>
    </row>
    <row r="59" spans="1:162" ht="20.25" customHeight="1">
      <c r="A59" s="25">
        <v>55</v>
      </c>
      <c r="C59" s="26" t="s">
        <v>647</v>
      </c>
      <c r="D59" s="26" t="s">
        <v>81</v>
      </c>
      <c r="E59" s="26" t="s">
        <v>675</v>
      </c>
      <c r="F59" s="20"/>
      <c r="G59" s="322">
        <v>11070</v>
      </c>
      <c r="J59" s="322"/>
      <c r="K59" s="322"/>
      <c r="L59" s="322"/>
      <c r="M59" s="322"/>
      <c r="N59" s="322"/>
      <c r="O59" s="322"/>
      <c r="P59" s="322"/>
      <c r="Q59" s="322"/>
      <c r="R59" s="322"/>
      <c r="S59" s="322"/>
      <c r="T59" s="322"/>
      <c r="U59" s="322"/>
      <c r="V59" s="322"/>
      <c r="W59" s="322"/>
      <c r="X59" s="322"/>
      <c r="Y59" s="322"/>
      <c r="Z59" s="322"/>
      <c r="AA59" s="322"/>
      <c r="AB59" s="322"/>
      <c r="AC59" s="322"/>
      <c r="AD59" s="322"/>
      <c r="AE59" s="322"/>
      <c r="AF59" s="322"/>
      <c r="AG59" s="322"/>
      <c r="AH59" s="322"/>
      <c r="AI59" s="322"/>
      <c r="AJ59" s="322"/>
      <c r="AK59" s="322"/>
      <c r="AL59" s="322"/>
      <c r="AM59" s="322"/>
      <c r="AN59" s="322"/>
      <c r="AO59" s="322"/>
      <c r="AQ59" s="24">
        <f t="shared" si="53"/>
        <v>0</v>
      </c>
      <c r="AR59" s="24">
        <f t="shared" si="53"/>
        <v>0</v>
      </c>
      <c r="AS59" s="24">
        <f t="shared" si="53"/>
        <v>0</v>
      </c>
      <c r="AT59" s="24">
        <f t="shared" si="53"/>
        <v>0</v>
      </c>
      <c r="AU59" s="24">
        <f t="shared" si="53"/>
        <v>0</v>
      </c>
      <c r="AV59" s="24">
        <f t="shared" si="53"/>
        <v>0</v>
      </c>
      <c r="AW59" s="24">
        <f t="shared" si="53"/>
        <v>0</v>
      </c>
      <c r="AX59" s="24">
        <f t="shared" si="53"/>
        <v>0</v>
      </c>
      <c r="AY59" s="24">
        <f t="shared" si="53"/>
        <v>0</v>
      </c>
      <c r="AZ59" s="24">
        <f t="shared" si="53"/>
        <v>0</v>
      </c>
      <c r="BA59" s="24">
        <f t="shared" si="54"/>
        <v>0</v>
      </c>
      <c r="BB59" s="24">
        <f t="shared" si="54"/>
        <v>0</v>
      </c>
      <c r="BC59" s="24">
        <f t="shared" si="54"/>
        <v>0</v>
      </c>
      <c r="BD59" s="24">
        <f t="shared" si="54"/>
        <v>0</v>
      </c>
      <c r="BE59" s="24">
        <f t="shared" si="54"/>
        <v>0</v>
      </c>
      <c r="BF59" s="24">
        <f t="shared" si="54"/>
        <v>0</v>
      </c>
      <c r="BG59" s="24">
        <f t="shared" si="54"/>
        <v>0</v>
      </c>
      <c r="BH59" s="24">
        <f t="shared" si="54"/>
        <v>0</v>
      </c>
      <c r="BI59" s="24">
        <f t="shared" si="54"/>
        <v>0</v>
      </c>
      <c r="BJ59" s="24">
        <f t="shared" si="54"/>
        <v>0</v>
      </c>
      <c r="BK59" s="24">
        <f t="shared" si="55"/>
        <v>0</v>
      </c>
      <c r="BL59" s="24">
        <f t="shared" si="55"/>
        <v>0</v>
      </c>
      <c r="BM59" s="24">
        <f t="shared" si="55"/>
        <v>0</v>
      </c>
      <c r="BN59" s="24">
        <f t="shared" si="55"/>
        <v>0</v>
      </c>
      <c r="BO59" s="24">
        <f t="shared" si="55"/>
        <v>0</v>
      </c>
      <c r="BP59" s="24">
        <f t="shared" si="55"/>
        <v>0</v>
      </c>
      <c r="BQ59" s="24">
        <f t="shared" si="55"/>
        <v>0</v>
      </c>
      <c r="BR59" s="24">
        <f t="shared" si="55"/>
        <v>0</v>
      </c>
      <c r="BS59" s="24">
        <f t="shared" si="55"/>
        <v>0</v>
      </c>
      <c r="BT59" s="24">
        <f t="shared" si="55"/>
        <v>0</v>
      </c>
      <c r="BU59" s="24">
        <f t="shared" si="56"/>
        <v>0</v>
      </c>
      <c r="BV59" s="24">
        <f t="shared" si="56"/>
        <v>0</v>
      </c>
      <c r="BW59" s="24">
        <f t="shared" si="56"/>
        <v>0</v>
      </c>
      <c r="BX59" s="24">
        <f t="shared" si="56"/>
        <v>0</v>
      </c>
      <c r="BY59" s="24">
        <f t="shared" si="56"/>
        <v>0</v>
      </c>
      <c r="BZ59" s="24">
        <f t="shared" si="56"/>
        <v>0</v>
      </c>
      <c r="CA59" s="24">
        <f t="shared" si="56"/>
        <v>0</v>
      </c>
      <c r="CB59" s="24">
        <f t="shared" si="56"/>
        <v>0</v>
      </c>
      <c r="CC59" s="24">
        <f t="shared" si="56"/>
        <v>0</v>
      </c>
      <c r="CD59" s="24">
        <f t="shared" si="56"/>
        <v>0</v>
      </c>
      <c r="CE59" s="24">
        <f t="shared" si="57"/>
        <v>0</v>
      </c>
      <c r="CF59" s="24">
        <f t="shared" si="57"/>
        <v>0</v>
      </c>
      <c r="CG59" s="24">
        <f t="shared" si="57"/>
        <v>0</v>
      </c>
      <c r="CH59" s="24">
        <f t="shared" si="57"/>
        <v>0</v>
      </c>
      <c r="CI59" s="24">
        <f t="shared" si="57"/>
        <v>0</v>
      </c>
      <c r="CJ59" s="24">
        <f t="shared" si="57"/>
        <v>0</v>
      </c>
      <c r="CK59" s="24">
        <f t="shared" si="57"/>
        <v>0</v>
      </c>
      <c r="CL59" s="24">
        <f t="shared" si="57"/>
        <v>0</v>
      </c>
      <c r="CM59" s="24">
        <f t="shared" si="9"/>
        <v>0</v>
      </c>
      <c r="CN59" s="23"/>
      <c r="CP59" s="24">
        <f t="shared" si="52"/>
        <v>0</v>
      </c>
      <c r="CQ59" s="24">
        <f t="shared" si="52"/>
        <v>0</v>
      </c>
      <c r="CR59" s="24">
        <f t="shared" si="52"/>
        <v>0</v>
      </c>
      <c r="CS59" s="24">
        <f t="shared" si="52"/>
        <v>0</v>
      </c>
      <c r="CT59" s="24">
        <f t="shared" si="52"/>
        <v>0</v>
      </c>
      <c r="CU59" s="24">
        <f t="shared" si="52"/>
        <v>0</v>
      </c>
      <c r="CV59" s="24">
        <f t="shared" si="52"/>
        <v>0</v>
      </c>
      <c r="CW59" s="24">
        <f t="shared" si="52"/>
        <v>0</v>
      </c>
      <c r="CX59" s="24">
        <f t="shared" si="52"/>
        <v>0</v>
      </c>
      <c r="CY59" s="24">
        <f t="shared" si="52"/>
        <v>0</v>
      </c>
      <c r="CZ59" s="24">
        <f t="shared" si="52"/>
        <v>0</v>
      </c>
      <c r="DA59" s="24">
        <f t="shared" si="52"/>
        <v>0</v>
      </c>
      <c r="DB59" s="24">
        <f t="shared" si="52"/>
        <v>0</v>
      </c>
      <c r="DC59" s="24">
        <f t="shared" si="52"/>
        <v>0</v>
      </c>
      <c r="DD59" s="24">
        <f t="shared" si="52"/>
        <v>0</v>
      </c>
      <c r="DE59" s="24">
        <f t="shared" si="52"/>
        <v>0</v>
      </c>
      <c r="DF59" s="24">
        <f t="shared" si="49"/>
        <v>0</v>
      </c>
      <c r="DG59" s="24">
        <f t="shared" si="49"/>
        <v>0</v>
      </c>
      <c r="DH59" s="24">
        <f t="shared" si="49"/>
        <v>0</v>
      </c>
      <c r="DI59" s="24">
        <f t="shared" si="49"/>
        <v>0</v>
      </c>
      <c r="DJ59" s="24">
        <f t="shared" si="10"/>
        <v>0</v>
      </c>
      <c r="DM59" s="24">
        <f t="shared" si="50"/>
        <v>0</v>
      </c>
      <c r="DN59" s="24">
        <f t="shared" si="50"/>
        <v>0</v>
      </c>
      <c r="DO59" s="24">
        <f t="shared" si="50"/>
        <v>0</v>
      </c>
      <c r="DP59" s="24">
        <f t="shared" si="50"/>
        <v>0</v>
      </c>
      <c r="DQ59" s="24">
        <f t="shared" si="50"/>
        <v>0</v>
      </c>
      <c r="DR59" s="24">
        <f t="shared" si="50"/>
        <v>0</v>
      </c>
      <c r="DS59" s="24">
        <f t="shared" si="50"/>
        <v>0</v>
      </c>
      <c r="DT59" s="24">
        <f t="shared" si="50"/>
        <v>0</v>
      </c>
      <c r="DU59" s="24">
        <f t="shared" si="50"/>
        <v>0</v>
      </c>
      <c r="DV59" s="24">
        <f t="shared" si="50"/>
        <v>0</v>
      </c>
      <c r="DW59" s="24">
        <f t="shared" si="50"/>
        <v>0</v>
      </c>
      <c r="DX59" s="24">
        <f t="shared" si="50"/>
        <v>0</v>
      </c>
      <c r="DY59" s="24">
        <f t="shared" si="50"/>
        <v>0</v>
      </c>
      <c r="DZ59" s="24">
        <f t="shared" si="50"/>
        <v>0</v>
      </c>
      <c r="EA59" s="24">
        <f t="shared" si="11"/>
        <v>0</v>
      </c>
      <c r="ED59" s="24">
        <f t="shared" si="51"/>
        <v>0</v>
      </c>
      <c r="EE59" s="24">
        <f t="shared" si="51"/>
        <v>0</v>
      </c>
      <c r="EF59" s="24">
        <f t="shared" si="51"/>
        <v>0</v>
      </c>
      <c r="EG59" s="24">
        <f t="shared" si="51"/>
        <v>0</v>
      </c>
      <c r="EH59" s="24">
        <f t="shared" si="51"/>
        <v>0</v>
      </c>
      <c r="EI59" s="24">
        <f t="shared" si="51"/>
        <v>0</v>
      </c>
      <c r="EJ59" s="24">
        <f t="shared" si="51"/>
        <v>0</v>
      </c>
      <c r="EK59" s="24">
        <f t="shared" si="51"/>
        <v>0</v>
      </c>
      <c r="EL59" s="24">
        <f t="shared" si="51"/>
        <v>0</v>
      </c>
      <c r="EM59" s="24">
        <f t="shared" si="51"/>
        <v>0</v>
      </c>
      <c r="EN59" s="24">
        <f t="shared" si="51"/>
        <v>0</v>
      </c>
      <c r="EO59" s="24">
        <f t="shared" si="51"/>
        <v>0</v>
      </c>
      <c r="EP59" s="24">
        <f t="shared" si="51"/>
        <v>0</v>
      </c>
      <c r="EQ59" s="24">
        <f t="shared" si="12"/>
        <v>0</v>
      </c>
      <c r="ET59" s="24">
        <f t="shared" si="41"/>
        <v>0</v>
      </c>
      <c r="EU59" s="24">
        <f t="shared" si="41"/>
        <v>0</v>
      </c>
      <c r="EV59" s="24">
        <f t="shared" si="41"/>
        <v>0</v>
      </c>
      <c r="EW59" s="24">
        <f t="shared" si="41"/>
        <v>0</v>
      </c>
      <c r="EX59" s="24">
        <f t="shared" si="41"/>
        <v>0</v>
      </c>
      <c r="EY59" s="24">
        <f t="shared" si="40"/>
        <v>0</v>
      </c>
      <c r="EZ59" s="24">
        <f t="shared" si="40"/>
        <v>0</v>
      </c>
      <c r="FA59" s="24">
        <f t="shared" si="40"/>
        <v>0</v>
      </c>
      <c r="FB59" s="24">
        <f t="shared" si="40"/>
        <v>0</v>
      </c>
      <c r="FC59" s="24">
        <f t="shared" si="40"/>
        <v>0</v>
      </c>
      <c r="FD59" s="24">
        <f t="shared" si="13"/>
        <v>0</v>
      </c>
      <c r="FF59" s="24">
        <f t="shared" si="14"/>
        <v>0</v>
      </c>
    </row>
    <row r="60" spans="1:162" ht="20.25" customHeight="1">
      <c r="A60" s="25">
        <v>56</v>
      </c>
      <c r="C60" s="26" t="s">
        <v>648</v>
      </c>
      <c r="D60" s="26" t="s">
        <v>81</v>
      </c>
      <c r="E60" s="26" t="s">
        <v>676</v>
      </c>
      <c r="F60" s="20"/>
      <c r="G60" s="322">
        <v>11071</v>
      </c>
      <c r="J60" s="322"/>
      <c r="K60" s="322"/>
      <c r="L60" s="322"/>
      <c r="M60" s="322"/>
      <c r="N60" s="322"/>
      <c r="O60" s="322"/>
      <c r="P60" s="322"/>
      <c r="Q60" s="322"/>
      <c r="R60" s="322"/>
      <c r="S60" s="322"/>
      <c r="T60" s="322"/>
      <c r="U60" s="322"/>
      <c r="V60" s="322"/>
      <c r="W60" s="322"/>
      <c r="X60" s="322"/>
      <c r="Y60" s="322"/>
      <c r="Z60" s="322"/>
      <c r="AA60" s="322"/>
      <c r="AB60" s="322"/>
      <c r="AC60" s="322"/>
      <c r="AD60" s="322"/>
      <c r="AE60" s="322"/>
      <c r="AF60" s="322"/>
      <c r="AG60" s="322"/>
      <c r="AH60" s="322"/>
      <c r="AI60" s="322"/>
      <c r="AJ60" s="322"/>
      <c r="AK60" s="322"/>
      <c r="AL60" s="322"/>
      <c r="AM60" s="322"/>
      <c r="AN60" s="322"/>
      <c r="AO60" s="322"/>
      <c r="AQ60" s="24">
        <f t="shared" si="53"/>
        <v>0</v>
      </c>
      <c r="AR60" s="24">
        <f t="shared" si="53"/>
        <v>0</v>
      </c>
      <c r="AS60" s="24">
        <f t="shared" si="53"/>
        <v>0</v>
      </c>
      <c r="AT60" s="24">
        <f t="shared" si="53"/>
        <v>0</v>
      </c>
      <c r="AU60" s="24">
        <f t="shared" si="53"/>
        <v>0</v>
      </c>
      <c r="AV60" s="24">
        <f t="shared" si="53"/>
        <v>0</v>
      </c>
      <c r="AW60" s="24">
        <f t="shared" si="53"/>
        <v>0</v>
      </c>
      <c r="AX60" s="24">
        <f t="shared" si="53"/>
        <v>0</v>
      </c>
      <c r="AY60" s="24">
        <f t="shared" si="53"/>
        <v>0</v>
      </c>
      <c r="AZ60" s="24">
        <f t="shared" si="53"/>
        <v>0</v>
      </c>
      <c r="BA60" s="24">
        <f t="shared" si="54"/>
        <v>0</v>
      </c>
      <c r="BB60" s="24">
        <f t="shared" si="54"/>
        <v>0</v>
      </c>
      <c r="BC60" s="24">
        <f t="shared" si="54"/>
        <v>0</v>
      </c>
      <c r="BD60" s="24">
        <f t="shared" si="54"/>
        <v>0</v>
      </c>
      <c r="BE60" s="24">
        <f t="shared" si="54"/>
        <v>0</v>
      </c>
      <c r="BF60" s="24">
        <f t="shared" si="54"/>
        <v>0</v>
      </c>
      <c r="BG60" s="24">
        <f t="shared" si="54"/>
        <v>0</v>
      </c>
      <c r="BH60" s="24">
        <f t="shared" si="54"/>
        <v>0</v>
      </c>
      <c r="BI60" s="24">
        <f t="shared" si="54"/>
        <v>0</v>
      </c>
      <c r="BJ60" s="24">
        <f t="shared" si="54"/>
        <v>0</v>
      </c>
      <c r="BK60" s="24">
        <f t="shared" si="55"/>
        <v>0</v>
      </c>
      <c r="BL60" s="24">
        <f t="shared" si="55"/>
        <v>0</v>
      </c>
      <c r="BM60" s="24">
        <f t="shared" si="55"/>
        <v>0</v>
      </c>
      <c r="BN60" s="24">
        <f t="shared" si="55"/>
        <v>0</v>
      </c>
      <c r="BO60" s="24">
        <f t="shared" si="55"/>
        <v>0</v>
      </c>
      <c r="BP60" s="24">
        <f t="shared" si="55"/>
        <v>0</v>
      </c>
      <c r="BQ60" s="24">
        <f t="shared" si="55"/>
        <v>0</v>
      </c>
      <c r="BR60" s="24">
        <f t="shared" si="55"/>
        <v>0</v>
      </c>
      <c r="BS60" s="24">
        <f t="shared" si="55"/>
        <v>0</v>
      </c>
      <c r="BT60" s="24">
        <f t="shared" si="55"/>
        <v>0</v>
      </c>
      <c r="BU60" s="24">
        <f t="shared" si="56"/>
        <v>0</v>
      </c>
      <c r="BV60" s="24">
        <f t="shared" si="56"/>
        <v>0</v>
      </c>
      <c r="BW60" s="24">
        <f t="shared" si="56"/>
        <v>0</v>
      </c>
      <c r="BX60" s="24">
        <f t="shared" si="56"/>
        <v>0</v>
      </c>
      <c r="BY60" s="24">
        <f t="shared" si="56"/>
        <v>0</v>
      </c>
      <c r="BZ60" s="24">
        <f t="shared" si="56"/>
        <v>0</v>
      </c>
      <c r="CA60" s="24">
        <f t="shared" si="56"/>
        <v>0</v>
      </c>
      <c r="CB60" s="24">
        <f t="shared" si="56"/>
        <v>0</v>
      </c>
      <c r="CC60" s="24">
        <f t="shared" si="56"/>
        <v>0</v>
      </c>
      <c r="CD60" s="24">
        <f t="shared" si="56"/>
        <v>0</v>
      </c>
      <c r="CE60" s="24">
        <f t="shared" si="57"/>
        <v>0</v>
      </c>
      <c r="CF60" s="24">
        <f t="shared" si="57"/>
        <v>0</v>
      </c>
      <c r="CG60" s="24">
        <f t="shared" si="57"/>
        <v>0</v>
      </c>
      <c r="CH60" s="24">
        <f t="shared" si="57"/>
        <v>0</v>
      </c>
      <c r="CI60" s="24">
        <f t="shared" si="57"/>
        <v>0</v>
      </c>
      <c r="CJ60" s="24">
        <f t="shared" si="57"/>
        <v>0</v>
      </c>
      <c r="CK60" s="24">
        <f t="shared" si="57"/>
        <v>0</v>
      </c>
      <c r="CL60" s="24">
        <f t="shared" si="57"/>
        <v>0</v>
      </c>
      <c r="CM60" s="24">
        <f t="shared" si="9"/>
        <v>0</v>
      </c>
      <c r="CN60" s="23"/>
      <c r="CP60" s="24">
        <f t="shared" si="52"/>
        <v>0</v>
      </c>
      <c r="CQ60" s="24">
        <f t="shared" si="52"/>
        <v>0</v>
      </c>
      <c r="CR60" s="24">
        <f t="shared" si="52"/>
        <v>0</v>
      </c>
      <c r="CS60" s="24">
        <f t="shared" si="52"/>
        <v>0</v>
      </c>
      <c r="CT60" s="24">
        <f t="shared" si="52"/>
        <v>0</v>
      </c>
      <c r="CU60" s="24">
        <f t="shared" si="52"/>
        <v>0</v>
      </c>
      <c r="CV60" s="24">
        <f t="shared" si="52"/>
        <v>0</v>
      </c>
      <c r="CW60" s="24">
        <f t="shared" si="52"/>
        <v>0</v>
      </c>
      <c r="CX60" s="24">
        <f t="shared" si="52"/>
        <v>0</v>
      </c>
      <c r="CY60" s="24">
        <f t="shared" si="52"/>
        <v>0</v>
      </c>
      <c r="CZ60" s="24">
        <f t="shared" si="52"/>
        <v>0</v>
      </c>
      <c r="DA60" s="24">
        <f t="shared" si="52"/>
        <v>0</v>
      </c>
      <c r="DB60" s="24">
        <f t="shared" si="52"/>
        <v>0</v>
      </c>
      <c r="DC60" s="24">
        <f t="shared" si="52"/>
        <v>0</v>
      </c>
      <c r="DD60" s="24">
        <f t="shared" si="52"/>
        <v>0</v>
      </c>
      <c r="DE60" s="24">
        <f t="shared" si="52"/>
        <v>0</v>
      </c>
      <c r="DF60" s="24">
        <f t="shared" si="49"/>
        <v>0</v>
      </c>
      <c r="DG60" s="24">
        <f t="shared" si="49"/>
        <v>0</v>
      </c>
      <c r="DH60" s="24">
        <f t="shared" si="49"/>
        <v>0</v>
      </c>
      <c r="DI60" s="24">
        <f t="shared" si="49"/>
        <v>0</v>
      </c>
      <c r="DJ60" s="24">
        <f t="shared" si="10"/>
        <v>0</v>
      </c>
      <c r="DM60" s="24">
        <f t="shared" si="50"/>
        <v>0</v>
      </c>
      <c r="DN60" s="24">
        <f t="shared" si="50"/>
        <v>0</v>
      </c>
      <c r="DO60" s="24">
        <f t="shared" si="50"/>
        <v>0</v>
      </c>
      <c r="DP60" s="24">
        <f t="shared" si="50"/>
        <v>0</v>
      </c>
      <c r="DQ60" s="24">
        <f t="shared" si="50"/>
        <v>0</v>
      </c>
      <c r="DR60" s="24">
        <f t="shared" si="50"/>
        <v>0</v>
      </c>
      <c r="DS60" s="24">
        <f t="shared" si="50"/>
        <v>0</v>
      </c>
      <c r="DT60" s="24">
        <f t="shared" si="50"/>
        <v>0</v>
      </c>
      <c r="DU60" s="24">
        <f t="shared" si="50"/>
        <v>0</v>
      </c>
      <c r="DV60" s="24">
        <f t="shared" si="50"/>
        <v>0</v>
      </c>
      <c r="DW60" s="24">
        <f t="shared" si="50"/>
        <v>0</v>
      </c>
      <c r="DX60" s="24">
        <f t="shared" si="50"/>
        <v>0</v>
      </c>
      <c r="DY60" s="24">
        <f t="shared" si="50"/>
        <v>0</v>
      </c>
      <c r="DZ60" s="24">
        <f t="shared" si="50"/>
        <v>0</v>
      </c>
      <c r="EA60" s="24">
        <f t="shared" si="11"/>
        <v>0</v>
      </c>
      <c r="ED60" s="24">
        <f t="shared" si="51"/>
        <v>0</v>
      </c>
      <c r="EE60" s="24">
        <f t="shared" si="51"/>
        <v>0</v>
      </c>
      <c r="EF60" s="24">
        <f t="shared" si="51"/>
        <v>0</v>
      </c>
      <c r="EG60" s="24">
        <f t="shared" si="51"/>
        <v>0</v>
      </c>
      <c r="EH60" s="24">
        <f t="shared" si="51"/>
        <v>0</v>
      </c>
      <c r="EI60" s="24">
        <f t="shared" si="51"/>
        <v>0</v>
      </c>
      <c r="EJ60" s="24">
        <f t="shared" si="51"/>
        <v>0</v>
      </c>
      <c r="EK60" s="24">
        <f t="shared" si="51"/>
        <v>0</v>
      </c>
      <c r="EL60" s="24">
        <f t="shared" si="51"/>
        <v>0</v>
      </c>
      <c r="EM60" s="24">
        <f t="shared" si="51"/>
        <v>0</v>
      </c>
      <c r="EN60" s="24">
        <f t="shared" si="51"/>
        <v>0</v>
      </c>
      <c r="EO60" s="24">
        <f t="shared" si="51"/>
        <v>0</v>
      </c>
      <c r="EP60" s="24">
        <f t="shared" si="51"/>
        <v>0</v>
      </c>
      <c r="EQ60" s="24">
        <f t="shared" si="12"/>
        <v>0</v>
      </c>
      <c r="ET60" s="24">
        <f t="shared" si="41"/>
        <v>0</v>
      </c>
      <c r="EU60" s="24">
        <f t="shared" si="41"/>
        <v>0</v>
      </c>
      <c r="EV60" s="24">
        <f t="shared" si="41"/>
        <v>0</v>
      </c>
      <c r="EW60" s="24">
        <f t="shared" si="41"/>
        <v>0</v>
      </c>
      <c r="EX60" s="24">
        <f t="shared" si="41"/>
        <v>0</v>
      </c>
      <c r="EY60" s="24">
        <f t="shared" si="40"/>
        <v>0</v>
      </c>
      <c r="EZ60" s="24">
        <f t="shared" si="40"/>
        <v>0</v>
      </c>
      <c r="FA60" s="24">
        <f t="shared" si="40"/>
        <v>0</v>
      </c>
      <c r="FB60" s="24">
        <f t="shared" si="40"/>
        <v>0</v>
      </c>
      <c r="FC60" s="24">
        <f t="shared" si="40"/>
        <v>0</v>
      </c>
      <c r="FD60" s="24">
        <f t="shared" si="13"/>
        <v>0</v>
      </c>
      <c r="FF60" s="24">
        <f t="shared" si="14"/>
        <v>0</v>
      </c>
    </row>
    <row r="61" spans="1:162" ht="20.25" customHeight="1">
      <c r="A61" s="25">
        <v>57</v>
      </c>
      <c r="C61" s="26" t="s">
        <v>649</v>
      </c>
      <c r="D61" s="26" t="s">
        <v>81</v>
      </c>
      <c r="E61" s="26" t="s">
        <v>676</v>
      </c>
      <c r="F61" s="29"/>
      <c r="G61" s="322">
        <v>11022</v>
      </c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2"/>
      <c r="AG61" s="322"/>
      <c r="AH61" s="322"/>
      <c r="AI61" s="322"/>
      <c r="AJ61" s="322"/>
      <c r="AK61" s="322"/>
      <c r="AL61" s="322"/>
      <c r="AM61" s="322"/>
      <c r="AN61" s="322"/>
      <c r="AO61" s="322"/>
      <c r="AQ61" s="24">
        <f t="shared" si="53"/>
        <v>0</v>
      </c>
      <c r="AR61" s="24">
        <f t="shared" si="53"/>
        <v>0</v>
      </c>
      <c r="AS61" s="24">
        <f t="shared" si="53"/>
        <v>0</v>
      </c>
      <c r="AT61" s="24">
        <f t="shared" si="53"/>
        <v>0</v>
      </c>
      <c r="AU61" s="24">
        <f t="shared" si="53"/>
        <v>0</v>
      </c>
      <c r="AV61" s="24">
        <f t="shared" si="53"/>
        <v>0</v>
      </c>
      <c r="AW61" s="24">
        <f t="shared" si="53"/>
        <v>0</v>
      </c>
      <c r="AX61" s="24">
        <f t="shared" si="53"/>
        <v>0</v>
      </c>
      <c r="AY61" s="24">
        <f t="shared" si="53"/>
        <v>0</v>
      </c>
      <c r="AZ61" s="24">
        <f t="shared" si="53"/>
        <v>0</v>
      </c>
      <c r="BA61" s="24">
        <f t="shared" si="54"/>
        <v>0</v>
      </c>
      <c r="BB61" s="24">
        <f t="shared" si="54"/>
        <v>0</v>
      </c>
      <c r="BC61" s="24">
        <f t="shared" si="54"/>
        <v>0</v>
      </c>
      <c r="BD61" s="24">
        <f t="shared" si="54"/>
        <v>0</v>
      </c>
      <c r="BE61" s="24">
        <f t="shared" si="54"/>
        <v>0</v>
      </c>
      <c r="BF61" s="24">
        <f t="shared" si="54"/>
        <v>0</v>
      </c>
      <c r="BG61" s="24">
        <f t="shared" si="54"/>
        <v>0</v>
      </c>
      <c r="BH61" s="24">
        <f t="shared" si="54"/>
        <v>0</v>
      </c>
      <c r="BI61" s="24">
        <f t="shared" si="54"/>
        <v>0</v>
      </c>
      <c r="BJ61" s="24">
        <f t="shared" si="54"/>
        <v>0</v>
      </c>
      <c r="BK61" s="24">
        <f t="shared" si="55"/>
        <v>0</v>
      </c>
      <c r="BL61" s="24">
        <f t="shared" si="55"/>
        <v>0</v>
      </c>
      <c r="BM61" s="24">
        <f t="shared" si="55"/>
        <v>0</v>
      </c>
      <c r="BN61" s="24">
        <f t="shared" si="55"/>
        <v>0</v>
      </c>
      <c r="BO61" s="24">
        <f t="shared" si="55"/>
        <v>0</v>
      </c>
      <c r="BP61" s="24">
        <f t="shared" si="55"/>
        <v>0</v>
      </c>
      <c r="BQ61" s="24">
        <f t="shared" si="55"/>
        <v>0</v>
      </c>
      <c r="BR61" s="24">
        <f t="shared" si="55"/>
        <v>0</v>
      </c>
      <c r="BS61" s="24">
        <f t="shared" si="55"/>
        <v>0</v>
      </c>
      <c r="BT61" s="24">
        <f t="shared" si="55"/>
        <v>0</v>
      </c>
      <c r="BU61" s="24">
        <f t="shared" si="56"/>
        <v>0</v>
      </c>
      <c r="BV61" s="24">
        <f t="shared" si="56"/>
        <v>0</v>
      </c>
      <c r="BW61" s="24">
        <f t="shared" si="56"/>
        <v>0</v>
      </c>
      <c r="BX61" s="24">
        <f t="shared" si="56"/>
        <v>0</v>
      </c>
      <c r="BY61" s="24">
        <f t="shared" si="56"/>
        <v>0</v>
      </c>
      <c r="BZ61" s="24">
        <f t="shared" si="56"/>
        <v>0</v>
      </c>
      <c r="CA61" s="24">
        <f t="shared" si="56"/>
        <v>0</v>
      </c>
      <c r="CB61" s="24">
        <f t="shared" si="56"/>
        <v>0</v>
      </c>
      <c r="CC61" s="24">
        <f t="shared" si="56"/>
        <v>0</v>
      </c>
      <c r="CD61" s="24">
        <f t="shared" si="56"/>
        <v>0</v>
      </c>
      <c r="CE61" s="24">
        <f t="shared" si="57"/>
        <v>0</v>
      </c>
      <c r="CF61" s="24">
        <f t="shared" si="57"/>
        <v>0</v>
      </c>
      <c r="CG61" s="24">
        <f t="shared" si="57"/>
        <v>0</v>
      </c>
      <c r="CH61" s="24">
        <f t="shared" si="57"/>
        <v>0</v>
      </c>
      <c r="CI61" s="24">
        <f t="shared" si="57"/>
        <v>0</v>
      </c>
      <c r="CJ61" s="24">
        <f t="shared" si="57"/>
        <v>0</v>
      </c>
      <c r="CK61" s="24">
        <f t="shared" si="57"/>
        <v>0</v>
      </c>
      <c r="CL61" s="24">
        <f t="shared" si="57"/>
        <v>0</v>
      </c>
      <c r="CM61" s="24">
        <f t="shared" si="9"/>
        <v>0</v>
      </c>
      <c r="CN61" s="23"/>
      <c r="CP61" s="24">
        <f t="shared" si="52"/>
        <v>0</v>
      </c>
      <c r="CQ61" s="24">
        <f t="shared" si="52"/>
        <v>0</v>
      </c>
      <c r="CR61" s="24">
        <f t="shared" si="52"/>
        <v>0</v>
      </c>
      <c r="CS61" s="24">
        <f t="shared" si="52"/>
        <v>0</v>
      </c>
      <c r="CT61" s="24">
        <f t="shared" si="52"/>
        <v>0</v>
      </c>
      <c r="CU61" s="24">
        <f t="shared" si="52"/>
        <v>0</v>
      </c>
      <c r="CV61" s="24">
        <f t="shared" si="52"/>
        <v>0</v>
      </c>
      <c r="CW61" s="24">
        <f t="shared" si="52"/>
        <v>0</v>
      </c>
      <c r="CX61" s="24">
        <f t="shared" si="52"/>
        <v>0</v>
      </c>
      <c r="CY61" s="24">
        <f t="shared" si="52"/>
        <v>0</v>
      </c>
      <c r="CZ61" s="24">
        <f t="shared" si="52"/>
        <v>0</v>
      </c>
      <c r="DA61" s="24">
        <f t="shared" si="52"/>
        <v>0</v>
      </c>
      <c r="DB61" s="24">
        <f t="shared" si="52"/>
        <v>0</v>
      </c>
      <c r="DC61" s="24">
        <f t="shared" si="52"/>
        <v>0</v>
      </c>
      <c r="DD61" s="24">
        <f t="shared" si="52"/>
        <v>0</v>
      </c>
      <c r="DE61" s="24">
        <f t="shared" si="52"/>
        <v>0</v>
      </c>
      <c r="DF61" s="24">
        <f t="shared" si="49"/>
        <v>0</v>
      </c>
      <c r="DG61" s="24">
        <f t="shared" si="49"/>
        <v>0</v>
      </c>
      <c r="DH61" s="24">
        <f t="shared" si="49"/>
        <v>0</v>
      </c>
      <c r="DI61" s="24">
        <f t="shared" si="49"/>
        <v>0</v>
      </c>
      <c r="DJ61" s="24">
        <f t="shared" si="10"/>
        <v>0</v>
      </c>
      <c r="DM61" s="24">
        <f t="shared" si="50"/>
        <v>0</v>
      </c>
      <c r="DN61" s="24">
        <f t="shared" si="50"/>
        <v>0</v>
      </c>
      <c r="DO61" s="24">
        <f t="shared" si="50"/>
        <v>0</v>
      </c>
      <c r="DP61" s="24">
        <f t="shared" si="50"/>
        <v>0</v>
      </c>
      <c r="DQ61" s="24">
        <f t="shared" si="50"/>
        <v>0</v>
      </c>
      <c r="DR61" s="24">
        <f t="shared" si="50"/>
        <v>0</v>
      </c>
      <c r="DS61" s="24">
        <f t="shared" si="50"/>
        <v>0</v>
      </c>
      <c r="DT61" s="24">
        <f t="shared" si="50"/>
        <v>0</v>
      </c>
      <c r="DU61" s="24">
        <f t="shared" si="50"/>
        <v>0</v>
      </c>
      <c r="DV61" s="24">
        <f t="shared" si="50"/>
        <v>0</v>
      </c>
      <c r="DW61" s="24">
        <f t="shared" si="50"/>
        <v>0</v>
      </c>
      <c r="DX61" s="24">
        <f t="shared" si="50"/>
        <v>0</v>
      </c>
      <c r="DY61" s="24">
        <f t="shared" si="50"/>
        <v>0</v>
      </c>
      <c r="DZ61" s="24">
        <f t="shared" si="50"/>
        <v>0</v>
      </c>
      <c r="EA61" s="24">
        <f t="shared" si="11"/>
        <v>0</v>
      </c>
      <c r="ED61" s="24">
        <f t="shared" si="51"/>
        <v>0</v>
      </c>
      <c r="EE61" s="24">
        <f t="shared" si="51"/>
        <v>0</v>
      </c>
      <c r="EF61" s="24">
        <f t="shared" si="51"/>
        <v>0</v>
      </c>
      <c r="EG61" s="24">
        <f t="shared" si="51"/>
        <v>0</v>
      </c>
      <c r="EH61" s="24">
        <f t="shared" si="51"/>
        <v>0</v>
      </c>
      <c r="EI61" s="24">
        <f t="shared" si="51"/>
        <v>0</v>
      </c>
      <c r="EJ61" s="24">
        <f t="shared" si="51"/>
        <v>0</v>
      </c>
      <c r="EK61" s="24">
        <f t="shared" si="51"/>
        <v>0</v>
      </c>
      <c r="EL61" s="24">
        <f t="shared" si="51"/>
        <v>0</v>
      </c>
      <c r="EM61" s="24">
        <f t="shared" si="51"/>
        <v>0</v>
      </c>
      <c r="EN61" s="24">
        <f t="shared" si="51"/>
        <v>0</v>
      </c>
      <c r="EO61" s="24">
        <f t="shared" si="51"/>
        <v>0</v>
      </c>
      <c r="EP61" s="24">
        <f t="shared" si="51"/>
        <v>0</v>
      </c>
      <c r="EQ61" s="24">
        <f t="shared" si="12"/>
        <v>0</v>
      </c>
      <c r="ET61" s="24">
        <f t="shared" si="41"/>
        <v>0</v>
      </c>
      <c r="EU61" s="24">
        <f t="shared" si="41"/>
        <v>0</v>
      </c>
      <c r="EV61" s="24">
        <f t="shared" si="41"/>
        <v>0</v>
      </c>
      <c r="EW61" s="24">
        <f t="shared" si="41"/>
        <v>0</v>
      </c>
      <c r="EX61" s="24">
        <f t="shared" si="41"/>
        <v>0</v>
      </c>
      <c r="EY61" s="24">
        <f t="shared" si="40"/>
        <v>0</v>
      </c>
      <c r="EZ61" s="24">
        <f t="shared" si="40"/>
        <v>0</v>
      </c>
      <c r="FA61" s="24">
        <f t="shared" si="40"/>
        <v>0</v>
      </c>
      <c r="FB61" s="24">
        <f t="shared" si="40"/>
        <v>0</v>
      </c>
      <c r="FC61" s="24">
        <f t="shared" si="40"/>
        <v>0</v>
      </c>
      <c r="FD61" s="24">
        <f t="shared" si="13"/>
        <v>0</v>
      </c>
      <c r="FF61" s="24">
        <f t="shared" si="14"/>
        <v>0</v>
      </c>
    </row>
    <row r="62" spans="1:162" ht="20.25" customHeight="1">
      <c r="A62" s="25">
        <v>58</v>
      </c>
      <c r="C62" s="26" t="s">
        <v>650</v>
      </c>
      <c r="D62" s="26" t="s">
        <v>81</v>
      </c>
      <c r="E62" s="26"/>
      <c r="G62" s="322">
        <v>11066</v>
      </c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22"/>
      <c r="AB62" s="322"/>
      <c r="AC62" s="322"/>
      <c r="AD62" s="322"/>
      <c r="AE62" s="322"/>
      <c r="AF62" s="322"/>
      <c r="AG62" s="322"/>
      <c r="AH62" s="322"/>
      <c r="AI62" s="322"/>
      <c r="AJ62" s="322"/>
      <c r="AK62" s="322"/>
      <c r="AL62" s="322"/>
      <c r="AM62" s="322"/>
      <c r="AN62" s="322"/>
      <c r="AO62" s="322"/>
      <c r="AQ62" s="24">
        <f t="shared" si="53"/>
        <v>0</v>
      </c>
      <c r="AR62" s="24">
        <f t="shared" si="53"/>
        <v>0</v>
      </c>
      <c r="AS62" s="24">
        <f t="shared" si="53"/>
        <v>0</v>
      </c>
      <c r="AT62" s="24">
        <f t="shared" si="53"/>
        <v>0</v>
      </c>
      <c r="AU62" s="24">
        <f t="shared" si="53"/>
        <v>0</v>
      </c>
      <c r="AV62" s="24">
        <f t="shared" si="53"/>
        <v>0</v>
      </c>
      <c r="AW62" s="24">
        <f t="shared" si="53"/>
        <v>0</v>
      </c>
      <c r="AX62" s="24">
        <f t="shared" si="53"/>
        <v>0</v>
      </c>
      <c r="AY62" s="24">
        <f t="shared" si="53"/>
        <v>0</v>
      </c>
      <c r="AZ62" s="24">
        <f t="shared" si="53"/>
        <v>0</v>
      </c>
      <c r="BA62" s="24">
        <f t="shared" si="54"/>
        <v>0</v>
      </c>
      <c r="BB62" s="24">
        <f t="shared" si="54"/>
        <v>0</v>
      </c>
      <c r="BC62" s="24">
        <f t="shared" si="54"/>
        <v>0</v>
      </c>
      <c r="BD62" s="24">
        <f t="shared" si="54"/>
        <v>0</v>
      </c>
      <c r="BE62" s="24">
        <f t="shared" si="54"/>
        <v>0</v>
      </c>
      <c r="BF62" s="24">
        <f t="shared" si="54"/>
        <v>0</v>
      </c>
      <c r="BG62" s="24">
        <f t="shared" si="54"/>
        <v>0</v>
      </c>
      <c r="BH62" s="24">
        <f t="shared" si="54"/>
        <v>0</v>
      </c>
      <c r="BI62" s="24">
        <f t="shared" si="54"/>
        <v>0</v>
      </c>
      <c r="BJ62" s="24">
        <f t="shared" si="54"/>
        <v>0</v>
      </c>
      <c r="BK62" s="24">
        <f t="shared" si="55"/>
        <v>0</v>
      </c>
      <c r="BL62" s="24">
        <f t="shared" si="55"/>
        <v>0</v>
      </c>
      <c r="BM62" s="24">
        <f t="shared" si="55"/>
        <v>0</v>
      </c>
      <c r="BN62" s="24">
        <f t="shared" si="55"/>
        <v>0</v>
      </c>
      <c r="BO62" s="24">
        <f t="shared" si="55"/>
        <v>0</v>
      </c>
      <c r="BP62" s="24">
        <f t="shared" si="55"/>
        <v>0</v>
      </c>
      <c r="BQ62" s="24">
        <f t="shared" si="55"/>
        <v>0</v>
      </c>
      <c r="BR62" s="24">
        <f t="shared" si="55"/>
        <v>0</v>
      </c>
      <c r="BS62" s="24">
        <f t="shared" si="55"/>
        <v>0</v>
      </c>
      <c r="BT62" s="24">
        <f t="shared" si="55"/>
        <v>0</v>
      </c>
      <c r="BU62" s="24">
        <f t="shared" si="56"/>
        <v>0</v>
      </c>
      <c r="BV62" s="24">
        <f t="shared" si="56"/>
        <v>0</v>
      </c>
      <c r="BW62" s="24">
        <f t="shared" si="56"/>
        <v>0</v>
      </c>
      <c r="BX62" s="24">
        <f t="shared" si="56"/>
        <v>0</v>
      </c>
      <c r="BY62" s="24">
        <f t="shared" si="56"/>
        <v>0</v>
      </c>
      <c r="BZ62" s="24">
        <f t="shared" si="56"/>
        <v>0</v>
      </c>
      <c r="CA62" s="24">
        <f t="shared" si="56"/>
        <v>0</v>
      </c>
      <c r="CB62" s="24">
        <f t="shared" si="56"/>
        <v>0</v>
      </c>
      <c r="CC62" s="24">
        <f t="shared" si="56"/>
        <v>0</v>
      </c>
      <c r="CD62" s="24">
        <f t="shared" si="56"/>
        <v>0</v>
      </c>
      <c r="CE62" s="24">
        <f t="shared" si="57"/>
        <v>0</v>
      </c>
      <c r="CF62" s="24">
        <f t="shared" si="57"/>
        <v>0</v>
      </c>
      <c r="CG62" s="24">
        <f t="shared" si="57"/>
        <v>0</v>
      </c>
      <c r="CH62" s="24">
        <f t="shared" si="57"/>
        <v>0</v>
      </c>
      <c r="CI62" s="24">
        <f t="shared" si="57"/>
        <v>0</v>
      </c>
      <c r="CJ62" s="24">
        <f t="shared" si="57"/>
        <v>0</v>
      </c>
      <c r="CK62" s="24">
        <f t="shared" si="57"/>
        <v>0</v>
      </c>
      <c r="CL62" s="24">
        <f t="shared" si="57"/>
        <v>0</v>
      </c>
      <c r="CM62" s="24">
        <f t="shared" si="9"/>
        <v>0</v>
      </c>
      <c r="CN62" s="23"/>
      <c r="CP62" s="24">
        <f t="shared" si="52"/>
        <v>0</v>
      </c>
      <c r="CQ62" s="24">
        <f t="shared" si="52"/>
        <v>0</v>
      </c>
      <c r="CR62" s="24">
        <f t="shared" si="52"/>
        <v>0</v>
      </c>
      <c r="CS62" s="24">
        <f t="shared" si="52"/>
        <v>0</v>
      </c>
      <c r="CT62" s="24">
        <f t="shared" si="52"/>
        <v>0</v>
      </c>
      <c r="CU62" s="24">
        <f t="shared" si="52"/>
        <v>0</v>
      </c>
      <c r="CV62" s="24">
        <f t="shared" si="52"/>
        <v>0</v>
      </c>
      <c r="CW62" s="24">
        <f t="shared" si="52"/>
        <v>0</v>
      </c>
      <c r="CX62" s="24">
        <f t="shared" si="52"/>
        <v>0</v>
      </c>
      <c r="CY62" s="24">
        <f t="shared" si="52"/>
        <v>0</v>
      </c>
      <c r="CZ62" s="24">
        <f t="shared" si="52"/>
        <v>0</v>
      </c>
      <c r="DA62" s="24">
        <f t="shared" si="52"/>
        <v>0</v>
      </c>
      <c r="DB62" s="24">
        <f t="shared" si="52"/>
        <v>0</v>
      </c>
      <c r="DC62" s="24">
        <f t="shared" si="52"/>
        <v>0</v>
      </c>
      <c r="DD62" s="24">
        <f t="shared" si="52"/>
        <v>0</v>
      </c>
      <c r="DE62" s="24">
        <f t="shared" si="52"/>
        <v>0</v>
      </c>
      <c r="DF62" s="24">
        <f t="shared" si="49"/>
        <v>0</v>
      </c>
      <c r="DG62" s="24">
        <f t="shared" si="49"/>
        <v>0</v>
      </c>
      <c r="DH62" s="24">
        <f t="shared" si="49"/>
        <v>0</v>
      </c>
      <c r="DI62" s="24">
        <f t="shared" si="49"/>
        <v>0</v>
      </c>
      <c r="DJ62" s="24">
        <f t="shared" si="10"/>
        <v>0</v>
      </c>
      <c r="DM62" s="24">
        <f t="shared" si="50"/>
        <v>0</v>
      </c>
      <c r="DN62" s="24">
        <f t="shared" si="50"/>
        <v>0</v>
      </c>
      <c r="DO62" s="24">
        <f t="shared" si="50"/>
        <v>0</v>
      </c>
      <c r="DP62" s="24">
        <f t="shared" si="50"/>
        <v>0</v>
      </c>
      <c r="DQ62" s="24">
        <f t="shared" si="50"/>
        <v>0</v>
      </c>
      <c r="DR62" s="24">
        <f t="shared" si="50"/>
        <v>0</v>
      </c>
      <c r="DS62" s="24">
        <f t="shared" si="50"/>
        <v>0</v>
      </c>
      <c r="DT62" s="24">
        <f t="shared" si="50"/>
        <v>0</v>
      </c>
      <c r="DU62" s="24">
        <f t="shared" si="50"/>
        <v>0</v>
      </c>
      <c r="DV62" s="24">
        <f t="shared" si="50"/>
        <v>0</v>
      </c>
      <c r="DW62" s="24">
        <f t="shared" si="50"/>
        <v>0</v>
      </c>
      <c r="DX62" s="24">
        <f t="shared" si="50"/>
        <v>0</v>
      </c>
      <c r="DY62" s="24">
        <f t="shared" si="50"/>
        <v>0</v>
      </c>
      <c r="DZ62" s="24">
        <f t="shared" si="50"/>
        <v>0</v>
      </c>
      <c r="EA62" s="24">
        <f t="shared" si="11"/>
        <v>0</v>
      </c>
      <c r="ED62" s="24">
        <f t="shared" si="51"/>
        <v>0</v>
      </c>
      <c r="EE62" s="24">
        <f t="shared" si="51"/>
        <v>0</v>
      </c>
      <c r="EF62" s="24">
        <f t="shared" si="51"/>
        <v>0</v>
      </c>
      <c r="EG62" s="24">
        <f t="shared" si="51"/>
        <v>0</v>
      </c>
      <c r="EH62" s="24">
        <f t="shared" si="51"/>
        <v>0</v>
      </c>
      <c r="EI62" s="24">
        <f t="shared" si="51"/>
        <v>0</v>
      </c>
      <c r="EJ62" s="24">
        <f t="shared" si="51"/>
        <v>0</v>
      </c>
      <c r="EK62" s="24">
        <f t="shared" si="51"/>
        <v>0</v>
      </c>
      <c r="EL62" s="24">
        <f t="shared" si="51"/>
        <v>0</v>
      </c>
      <c r="EM62" s="24">
        <f t="shared" si="51"/>
        <v>0</v>
      </c>
      <c r="EN62" s="24">
        <f t="shared" si="51"/>
        <v>0</v>
      </c>
      <c r="EO62" s="24">
        <f t="shared" si="51"/>
        <v>0</v>
      </c>
      <c r="EP62" s="24">
        <f t="shared" si="51"/>
        <v>0</v>
      </c>
      <c r="EQ62" s="24">
        <f t="shared" si="12"/>
        <v>0</v>
      </c>
      <c r="ET62" s="24">
        <f t="shared" si="41"/>
        <v>0</v>
      </c>
      <c r="EU62" s="24">
        <f t="shared" si="41"/>
        <v>0</v>
      </c>
      <c r="EV62" s="24">
        <f t="shared" si="41"/>
        <v>0</v>
      </c>
      <c r="EW62" s="24">
        <f t="shared" si="41"/>
        <v>0</v>
      </c>
      <c r="EX62" s="24">
        <f t="shared" si="41"/>
        <v>0</v>
      </c>
      <c r="EY62" s="24">
        <f t="shared" si="40"/>
        <v>0</v>
      </c>
      <c r="EZ62" s="24">
        <f t="shared" si="40"/>
        <v>0</v>
      </c>
      <c r="FA62" s="24">
        <f t="shared" si="40"/>
        <v>0</v>
      </c>
      <c r="FB62" s="24">
        <f t="shared" si="40"/>
        <v>0</v>
      </c>
      <c r="FC62" s="24">
        <f t="shared" si="40"/>
        <v>0</v>
      </c>
      <c r="FD62" s="24">
        <f t="shared" si="13"/>
        <v>0</v>
      </c>
      <c r="FF62" s="24">
        <f t="shared" si="14"/>
        <v>0</v>
      </c>
    </row>
    <row r="63" spans="1:162" ht="20.25" customHeight="1">
      <c r="A63" s="25">
        <v>59</v>
      </c>
      <c r="C63" s="26" t="s">
        <v>651</v>
      </c>
      <c r="D63" s="26" t="s">
        <v>81</v>
      </c>
      <c r="E63" s="26" t="s">
        <v>677</v>
      </c>
      <c r="G63" s="322">
        <v>11023</v>
      </c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22"/>
      <c r="AB63" s="322"/>
      <c r="AC63" s="322"/>
      <c r="AD63" s="322"/>
      <c r="AE63" s="322"/>
      <c r="AF63" s="322"/>
      <c r="AG63" s="322"/>
      <c r="AH63" s="322"/>
      <c r="AI63" s="322"/>
      <c r="AJ63" s="322"/>
      <c r="AK63" s="322"/>
      <c r="AL63" s="322"/>
      <c r="AM63" s="322"/>
      <c r="AN63" s="322"/>
      <c r="AO63" s="322"/>
      <c r="AQ63" s="24">
        <f t="shared" si="53"/>
        <v>0</v>
      </c>
      <c r="AR63" s="24">
        <f t="shared" si="53"/>
        <v>0</v>
      </c>
      <c r="AS63" s="24">
        <f t="shared" si="53"/>
        <v>0</v>
      </c>
      <c r="AT63" s="24">
        <f t="shared" si="53"/>
        <v>0</v>
      </c>
      <c r="AU63" s="24">
        <f t="shared" si="53"/>
        <v>0</v>
      </c>
      <c r="AV63" s="24">
        <f t="shared" si="53"/>
        <v>0</v>
      </c>
      <c r="AW63" s="24">
        <f t="shared" si="53"/>
        <v>0</v>
      </c>
      <c r="AX63" s="24">
        <f t="shared" si="53"/>
        <v>0</v>
      </c>
      <c r="AY63" s="24">
        <f t="shared" si="53"/>
        <v>0</v>
      </c>
      <c r="AZ63" s="24">
        <f t="shared" si="53"/>
        <v>0</v>
      </c>
      <c r="BA63" s="24">
        <f t="shared" si="54"/>
        <v>0</v>
      </c>
      <c r="BB63" s="24">
        <f t="shared" si="54"/>
        <v>0</v>
      </c>
      <c r="BC63" s="24">
        <f t="shared" si="54"/>
        <v>0</v>
      </c>
      <c r="BD63" s="24">
        <f t="shared" si="54"/>
        <v>0</v>
      </c>
      <c r="BE63" s="24">
        <f t="shared" si="54"/>
        <v>0</v>
      </c>
      <c r="BF63" s="24">
        <f t="shared" si="54"/>
        <v>0</v>
      </c>
      <c r="BG63" s="24">
        <f t="shared" si="54"/>
        <v>0</v>
      </c>
      <c r="BH63" s="24">
        <f t="shared" si="54"/>
        <v>0</v>
      </c>
      <c r="BI63" s="24">
        <f t="shared" si="54"/>
        <v>0</v>
      </c>
      <c r="BJ63" s="24">
        <f t="shared" si="54"/>
        <v>0</v>
      </c>
      <c r="BK63" s="24">
        <f t="shared" si="55"/>
        <v>0</v>
      </c>
      <c r="BL63" s="24">
        <f t="shared" si="55"/>
        <v>0</v>
      </c>
      <c r="BM63" s="24">
        <f t="shared" si="55"/>
        <v>0</v>
      </c>
      <c r="BN63" s="24">
        <f t="shared" si="55"/>
        <v>0</v>
      </c>
      <c r="BO63" s="24">
        <f t="shared" si="55"/>
        <v>0</v>
      </c>
      <c r="BP63" s="24">
        <f t="shared" si="55"/>
        <v>0</v>
      </c>
      <c r="BQ63" s="24">
        <f t="shared" si="55"/>
        <v>0</v>
      </c>
      <c r="BR63" s="24">
        <f t="shared" si="55"/>
        <v>0</v>
      </c>
      <c r="BS63" s="24">
        <f t="shared" si="55"/>
        <v>0</v>
      </c>
      <c r="BT63" s="24">
        <f t="shared" si="55"/>
        <v>0</v>
      </c>
      <c r="BU63" s="24">
        <f t="shared" si="56"/>
        <v>0</v>
      </c>
      <c r="BV63" s="24">
        <f t="shared" si="56"/>
        <v>0</v>
      </c>
      <c r="BW63" s="24">
        <f t="shared" si="56"/>
        <v>0</v>
      </c>
      <c r="BX63" s="24">
        <f t="shared" si="56"/>
        <v>0</v>
      </c>
      <c r="BY63" s="24">
        <f t="shared" si="56"/>
        <v>0</v>
      </c>
      <c r="BZ63" s="24">
        <f t="shared" si="56"/>
        <v>0</v>
      </c>
      <c r="CA63" s="24">
        <f t="shared" si="56"/>
        <v>0</v>
      </c>
      <c r="CB63" s="24">
        <f t="shared" si="56"/>
        <v>0</v>
      </c>
      <c r="CC63" s="24">
        <f t="shared" si="56"/>
        <v>0</v>
      </c>
      <c r="CD63" s="24">
        <f t="shared" si="56"/>
        <v>0</v>
      </c>
      <c r="CE63" s="24">
        <f t="shared" si="57"/>
        <v>0</v>
      </c>
      <c r="CF63" s="24">
        <f t="shared" si="57"/>
        <v>0</v>
      </c>
      <c r="CG63" s="24">
        <f t="shared" si="57"/>
        <v>0</v>
      </c>
      <c r="CH63" s="24">
        <f t="shared" si="57"/>
        <v>0</v>
      </c>
      <c r="CI63" s="24">
        <f t="shared" si="57"/>
        <v>0</v>
      </c>
      <c r="CJ63" s="24">
        <f t="shared" si="57"/>
        <v>0</v>
      </c>
      <c r="CK63" s="24">
        <f t="shared" si="57"/>
        <v>0</v>
      </c>
      <c r="CL63" s="24">
        <f t="shared" si="57"/>
        <v>0</v>
      </c>
      <c r="CM63" s="24">
        <f t="shared" si="9"/>
        <v>0</v>
      </c>
      <c r="CN63" s="23"/>
      <c r="CP63" s="24">
        <f t="shared" si="52"/>
        <v>0</v>
      </c>
      <c r="CQ63" s="24">
        <f t="shared" si="52"/>
        <v>0</v>
      </c>
      <c r="CR63" s="24">
        <f t="shared" si="52"/>
        <v>0</v>
      </c>
      <c r="CS63" s="24">
        <f t="shared" si="52"/>
        <v>0</v>
      </c>
      <c r="CT63" s="24">
        <f t="shared" si="52"/>
        <v>0</v>
      </c>
      <c r="CU63" s="24">
        <f t="shared" si="52"/>
        <v>0</v>
      </c>
      <c r="CV63" s="24">
        <f t="shared" si="52"/>
        <v>0</v>
      </c>
      <c r="CW63" s="24">
        <f t="shared" si="52"/>
        <v>0</v>
      </c>
      <c r="CX63" s="24">
        <f t="shared" si="52"/>
        <v>0</v>
      </c>
      <c r="CY63" s="24">
        <f t="shared" si="52"/>
        <v>0</v>
      </c>
      <c r="CZ63" s="24">
        <f t="shared" si="52"/>
        <v>0</v>
      </c>
      <c r="DA63" s="24">
        <f t="shared" si="52"/>
        <v>0</v>
      </c>
      <c r="DB63" s="24">
        <f t="shared" si="52"/>
        <v>0</v>
      </c>
      <c r="DC63" s="24">
        <f t="shared" si="52"/>
        <v>0</v>
      </c>
      <c r="DD63" s="24">
        <f t="shared" si="52"/>
        <v>0</v>
      </c>
      <c r="DE63" s="24">
        <f t="shared" si="52"/>
        <v>0</v>
      </c>
      <c r="DF63" s="24">
        <f t="shared" si="49"/>
        <v>0</v>
      </c>
      <c r="DG63" s="24">
        <f t="shared" si="49"/>
        <v>0</v>
      </c>
      <c r="DH63" s="24">
        <f t="shared" si="49"/>
        <v>0</v>
      </c>
      <c r="DI63" s="24">
        <f t="shared" si="49"/>
        <v>0</v>
      </c>
      <c r="DJ63" s="24">
        <f t="shared" si="10"/>
        <v>0</v>
      </c>
      <c r="DM63" s="24">
        <f t="shared" si="50"/>
        <v>0</v>
      </c>
      <c r="DN63" s="24">
        <f t="shared" si="50"/>
        <v>0</v>
      </c>
      <c r="DO63" s="24">
        <f t="shared" si="50"/>
        <v>0</v>
      </c>
      <c r="DP63" s="24">
        <f t="shared" si="50"/>
        <v>0</v>
      </c>
      <c r="DQ63" s="24">
        <f t="shared" si="50"/>
        <v>0</v>
      </c>
      <c r="DR63" s="24">
        <f t="shared" si="50"/>
        <v>0</v>
      </c>
      <c r="DS63" s="24">
        <f t="shared" si="50"/>
        <v>0</v>
      </c>
      <c r="DT63" s="24">
        <f t="shared" si="50"/>
        <v>0</v>
      </c>
      <c r="DU63" s="24">
        <f t="shared" si="50"/>
        <v>0</v>
      </c>
      <c r="DV63" s="24">
        <f t="shared" si="50"/>
        <v>0</v>
      </c>
      <c r="DW63" s="24">
        <f t="shared" si="50"/>
        <v>0</v>
      </c>
      <c r="DX63" s="24">
        <f t="shared" si="50"/>
        <v>0</v>
      </c>
      <c r="DY63" s="24">
        <f t="shared" si="50"/>
        <v>0</v>
      </c>
      <c r="DZ63" s="24">
        <f t="shared" si="50"/>
        <v>0</v>
      </c>
      <c r="EA63" s="24">
        <f t="shared" si="11"/>
        <v>0</v>
      </c>
      <c r="ED63" s="24">
        <f t="shared" si="51"/>
        <v>0</v>
      </c>
      <c r="EE63" s="24">
        <f t="shared" si="51"/>
        <v>0</v>
      </c>
      <c r="EF63" s="24">
        <f t="shared" si="51"/>
        <v>0</v>
      </c>
      <c r="EG63" s="24">
        <f t="shared" si="51"/>
        <v>0</v>
      </c>
      <c r="EH63" s="24">
        <f t="shared" si="51"/>
        <v>0</v>
      </c>
      <c r="EI63" s="24">
        <f t="shared" si="51"/>
        <v>0</v>
      </c>
      <c r="EJ63" s="24">
        <f t="shared" si="51"/>
        <v>0</v>
      </c>
      <c r="EK63" s="24">
        <f t="shared" si="51"/>
        <v>0</v>
      </c>
      <c r="EL63" s="24">
        <f t="shared" si="51"/>
        <v>0</v>
      </c>
      <c r="EM63" s="24">
        <f t="shared" si="51"/>
        <v>0</v>
      </c>
      <c r="EN63" s="24">
        <f t="shared" si="51"/>
        <v>0</v>
      </c>
      <c r="EO63" s="24">
        <f t="shared" si="51"/>
        <v>0</v>
      </c>
      <c r="EP63" s="24">
        <f t="shared" si="51"/>
        <v>0</v>
      </c>
      <c r="EQ63" s="24">
        <f t="shared" si="12"/>
        <v>0</v>
      </c>
      <c r="ET63" s="24">
        <f t="shared" si="41"/>
        <v>0</v>
      </c>
      <c r="EU63" s="24">
        <f t="shared" si="41"/>
        <v>0</v>
      </c>
      <c r="EV63" s="24">
        <f t="shared" si="41"/>
        <v>0</v>
      </c>
      <c r="EW63" s="24">
        <f t="shared" si="41"/>
        <v>0</v>
      </c>
      <c r="EX63" s="24">
        <f t="shared" si="41"/>
        <v>0</v>
      </c>
      <c r="EY63" s="24">
        <f t="shared" si="40"/>
        <v>0</v>
      </c>
      <c r="EZ63" s="24">
        <f t="shared" si="40"/>
        <v>0</v>
      </c>
      <c r="FA63" s="24">
        <f t="shared" si="40"/>
        <v>0</v>
      </c>
      <c r="FB63" s="24">
        <f t="shared" si="40"/>
        <v>0</v>
      </c>
      <c r="FC63" s="24">
        <f t="shared" si="40"/>
        <v>0</v>
      </c>
      <c r="FD63" s="24">
        <f t="shared" si="13"/>
        <v>0</v>
      </c>
      <c r="FF63" s="24">
        <f t="shared" si="14"/>
        <v>0</v>
      </c>
    </row>
    <row r="64" spans="1:162" ht="20.25" customHeight="1">
      <c r="A64" s="25">
        <v>60</v>
      </c>
      <c r="C64" s="26" t="s">
        <v>652</v>
      </c>
      <c r="D64" s="26" t="s">
        <v>81</v>
      </c>
      <c r="E64" s="26" t="s">
        <v>677</v>
      </c>
      <c r="G64" s="322">
        <v>11065</v>
      </c>
      <c r="J64" s="322"/>
      <c r="K64" s="322"/>
      <c r="L64" s="322"/>
      <c r="M64" s="322"/>
      <c r="N64" s="322"/>
      <c r="O64" s="322"/>
      <c r="P64" s="322"/>
      <c r="Q64" s="322"/>
      <c r="R64" s="322"/>
      <c r="S64" s="322"/>
      <c r="T64" s="322"/>
      <c r="U64" s="322"/>
      <c r="V64" s="322"/>
      <c r="W64" s="322"/>
      <c r="X64" s="322"/>
      <c r="Y64" s="322"/>
      <c r="Z64" s="322"/>
      <c r="AA64" s="322"/>
      <c r="AB64" s="322"/>
      <c r="AC64" s="322"/>
      <c r="AD64" s="322"/>
      <c r="AE64" s="322"/>
      <c r="AF64" s="322"/>
      <c r="AG64" s="322"/>
      <c r="AH64" s="322"/>
      <c r="AI64" s="322"/>
      <c r="AJ64" s="322"/>
      <c r="AK64" s="322"/>
      <c r="AL64" s="322"/>
      <c r="AM64" s="322"/>
      <c r="AN64" s="322"/>
      <c r="AO64" s="322"/>
      <c r="AQ64" s="24">
        <f t="shared" si="53"/>
        <v>0</v>
      </c>
      <c r="AR64" s="24">
        <f t="shared" si="53"/>
        <v>0</v>
      </c>
      <c r="AS64" s="24">
        <f t="shared" si="53"/>
        <v>0</v>
      </c>
      <c r="AT64" s="24">
        <f t="shared" si="53"/>
        <v>0</v>
      </c>
      <c r="AU64" s="24">
        <f t="shared" si="53"/>
        <v>0</v>
      </c>
      <c r="AV64" s="24">
        <f t="shared" si="53"/>
        <v>0</v>
      </c>
      <c r="AW64" s="24">
        <f t="shared" si="53"/>
        <v>0</v>
      </c>
      <c r="AX64" s="24">
        <f t="shared" si="53"/>
        <v>0</v>
      </c>
      <c r="AY64" s="24">
        <f t="shared" si="53"/>
        <v>0</v>
      </c>
      <c r="AZ64" s="24">
        <f t="shared" si="53"/>
        <v>0</v>
      </c>
      <c r="BA64" s="24">
        <f t="shared" si="54"/>
        <v>0</v>
      </c>
      <c r="BB64" s="24">
        <f t="shared" si="54"/>
        <v>0</v>
      </c>
      <c r="BC64" s="24">
        <f t="shared" si="54"/>
        <v>0</v>
      </c>
      <c r="BD64" s="24">
        <f t="shared" si="54"/>
        <v>0</v>
      </c>
      <c r="BE64" s="24">
        <f t="shared" si="54"/>
        <v>0</v>
      </c>
      <c r="BF64" s="24">
        <f t="shared" si="54"/>
        <v>0</v>
      </c>
      <c r="BG64" s="24">
        <f t="shared" si="54"/>
        <v>0</v>
      </c>
      <c r="BH64" s="24">
        <f t="shared" si="54"/>
        <v>0</v>
      </c>
      <c r="BI64" s="24">
        <f t="shared" si="54"/>
        <v>0</v>
      </c>
      <c r="BJ64" s="24">
        <f t="shared" si="54"/>
        <v>0</v>
      </c>
      <c r="BK64" s="24">
        <f t="shared" si="55"/>
        <v>0</v>
      </c>
      <c r="BL64" s="24">
        <f t="shared" si="55"/>
        <v>0</v>
      </c>
      <c r="BM64" s="24">
        <f t="shared" si="55"/>
        <v>0</v>
      </c>
      <c r="BN64" s="24">
        <f t="shared" si="55"/>
        <v>0</v>
      </c>
      <c r="BO64" s="24">
        <f t="shared" si="55"/>
        <v>0</v>
      </c>
      <c r="BP64" s="24">
        <f t="shared" si="55"/>
        <v>0</v>
      </c>
      <c r="BQ64" s="24">
        <f t="shared" si="55"/>
        <v>0</v>
      </c>
      <c r="BR64" s="24">
        <f t="shared" si="55"/>
        <v>0</v>
      </c>
      <c r="BS64" s="24">
        <f t="shared" si="55"/>
        <v>0</v>
      </c>
      <c r="BT64" s="24">
        <f t="shared" si="55"/>
        <v>0</v>
      </c>
      <c r="BU64" s="24">
        <f t="shared" si="56"/>
        <v>0</v>
      </c>
      <c r="BV64" s="24">
        <f t="shared" si="56"/>
        <v>0</v>
      </c>
      <c r="BW64" s="24">
        <f t="shared" si="56"/>
        <v>0</v>
      </c>
      <c r="BX64" s="24">
        <f t="shared" si="56"/>
        <v>0</v>
      </c>
      <c r="BY64" s="24">
        <f t="shared" si="56"/>
        <v>0</v>
      </c>
      <c r="BZ64" s="24">
        <f t="shared" si="56"/>
        <v>0</v>
      </c>
      <c r="CA64" s="24">
        <f t="shared" si="56"/>
        <v>0</v>
      </c>
      <c r="CB64" s="24">
        <f t="shared" si="56"/>
        <v>0</v>
      </c>
      <c r="CC64" s="24">
        <f t="shared" si="56"/>
        <v>0</v>
      </c>
      <c r="CD64" s="24">
        <f t="shared" si="56"/>
        <v>0</v>
      </c>
      <c r="CE64" s="24">
        <f t="shared" si="57"/>
        <v>0</v>
      </c>
      <c r="CF64" s="24">
        <f t="shared" si="57"/>
        <v>0</v>
      </c>
      <c r="CG64" s="24">
        <f t="shared" si="57"/>
        <v>0</v>
      </c>
      <c r="CH64" s="24">
        <f t="shared" si="57"/>
        <v>0</v>
      </c>
      <c r="CI64" s="24">
        <f t="shared" si="57"/>
        <v>0</v>
      </c>
      <c r="CJ64" s="24">
        <f t="shared" si="57"/>
        <v>0</v>
      </c>
      <c r="CK64" s="24">
        <f t="shared" si="57"/>
        <v>0</v>
      </c>
      <c r="CL64" s="24">
        <f t="shared" si="57"/>
        <v>0</v>
      </c>
      <c r="CM64" s="24">
        <f t="shared" si="9"/>
        <v>0</v>
      </c>
      <c r="CN64" s="23"/>
      <c r="CP64" s="24">
        <f t="shared" si="52"/>
        <v>0</v>
      </c>
      <c r="CQ64" s="24">
        <f t="shared" si="52"/>
        <v>0</v>
      </c>
      <c r="CR64" s="24">
        <f t="shared" si="52"/>
        <v>0</v>
      </c>
      <c r="CS64" s="24">
        <f t="shared" si="52"/>
        <v>0</v>
      </c>
      <c r="CT64" s="24">
        <f t="shared" si="52"/>
        <v>0</v>
      </c>
      <c r="CU64" s="24">
        <f t="shared" si="52"/>
        <v>0</v>
      </c>
      <c r="CV64" s="24">
        <f t="shared" si="52"/>
        <v>0</v>
      </c>
      <c r="CW64" s="24">
        <f t="shared" si="52"/>
        <v>0</v>
      </c>
      <c r="CX64" s="24">
        <f t="shared" si="52"/>
        <v>0</v>
      </c>
      <c r="CY64" s="24">
        <f t="shared" si="52"/>
        <v>0</v>
      </c>
      <c r="CZ64" s="24">
        <f t="shared" si="52"/>
        <v>0</v>
      </c>
      <c r="DA64" s="24">
        <f t="shared" si="52"/>
        <v>0</v>
      </c>
      <c r="DB64" s="24">
        <f t="shared" si="52"/>
        <v>0</v>
      </c>
      <c r="DC64" s="24">
        <f t="shared" si="52"/>
        <v>0</v>
      </c>
      <c r="DD64" s="24">
        <f t="shared" si="52"/>
        <v>0</v>
      </c>
      <c r="DE64" s="24">
        <f t="shared" si="52"/>
        <v>0</v>
      </c>
      <c r="DF64" s="24">
        <f t="shared" si="49"/>
        <v>0</v>
      </c>
      <c r="DG64" s="24">
        <f t="shared" si="49"/>
        <v>0</v>
      </c>
      <c r="DH64" s="24">
        <f t="shared" si="49"/>
        <v>0</v>
      </c>
      <c r="DI64" s="24">
        <f t="shared" si="49"/>
        <v>0</v>
      </c>
      <c r="DJ64" s="24">
        <f t="shared" si="10"/>
        <v>0</v>
      </c>
      <c r="DM64" s="24">
        <f t="shared" si="50"/>
        <v>0</v>
      </c>
      <c r="DN64" s="24">
        <f t="shared" si="50"/>
        <v>0</v>
      </c>
      <c r="DO64" s="24">
        <f t="shared" si="50"/>
        <v>0</v>
      </c>
      <c r="DP64" s="24">
        <f t="shared" si="50"/>
        <v>0</v>
      </c>
      <c r="DQ64" s="24">
        <f t="shared" si="50"/>
        <v>0</v>
      </c>
      <c r="DR64" s="24">
        <f t="shared" si="50"/>
        <v>0</v>
      </c>
      <c r="DS64" s="24">
        <f t="shared" si="50"/>
        <v>0</v>
      </c>
      <c r="DT64" s="24">
        <f t="shared" si="50"/>
        <v>0</v>
      </c>
      <c r="DU64" s="24">
        <f t="shared" si="50"/>
        <v>0</v>
      </c>
      <c r="DV64" s="24">
        <f t="shared" si="50"/>
        <v>0</v>
      </c>
      <c r="DW64" s="24">
        <f t="shared" si="50"/>
        <v>0</v>
      </c>
      <c r="DX64" s="24">
        <f t="shared" si="50"/>
        <v>0</v>
      </c>
      <c r="DY64" s="24">
        <f t="shared" si="50"/>
        <v>0</v>
      </c>
      <c r="DZ64" s="24">
        <f t="shared" si="50"/>
        <v>0</v>
      </c>
      <c r="EA64" s="24">
        <f t="shared" si="11"/>
        <v>0</v>
      </c>
      <c r="ED64" s="24">
        <f t="shared" si="51"/>
        <v>0</v>
      </c>
      <c r="EE64" s="24">
        <f t="shared" si="51"/>
        <v>0</v>
      </c>
      <c r="EF64" s="24">
        <f t="shared" si="51"/>
        <v>0</v>
      </c>
      <c r="EG64" s="24">
        <f t="shared" si="51"/>
        <v>0</v>
      </c>
      <c r="EH64" s="24">
        <f t="shared" si="51"/>
        <v>0</v>
      </c>
      <c r="EI64" s="24">
        <f t="shared" si="51"/>
        <v>0</v>
      </c>
      <c r="EJ64" s="24">
        <f t="shared" si="51"/>
        <v>0</v>
      </c>
      <c r="EK64" s="24">
        <f t="shared" si="51"/>
        <v>0</v>
      </c>
      <c r="EL64" s="24">
        <f t="shared" si="51"/>
        <v>0</v>
      </c>
      <c r="EM64" s="24">
        <f t="shared" si="51"/>
        <v>0</v>
      </c>
      <c r="EN64" s="24">
        <f t="shared" si="51"/>
        <v>0</v>
      </c>
      <c r="EO64" s="24">
        <f t="shared" si="51"/>
        <v>0</v>
      </c>
      <c r="EP64" s="24">
        <f t="shared" si="51"/>
        <v>0</v>
      </c>
      <c r="EQ64" s="24">
        <f t="shared" si="12"/>
        <v>0</v>
      </c>
      <c r="ET64" s="24">
        <f t="shared" si="41"/>
        <v>0</v>
      </c>
      <c r="EU64" s="24">
        <f t="shared" si="41"/>
        <v>0</v>
      </c>
      <c r="EV64" s="24">
        <f t="shared" si="41"/>
        <v>0</v>
      </c>
      <c r="EW64" s="24">
        <f t="shared" si="41"/>
        <v>0</v>
      </c>
      <c r="EX64" s="24">
        <f t="shared" si="41"/>
        <v>0</v>
      </c>
      <c r="EY64" s="24">
        <f t="shared" si="40"/>
        <v>0</v>
      </c>
      <c r="EZ64" s="24">
        <f t="shared" si="40"/>
        <v>0</v>
      </c>
      <c r="FA64" s="24">
        <f t="shared" si="40"/>
        <v>0</v>
      </c>
      <c r="FB64" s="24">
        <f t="shared" si="40"/>
        <v>0</v>
      </c>
      <c r="FC64" s="24">
        <f t="shared" si="40"/>
        <v>0</v>
      </c>
      <c r="FD64" s="24">
        <f t="shared" si="13"/>
        <v>0</v>
      </c>
      <c r="FF64" s="24">
        <f t="shared" si="14"/>
        <v>0</v>
      </c>
    </row>
    <row r="65" spans="1:162" ht="20.25" customHeight="1">
      <c r="A65" s="25">
        <v>61</v>
      </c>
      <c r="C65" s="26" t="s">
        <v>653</v>
      </c>
      <c r="D65" s="26" t="s">
        <v>81</v>
      </c>
      <c r="E65" s="26" t="s">
        <v>677</v>
      </c>
      <c r="G65" s="322">
        <v>11080</v>
      </c>
      <c r="J65" s="322"/>
      <c r="K65" s="322"/>
      <c r="L65" s="322"/>
      <c r="M65" s="322"/>
      <c r="N65" s="322"/>
      <c r="O65" s="322"/>
      <c r="P65" s="322"/>
      <c r="Q65" s="322"/>
      <c r="R65" s="322"/>
      <c r="S65" s="322"/>
      <c r="T65" s="322"/>
      <c r="U65" s="322"/>
      <c r="V65" s="322"/>
      <c r="W65" s="322"/>
      <c r="X65" s="322"/>
      <c r="Y65" s="322"/>
      <c r="Z65" s="322"/>
      <c r="AA65" s="322"/>
      <c r="AB65" s="322"/>
      <c r="AC65" s="322"/>
      <c r="AD65" s="322"/>
      <c r="AE65" s="322"/>
      <c r="AF65" s="322"/>
      <c r="AG65" s="322"/>
      <c r="AH65" s="322"/>
      <c r="AI65" s="322"/>
      <c r="AJ65" s="322"/>
      <c r="AK65" s="322"/>
      <c r="AL65" s="322"/>
      <c r="AM65" s="322"/>
      <c r="AN65" s="322"/>
      <c r="AO65" s="322"/>
      <c r="AQ65" s="24">
        <f t="shared" ref="AQ65:AZ74" si="58">COUNTIF($J65:$AN65,AQ$2)</f>
        <v>0</v>
      </c>
      <c r="AR65" s="24">
        <f t="shared" si="58"/>
        <v>0</v>
      </c>
      <c r="AS65" s="24">
        <f t="shared" si="58"/>
        <v>0</v>
      </c>
      <c r="AT65" s="24">
        <f t="shared" si="58"/>
        <v>0</v>
      </c>
      <c r="AU65" s="24">
        <f t="shared" si="58"/>
        <v>0</v>
      </c>
      <c r="AV65" s="24">
        <f t="shared" si="58"/>
        <v>0</v>
      </c>
      <c r="AW65" s="24">
        <f t="shared" si="58"/>
        <v>0</v>
      </c>
      <c r="AX65" s="24">
        <f t="shared" si="58"/>
        <v>0</v>
      </c>
      <c r="AY65" s="24">
        <f t="shared" si="58"/>
        <v>0</v>
      </c>
      <c r="AZ65" s="24">
        <f t="shared" si="58"/>
        <v>0</v>
      </c>
      <c r="BA65" s="24">
        <f t="shared" ref="BA65:BJ74" si="59">COUNTIF($J65:$AN65,BA$2)</f>
        <v>0</v>
      </c>
      <c r="BB65" s="24">
        <f t="shared" si="59"/>
        <v>0</v>
      </c>
      <c r="BC65" s="24">
        <f t="shared" si="59"/>
        <v>0</v>
      </c>
      <c r="BD65" s="24">
        <f t="shared" si="59"/>
        <v>0</v>
      </c>
      <c r="BE65" s="24">
        <f t="shared" si="59"/>
        <v>0</v>
      </c>
      <c r="BF65" s="24">
        <f t="shared" si="59"/>
        <v>0</v>
      </c>
      <c r="BG65" s="24">
        <f t="shared" si="59"/>
        <v>0</v>
      </c>
      <c r="BH65" s="24">
        <f t="shared" si="59"/>
        <v>0</v>
      </c>
      <c r="BI65" s="24">
        <f t="shared" si="59"/>
        <v>0</v>
      </c>
      <c r="BJ65" s="24">
        <f t="shared" si="59"/>
        <v>0</v>
      </c>
      <c r="BK65" s="24">
        <f t="shared" ref="BK65:BT74" si="60">COUNTIF($J65:$AN65,BK$2)</f>
        <v>0</v>
      </c>
      <c r="BL65" s="24">
        <f t="shared" si="60"/>
        <v>0</v>
      </c>
      <c r="BM65" s="24">
        <f t="shared" si="60"/>
        <v>0</v>
      </c>
      <c r="BN65" s="24">
        <f t="shared" si="60"/>
        <v>0</v>
      </c>
      <c r="BO65" s="24">
        <f t="shared" si="60"/>
        <v>0</v>
      </c>
      <c r="BP65" s="24">
        <f t="shared" si="60"/>
        <v>0</v>
      </c>
      <c r="BQ65" s="24">
        <f t="shared" si="60"/>
        <v>0</v>
      </c>
      <c r="BR65" s="24">
        <f t="shared" si="60"/>
        <v>0</v>
      </c>
      <c r="BS65" s="24">
        <f t="shared" si="60"/>
        <v>0</v>
      </c>
      <c r="BT65" s="24">
        <f t="shared" si="60"/>
        <v>0</v>
      </c>
      <c r="BU65" s="24">
        <f t="shared" ref="BU65:CD74" si="61">COUNTIF($J65:$AN65,BU$2)</f>
        <v>0</v>
      </c>
      <c r="BV65" s="24">
        <f t="shared" si="61"/>
        <v>0</v>
      </c>
      <c r="BW65" s="24">
        <f t="shared" si="61"/>
        <v>0</v>
      </c>
      <c r="BX65" s="24">
        <f t="shared" si="61"/>
        <v>0</v>
      </c>
      <c r="BY65" s="24">
        <f t="shared" si="61"/>
        <v>0</v>
      </c>
      <c r="BZ65" s="24">
        <f t="shared" si="61"/>
        <v>0</v>
      </c>
      <c r="CA65" s="24">
        <f t="shared" si="61"/>
        <v>0</v>
      </c>
      <c r="CB65" s="24">
        <f t="shared" si="61"/>
        <v>0</v>
      </c>
      <c r="CC65" s="24">
        <f t="shared" si="61"/>
        <v>0</v>
      </c>
      <c r="CD65" s="24">
        <f t="shared" si="61"/>
        <v>0</v>
      </c>
      <c r="CE65" s="24">
        <f t="shared" ref="CE65:CL74" si="62">COUNTIF($J65:$AN65,CE$2)</f>
        <v>0</v>
      </c>
      <c r="CF65" s="24">
        <f t="shared" si="62"/>
        <v>0</v>
      </c>
      <c r="CG65" s="24">
        <f t="shared" si="62"/>
        <v>0</v>
      </c>
      <c r="CH65" s="24">
        <f t="shared" si="62"/>
        <v>0</v>
      </c>
      <c r="CI65" s="24">
        <f t="shared" si="62"/>
        <v>0</v>
      </c>
      <c r="CJ65" s="24">
        <f t="shared" si="62"/>
        <v>0</v>
      </c>
      <c r="CK65" s="24">
        <f t="shared" si="62"/>
        <v>0</v>
      </c>
      <c r="CL65" s="24">
        <f t="shared" si="62"/>
        <v>0</v>
      </c>
      <c r="CM65" s="24">
        <f t="shared" si="9"/>
        <v>0</v>
      </c>
      <c r="CN65" s="23"/>
      <c r="CP65" s="24">
        <f t="shared" si="52"/>
        <v>0</v>
      </c>
      <c r="CQ65" s="24">
        <f t="shared" si="52"/>
        <v>0</v>
      </c>
      <c r="CR65" s="24">
        <f t="shared" si="52"/>
        <v>0</v>
      </c>
      <c r="CS65" s="24">
        <f t="shared" si="52"/>
        <v>0</v>
      </c>
      <c r="CT65" s="24">
        <f t="shared" si="52"/>
        <v>0</v>
      </c>
      <c r="CU65" s="24">
        <f t="shared" si="52"/>
        <v>0</v>
      </c>
      <c r="CV65" s="24">
        <f t="shared" si="52"/>
        <v>0</v>
      </c>
      <c r="CW65" s="24">
        <f t="shared" si="52"/>
        <v>0</v>
      </c>
      <c r="CX65" s="24">
        <f t="shared" si="52"/>
        <v>0</v>
      </c>
      <c r="CY65" s="24">
        <f t="shared" si="52"/>
        <v>0</v>
      </c>
      <c r="CZ65" s="24">
        <f t="shared" si="52"/>
        <v>0</v>
      </c>
      <c r="DA65" s="24">
        <f t="shared" si="52"/>
        <v>0</v>
      </c>
      <c r="DB65" s="24">
        <f t="shared" si="52"/>
        <v>0</v>
      </c>
      <c r="DC65" s="24">
        <f t="shared" si="52"/>
        <v>0</v>
      </c>
      <c r="DD65" s="24">
        <f t="shared" si="52"/>
        <v>0</v>
      </c>
      <c r="DE65" s="24">
        <f t="shared" si="52"/>
        <v>0</v>
      </c>
      <c r="DF65" s="24">
        <f t="shared" si="49"/>
        <v>0</v>
      </c>
      <c r="DG65" s="24">
        <f t="shared" si="49"/>
        <v>0</v>
      </c>
      <c r="DH65" s="24">
        <f t="shared" si="49"/>
        <v>0</v>
      </c>
      <c r="DI65" s="24">
        <f t="shared" si="49"/>
        <v>0</v>
      </c>
      <c r="DJ65" s="24">
        <f t="shared" si="10"/>
        <v>0</v>
      </c>
      <c r="DM65" s="24">
        <f t="shared" si="50"/>
        <v>0</v>
      </c>
      <c r="DN65" s="24">
        <f t="shared" si="50"/>
        <v>0</v>
      </c>
      <c r="DO65" s="24">
        <f t="shared" si="50"/>
        <v>0</v>
      </c>
      <c r="DP65" s="24">
        <f t="shared" si="50"/>
        <v>0</v>
      </c>
      <c r="DQ65" s="24">
        <f t="shared" si="50"/>
        <v>0</v>
      </c>
      <c r="DR65" s="24">
        <f t="shared" si="50"/>
        <v>0</v>
      </c>
      <c r="DS65" s="24">
        <f t="shared" si="50"/>
        <v>0</v>
      </c>
      <c r="DT65" s="24">
        <f t="shared" si="50"/>
        <v>0</v>
      </c>
      <c r="DU65" s="24">
        <f t="shared" si="50"/>
        <v>0</v>
      </c>
      <c r="DV65" s="24">
        <f t="shared" si="50"/>
        <v>0</v>
      </c>
      <c r="DW65" s="24">
        <f t="shared" si="50"/>
        <v>0</v>
      </c>
      <c r="DX65" s="24">
        <f t="shared" si="50"/>
        <v>0</v>
      </c>
      <c r="DY65" s="24">
        <f t="shared" si="50"/>
        <v>0</v>
      </c>
      <c r="DZ65" s="24">
        <f t="shared" si="50"/>
        <v>0</v>
      </c>
      <c r="EA65" s="24">
        <f t="shared" si="11"/>
        <v>0</v>
      </c>
      <c r="ED65" s="24">
        <f t="shared" si="51"/>
        <v>0</v>
      </c>
      <c r="EE65" s="24">
        <f t="shared" si="51"/>
        <v>0</v>
      </c>
      <c r="EF65" s="24">
        <f t="shared" si="51"/>
        <v>0</v>
      </c>
      <c r="EG65" s="24">
        <f t="shared" si="51"/>
        <v>0</v>
      </c>
      <c r="EH65" s="24">
        <f t="shared" si="51"/>
        <v>0</v>
      </c>
      <c r="EI65" s="24">
        <f t="shared" si="51"/>
        <v>0</v>
      </c>
      <c r="EJ65" s="24">
        <f t="shared" si="51"/>
        <v>0</v>
      </c>
      <c r="EK65" s="24">
        <f t="shared" si="51"/>
        <v>0</v>
      </c>
      <c r="EL65" s="24">
        <f t="shared" si="51"/>
        <v>0</v>
      </c>
      <c r="EM65" s="24">
        <f t="shared" si="51"/>
        <v>0</v>
      </c>
      <c r="EN65" s="24">
        <f t="shared" si="51"/>
        <v>0</v>
      </c>
      <c r="EO65" s="24">
        <f t="shared" si="51"/>
        <v>0</v>
      </c>
      <c r="EP65" s="24">
        <f t="shared" si="51"/>
        <v>0</v>
      </c>
      <c r="EQ65" s="24">
        <f t="shared" si="12"/>
        <v>0</v>
      </c>
      <c r="ET65" s="24">
        <f t="shared" si="41"/>
        <v>0</v>
      </c>
      <c r="EU65" s="24">
        <f t="shared" si="41"/>
        <v>0</v>
      </c>
      <c r="EV65" s="24">
        <f t="shared" si="41"/>
        <v>0</v>
      </c>
      <c r="EW65" s="24">
        <f t="shared" si="41"/>
        <v>0</v>
      </c>
      <c r="EX65" s="24">
        <f t="shared" si="41"/>
        <v>0</v>
      </c>
      <c r="EY65" s="24">
        <f t="shared" si="40"/>
        <v>0</v>
      </c>
      <c r="EZ65" s="24">
        <f t="shared" si="40"/>
        <v>0</v>
      </c>
      <c r="FA65" s="24">
        <f t="shared" si="40"/>
        <v>0</v>
      </c>
      <c r="FB65" s="24">
        <f t="shared" si="40"/>
        <v>0</v>
      </c>
      <c r="FC65" s="24">
        <f t="shared" si="40"/>
        <v>0</v>
      </c>
      <c r="FD65" s="24">
        <f t="shared" si="13"/>
        <v>0</v>
      </c>
      <c r="FF65" s="24">
        <f t="shared" si="14"/>
        <v>0</v>
      </c>
    </row>
    <row r="66" spans="1:162" ht="20.25" customHeight="1">
      <c r="A66" s="25">
        <v>62</v>
      </c>
      <c r="C66" s="26" t="s">
        <v>654</v>
      </c>
      <c r="D66" s="26" t="s">
        <v>81</v>
      </c>
      <c r="E66" s="26" t="s">
        <v>677</v>
      </c>
      <c r="J66" s="322"/>
      <c r="K66" s="322"/>
      <c r="L66" s="322"/>
      <c r="M66" s="322"/>
      <c r="N66" s="322"/>
      <c r="O66" s="322"/>
      <c r="P66" s="322"/>
      <c r="Q66" s="322"/>
      <c r="R66" s="322"/>
      <c r="S66" s="322"/>
      <c r="T66" s="322"/>
      <c r="U66" s="322"/>
      <c r="V66" s="322"/>
      <c r="W66" s="322"/>
      <c r="X66" s="322"/>
      <c r="Y66" s="322"/>
      <c r="Z66" s="322"/>
      <c r="AA66" s="322"/>
      <c r="AB66" s="322"/>
      <c r="AC66" s="322"/>
      <c r="AD66" s="322"/>
      <c r="AE66" s="322"/>
      <c r="AF66" s="322"/>
      <c r="AG66" s="322"/>
      <c r="AH66" s="322"/>
      <c r="AI66" s="322"/>
      <c r="AJ66" s="322"/>
      <c r="AK66" s="322"/>
      <c r="AL66" s="322"/>
      <c r="AM66" s="322"/>
      <c r="AN66" s="322"/>
      <c r="AO66" s="322"/>
      <c r="AQ66" s="24">
        <f t="shared" si="58"/>
        <v>0</v>
      </c>
      <c r="AR66" s="24">
        <f t="shared" si="58"/>
        <v>0</v>
      </c>
      <c r="AS66" s="24">
        <f t="shared" si="58"/>
        <v>0</v>
      </c>
      <c r="AT66" s="24">
        <f t="shared" si="58"/>
        <v>0</v>
      </c>
      <c r="AU66" s="24">
        <f t="shared" si="58"/>
        <v>0</v>
      </c>
      <c r="AV66" s="24">
        <f t="shared" si="58"/>
        <v>0</v>
      </c>
      <c r="AW66" s="24">
        <f t="shared" si="58"/>
        <v>0</v>
      </c>
      <c r="AX66" s="24">
        <f t="shared" si="58"/>
        <v>0</v>
      </c>
      <c r="AY66" s="24">
        <f t="shared" si="58"/>
        <v>0</v>
      </c>
      <c r="AZ66" s="24">
        <f t="shared" si="58"/>
        <v>0</v>
      </c>
      <c r="BA66" s="24">
        <f t="shared" si="59"/>
        <v>0</v>
      </c>
      <c r="BB66" s="24">
        <f t="shared" si="59"/>
        <v>0</v>
      </c>
      <c r="BC66" s="24">
        <f t="shared" si="59"/>
        <v>0</v>
      </c>
      <c r="BD66" s="24">
        <f t="shared" si="59"/>
        <v>0</v>
      </c>
      <c r="BE66" s="24">
        <f t="shared" si="59"/>
        <v>0</v>
      </c>
      <c r="BF66" s="24">
        <f t="shared" si="59"/>
        <v>0</v>
      </c>
      <c r="BG66" s="24">
        <f t="shared" si="59"/>
        <v>0</v>
      </c>
      <c r="BH66" s="24">
        <f t="shared" si="59"/>
        <v>0</v>
      </c>
      <c r="BI66" s="24">
        <f t="shared" si="59"/>
        <v>0</v>
      </c>
      <c r="BJ66" s="24">
        <f t="shared" si="59"/>
        <v>0</v>
      </c>
      <c r="BK66" s="24">
        <f t="shared" si="60"/>
        <v>0</v>
      </c>
      <c r="BL66" s="24">
        <f t="shared" si="60"/>
        <v>0</v>
      </c>
      <c r="BM66" s="24">
        <f t="shared" si="60"/>
        <v>0</v>
      </c>
      <c r="BN66" s="24">
        <f t="shared" si="60"/>
        <v>0</v>
      </c>
      <c r="BO66" s="24">
        <f t="shared" si="60"/>
        <v>0</v>
      </c>
      <c r="BP66" s="24">
        <f t="shared" si="60"/>
        <v>0</v>
      </c>
      <c r="BQ66" s="24">
        <f t="shared" si="60"/>
        <v>0</v>
      </c>
      <c r="BR66" s="24">
        <f t="shared" si="60"/>
        <v>0</v>
      </c>
      <c r="BS66" s="24">
        <f t="shared" si="60"/>
        <v>0</v>
      </c>
      <c r="BT66" s="24">
        <f t="shared" si="60"/>
        <v>0</v>
      </c>
      <c r="BU66" s="24">
        <f t="shared" si="61"/>
        <v>0</v>
      </c>
      <c r="BV66" s="24">
        <f t="shared" si="61"/>
        <v>0</v>
      </c>
      <c r="BW66" s="24">
        <f t="shared" si="61"/>
        <v>0</v>
      </c>
      <c r="BX66" s="24">
        <f t="shared" si="61"/>
        <v>0</v>
      </c>
      <c r="BY66" s="24">
        <f t="shared" si="61"/>
        <v>0</v>
      </c>
      <c r="BZ66" s="24">
        <f t="shared" si="61"/>
        <v>0</v>
      </c>
      <c r="CA66" s="24">
        <f t="shared" si="61"/>
        <v>0</v>
      </c>
      <c r="CB66" s="24">
        <f t="shared" si="61"/>
        <v>0</v>
      </c>
      <c r="CC66" s="24">
        <f t="shared" si="61"/>
        <v>0</v>
      </c>
      <c r="CD66" s="24">
        <f t="shared" si="61"/>
        <v>0</v>
      </c>
      <c r="CE66" s="24">
        <f t="shared" si="62"/>
        <v>0</v>
      </c>
      <c r="CF66" s="24">
        <f t="shared" si="62"/>
        <v>0</v>
      </c>
      <c r="CG66" s="24">
        <f t="shared" si="62"/>
        <v>0</v>
      </c>
      <c r="CH66" s="24">
        <f t="shared" si="62"/>
        <v>0</v>
      </c>
      <c r="CI66" s="24">
        <f t="shared" si="62"/>
        <v>0</v>
      </c>
      <c r="CJ66" s="24">
        <f t="shared" si="62"/>
        <v>0</v>
      </c>
      <c r="CK66" s="24">
        <f t="shared" si="62"/>
        <v>0</v>
      </c>
      <c r="CL66" s="24">
        <f t="shared" si="62"/>
        <v>0</v>
      </c>
      <c r="CM66" s="24">
        <f t="shared" si="9"/>
        <v>0</v>
      </c>
      <c r="CN66" s="23"/>
      <c r="CP66" s="24">
        <f t="shared" si="52"/>
        <v>0</v>
      </c>
      <c r="CQ66" s="24">
        <f t="shared" si="52"/>
        <v>0</v>
      </c>
      <c r="CR66" s="24">
        <f t="shared" si="52"/>
        <v>0</v>
      </c>
      <c r="CS66" s="24">
        <f t="shared" si="52"/>
        <v>0</v>
      </c>
      <c r="CT66" s="24">
        <f t="shared" si="52"/>
        <v>0</v>
      </c>
      <c r="CU66" s="24">
        <f t="shared" si="52"/>
        <v>0</v>
      </c>
      <c r="CV66" s="24">
        <f t="shared" si="52"/>
        <v>0</v>
      </c>
      <c r="CW66" s="24">
        <f t="shared" si="52"/>
        <v>0</v>
      </c>
      <c r="CX66" s="24">
        <f t="shared" si="52"/>
        <v>0</v>
      </c>
      <c r="CY66" s="24">
        <f t="shared" si="52"/>
        <v>0</v>
      </c>
      <c r="CZ66" s="24">
        <f t="shared" si="52"/>
        <v>0</v>
      </c>
      <c r="DA66" s="24">
        <f t="shared" si="52"/>
        <v>0</v>
      </c>
      <c r="DB66" s="24">
        <f t="shared" si="52"/>
        <v>0</v>
      </c>
      <c r="DC66" s="24">
        <f t="shared" si="52"/>
        <v>0</v>
      </c>
      <c r="DD66" s="24">
        <f t="shared" si="52"/>
        <v>0</v>
      </c>
      <c r="DE66" s="24">
        <f t="shared" ref="DE66:DI81" si="63">COUNTIF($J66:$AN66,DE$2)</f>
        <v>0</v>
      </c>
      <c r="DF66" s="24">
        <f t="shared" si="63"/>
        <v>0</v>
      </c>
      <c r="DG66" s="24">
        <f t="shared" si="63"/>
        <v>0</v>
      </c>
      <c r="DH66" s="24">
        <f t="shared" si="63"/>
        <v>0</v>
      </c>
      <c r="DI66" s="24">
        <f t="shared" si="63"/>
        <v>0</v>
      </c>
      <c r="DJ66" s="24">
        <f t="shared" si="10"/>
        <v>0</v>
      </c>
      <c r="DM66" s="24">
        <f t="shared" si="50"/>
        <v>0</v>
      </c>
      <c r="DN66" s="24">
        <f t="shared" si="50"/>
        <v>0</v>
      </c>
      <c r="DO66" s="24">
        <f t="shared" si="50"/>
        <v>0</v>
      </c>
      <c r="DP66" s="24">
        <f t="shared" si="50"/>
        <v>0</v>
      </c>
      <c r="DQ66" s="24">
        <f t="shared" si="50"/>
        <v>0</v>
      </c>
      <c r="DR66" s="24">
        <f t="shared" si="50"/>
        <v>0</v>
      </c>
      <c r="DS66" s="24">
        <f t="shared" si="50"/>
        <v>0</v>
      </c>
      <c r="DT66" s="24">
        <f t="shared" si="50"/>
        <v>0</v>
      </c>
      <c r="DU66" s="24">
        <f t="shared" si="50"/>
        <v>0</v>
      </c>
      <c r="DV66" s="24">
        <f t="shared" si="50"/>
        <v>0</v>
      </c>
      <c r="DW66" s="24">
        <f t="shared" si="50"/>
        <v>0</v>
      </c>
      <c r="DX66" s="24">
        <f t="shared" si="50"/>
        <v>0</v>
      </c>
      <c r="DY66" s="24">
        <f t="shared" si="50"/>
        <v>0</v>
      </c>
      <c r="DZ66" s="24">
        <f t="shared" si="50"/>
        <v>0</v>
      </c>
      <c r="EA66" s="24">
        <f t="shared" si="11"/>
        <v>0</v>
      </c>
      <c r="ED66" s="24">
        <f t="shared" si="51"/>
        <v>0</v>
      </c>
      <c r="EE66" s="24">
        <f t="shared" si="51"/>
        <v>0</v>
      </c>
      <c r="EF66" s="24">
        <f t="shared" si="51"/>
        <v>0</v>
      </c>
      <c r="EG66" s="24">
        <f t="shared" si="51"/>
        <v>0</v>
      </c>
      <c r="EH66" s="24">
        <f t="shared" si="51"/>
        <v>0</v>
      </c>
      <c r="EI66" s="24">
        <f t="shared" si="51"/>
        <v>0</v>
      </c>
      <c r="EJ66" s="24">
        <f t="shared" si="51"/>
        <v>0</v>
      </c>
      <c r="EK66" s="24">
        <f t="shared" si="51"/>
        <v>0</v>
      </c>
      <c r="EL66" s="24">
        <f t="shared" si="51"/>
        <v>0</v>
      </c>
      <c r="EM66" s="24">
        <f t="shared" si="51"/>
        <v>0</v>
      </c>
      <c r="EN66" s="24">
        <f t="shared" si="51"/>
        <v>0</v>
      </c>
      <c r="EO66" s="24">
        <f t="shared" si="51"/>
        <v>0</v>
      </c>
      <c r="EP66" s="24">
        <f t="shared" si="51"/>
        <v>0</v>
      </c>
      <c r="EQ66" s="24">
        <f t="shared" si="12"/>
        <v>0</v>
      </c>
      <c r="ET66" s="24">
        <f t="shared" si="41"/>
        <v>0</v>
      </c>
      <c r="EU66" s="24">
        <f t="shared" si="41"/>
        <v>0</v>
      </c>
      <c r="EV66" s="24">
        <f t="shared" si="41"/>
        <v>0</v>
      </c>
      <c r="EW66" s="24">
        <f t="shared" si="41"/>
        <v>0</v>
      </c>
      <c r="EX66" s="24">
        <f t="shared" si="41"/>
        <v>0</v>
      </c>
      <c r="EY66" s="24">
        <f t="shared" si="40"/>
        <v>0</v>
      </c>
      <c r="EZ66" s="24">
        <f t="shared" si="40"/>
        <v>0</v>
      </c>
      <c r="FA66" s="24">
        <f t="shared" si="40"/>
        <v>0</v>
      </c>
      <c r="FB66" s="24">
        <f t="shared" si="40"/>
        <v>0</v>
      </c>
      <c r="FC66" s="24">
        <f t="shared" si="40"/>
        <v>0</v>
      </c>
      <c r="FD66" s="24">
        <f t="shared" si="13"/>
        <v>0</v>
      </c>
      <c r="FF66" s="24">
        <f t="shared" si="14"/>
        <v>0</v>
      </c>
    </row>
    <row r="67" spans="1:162" ht="20.25" customHeight="1">
      <c r="A67" s="25">
        <v>63</v>
      </c>
      <c r="C67" s="26" t="s">
        <v>655</v>
      </c>
      <c r="D67" s="26" t="s">
        <v>411</v>
      </c>
      <c r="E67" s="26" t="s">
        <v>416</v>
      </c>
      <c r="G67" s="322" t="s">
        <v>664</v>
      </c>
      <c r="J67" s="322"/>
      <c r="K67" s="322"/>
      <c r="L67" s="322"/>
      <c r="M67" s="322"/>
      <c r="N67" s="322"/>
      <c r="O67" s="322"/>
      <c r="P67" s="322"/>
      <c r="Q67" s="322"/>
      <c r="R67" s="322"/>
      <c r="S67" s="322"/>
      <c r="T67" s="322"/>
      <c r="U67" s="322"/>
      <c r="V67" s="322"/>
      <c r="W67" s="322"/>
      <c r="X67" s="322"/>
      <c r="Y67" s="322"/>
      <c r="Z67" s="322"/>
      <c r="AA67" s="322"/>
      <c r="AB67" s="322"/>
      <c r="AC67" s="322"/>
      <c r="AD67" s="322"/>
      <c r="AE67" s="322"/>
      <c r="AF67" s="322"/>
      <c r="AG67" s="322"/>
      <c r="AH67" s="322"/>
      <c r="AI67" s="322"/>
      <c r="AJ67" s="322"/>
      <c r="AK67" s="322"/>
      <c r="AL67" s="322"/>
      <c r="AM67" s="322"/>
      <c r="AN67" s="322"/>
      <c r="AO67" s="322"/>
      <c r="AQ67" s="24">
        <f t="shared" si="58"/>
        <v>0</v>
      </c>
      <c r="AR67" s="24">
        <f t="shared" si="58"/>
        <v>0</v>
      </c>
      <c r="AS67" s="24">
        <f t="shared" si="58"/>
        <v>0</v>
      </c>
      <c r="AT67" s="24">
        <f t="shared" si="58"/>
        <v>0</v>
      </c>
      <c r="AU67" s="24">
        <f t="shared" si="58"/>
        <v>0</v>
      </c>
      <c r="AV67" s="24">
        <f t="shared" si="58"/>
        <v>0</v>
      </c>
      <c r="AW67" s="24">
        <f t="shared" si="58"/>
        <v>0</v>
      </c>
      <c r="AX67" s="24">
        <f t="shared" si="58"/>
        <v>0</v>
      </c>
      <c r="AY67" s="24">
        <f t="shared" si="58"/>
        <v>0</v>
      </c>
      <c r="AZ67" s="24">
        <f t="shared" si="58"/>
        <v>0</v>
      </c>
      <c r="BA67" s="24">
        <f t="shared" si="59"/>
        <v>0</v>
      </c>
      <c r="BB67" s="24">
        <f t="shared" si="59"/>
        <v>0</v>
      </c>
      <c r="BC67" s="24">
        <f t="shared" si="59"/>
        <v>0</v>
      </c>
      <c r="BD67" s="24">
        <f t="shared" si="59"/>
        <v>0</v>
      </c>
      <c r="BE67" s="24">
        <f t="shared" si="59"/>
        <v>0</v>
      </c>
      <c r="BF67" s="24">
        <f t="shared" si="59"/>
        <v>0</v>
      </c>
      <c r="BG67" s="24">
        <f t="shared" si="59"/>
        <v>0</v>
      </c>
      <c r="BH67" s="24">
        <f t="shared" si="59"/>
        <v>0</v>
      </c>
      <c r="BI67" s="24">
        <f t="shared" si="59"/>
        <v>0</v>
      </c>
      <c r="BJ67" s="24">
        <f t="shared" si="59"/>
        <v>0</v>
      </c>
      <c r="BK67" s="24">
        <f t="shared" si="60"/>
        <v>0</v>
      </c>
      <c r="BL67" s="24">
        <f t="shared" si="60"/>
        <v>0</v>
      </c>
      <c r="BM67" s="24">
        <f t="shared" si="60"/>
        <v>0</v>
      </c>
      <c r="BN67" s="24">
        <f t="shared" si="60"/>
        <v>0</v>
      </c>
      <c r="BO67" s="24">
        <f t="shared" si="60"/>
        <v>0</v>
      </c>
      <c r="BP67" s="24">
        <f t="shared" si="60"/>
        <v>0</v>
      </c>
      <c r="BQ67" s="24">
        <f t="shared" si="60"/>
        <v>0</v>
      </c>
      <c r="BR67" s="24">
        <f t="shared" si="60"/>
        <v>0</v>
      </c>
      <c r="BS67" s="24">
        <f t="shared" si="60"/>
        <v>0</v>
      </c>
      <c r="BT67" s="24">
        <f t="shared" si="60"/>
        <v>0</v>
      </c>
      <c r="BU67" s="24">
        <f t="shared" si="61"/>
        <v>0</v>
      </c>
      <c r="BV67" s="24">
        <f t="shared" si="61"/>
        <v>0</v>
      </c>
      <c r="BW67" s="24">
        <f t="shared" si="61"/>
        <v>0</v>
      </c>
      <c r="BX67" s="24">
        <f t="shared" si="61"/>
        <v>0</v>
      </c>
      <c r="BY67" s="24">
        <f t="shared" si="61"/>
        <v>0</v>
      </c>
      <c r="BZ67" s="24">
        <f t="shared" si="61"/>
        <v>0</v>
      </c>
      <c r="CA67" s="24">
        <f t="shared" si="61"/>
        <v>0</v>
      </c>
      <c r="CB67" s="24">
        <f t="shared" si="61"/>
        <v>0</v>
      </c>
      <c r="CC67" s="24">
        <f t="shared" si="61"/>
        <v>0</v>
      </c>
      <c r="CD67" s="24">
        <f t="shared" si="61"/>
        <v>0</v>
      </c>
      <c r="CE67" s="24">
        <f t="shared" si="62"/>
        <v>0</v>
      </c>
      <c r="CF67" s="24">
        <f t="shared" si="62"/>
        <v>0</v>
      </c>
      <c r="CG67" s="24">
        <f t="shared" si="62"/>
        <v>0</v>
      </c>
      <c r="CH67" s="24">
        <f t="shared" si="62"/>
        <v>0</v>
      </c>
      <c r="CI67" s="24">
        <f t="shared" si="62"/>
        <v>0</v>
      </c>
      <c r="CJ67" s="24">
        <f t="shared" si="62"/>
        <v>0</v>
      </c>
      <c r="CK67" s="24">
        <f t="shared" si="62"/>
        <v>0</v>
      </c>
      <c r="CL67" s="24">
        <f t="shared" si="62"/>
        <v>0</v>
      </c>
      <c r="CM67" s="24">
        <f t="shared" si="9"/>
        <v>0</v>
      </c>
      <c r="CN67" s="23"/>
      <c r="CP67" s="24">
        <f t="shared" ref="CP67:DE81" si="64">COUNTIF($J67:$AN67,CP$2)</f>
        <v>0</v>
      </c>
      <c r="CQ67" s="24">
        <f t="shared" si="64"/>
        <v>0</v>
      </c>
      <c r="CR67" s="24">
        <f t="shared" si="64"/>
        <v>0</v>
      </c>
      <c r="CS67" s="24">
        <f t="shared" si="64"/>
        <v>0</v>
      </c>
      <c r="CT67" s="24">
        <f t="shared" si="64"/>
        <v>0</v>
      </c>
      <c r="CU67" s="24">
        <f t="shared" si="64"/>
        <v>0</v>
      </c>
      <c r="CV67" s="24">
        <f t="shared" si="64"/>
        <v>0</v>
      </c>
      <c r="CW67" s="24">
        <f t="shared" si="64"/>
        <v>0</v>
      </c>
      <c r="CX67" s="24">
        <f t="shared" si="64"/>
        <v>0</v>
      </c>
      <c r="CY67" s="24">
        <f t="shared" si="64"/>
        <v>0</v>
      </c>
      <c r="CZ67" s="24">
        <f t="shared" si="64"/>
        <v>0</v>
      </c>
      <c r="DA67" s="24">
        <f t="shared" si="64"/>
        <v>0</v>
      </c>
      <c r="DB67" s="24">
        <f t="shared" si="64"/>
        <v>0</v>
      </c>
      <c r="DC67" s="24">
        <f t="shared" si="64"/>
        <v>0</v>
      </c>
      <c r="DD67" s="24">
        <f t="shared" si="64"/>
        <v>0</v>
      </c>
      <c r="DE67" s="24">
        <f t="shared" si="64"/>
        <v>0</v>
      </c>
      <c r="DF67" s="24">
        <f t="shared" si="63"/>
        <v>0</v>
      </c>
      <c r="DG67" s="24">
        <f t="shared" si="63"/>
        <v>0</v>
      </c>
      <c r="DH67" s="24">
        <f t="shared" si="63"/>
        <v>0</v>
      </c>
      <c r="DI67" s="24">
        <f t="shared" si="63"/>
        <v>0</v>
      </c>
      <c r="DJ67" s="24">
        <f t="shared" si="10"/>
        <v>0</v>
      </c>
      <c r="DM67" s="24">
        <f t="shared" si="50"/>
        <v>0</v>
      </c>
      <c r="DN67" s="24">
        <f t="shared" si="50"/>
        <v>0</v>
      </c>
      <c r="DO67" s="24">
        <f t="shared" si="50"/>
        <v>0</v>
      </c>
      <c r="DP67" s="24">
        <f t="shared" si="50"/>
        <v>0</v>
      </c>
      <c r="DQ67" s="24">
        <f t="shared" si="50"/>
        <v>0</v>
      </c>
      <c r="DR67" s="24">
        <f t="shared" si="50"/>
        <v>0</v>
      </c>
      <c r="DS67" s="24">
        <f t="shared" si="50"/>
        <v>0</v>
      </c>
      <c r="DT67" s="24">
        <f t="shared" si="50"/>
        <v>0</v>
      </c>
      <c r="DU67" s="24">
        <f t="shared" si="50"/>
        <v>0</v>
      </c>
      <c r="DV67" s="24">
        <f t="shared" si="50"/>
        <v>0</v>
      </c>
      <c r="DW67" s="24">
        <f t="shared" si="50"/>
        <v>0</v>
      </c>
      <c r="DX67" s="24">
        <f t="shared" si="50"/>
        <v>0</v>
      </c>
      <c r="DY67" s="24">
        <f t="shared" si="50"/>
        <v>0</v>
      </c>
      <c r="DZ67" s="24">
        <f t="shared" si="50"/>
        <v>0</v>
      </c>
      <c r="EA67" s="24">
        <f t="shared" si="11"/>
        <v>0</v>
      </c>
      <c r="ED67" s="24">
        <f t="shared" si="51"/>
        <v>0</v>
      </c>
      <c r="EE67" s="24">
        <f t="shared" si="51"/>
        <v>0</v>
      </c>
      <c r="EF67" s="24">
        <f t="shared" si="51"/>
        <v>0</v>
      </c>
      <c r="EG67" s="24">
        <f t="shared" si="51"/>
        <v>0</v>
      </c>
      <c r="EH67" s="24">
        <f t="shared" si="51"/>
        <v>0</v>
      </c>
      <c r="EI67" s="24">
        <f t="shared" si="51"/>
        <v>0</v>
      </c>
      <c r="EJ67" s="24">
        <f t="shared" si="51"/>
        <v>0</v>
      </c>
      <c r="EK67" s="24">
        <f t="shared" si="51"/>
        <v>0</v>
      </c>
      <c r="EL67" s="24">
        <f t="shared" si="51"/>
        <v>0</v>
      </c>
      <c r="EM67" s="24">
        <f t="shared" si="51"/>
        <v>0</v>
      </c>
      <c r="EN67" s="24">
        <f t="shared" si="51"/>
        <v>0</v>
      </c>
      <c r="EO67" s="24">
        <f t="shared" si="51"/>
        <v>0</v>
      </c>
      <c r="EP67" s="24">
        <f t="shared" si="51"/>
        <v>0</v>
      </c>
      <c r="EQ67" s="24">
        <f t="shared" si="12"/>
        <v>0</v>
      </c>
      <c r="ET67" s="24">
        <f t="shared" si="41"/>
        <v>0</v>
      </c>
      <c r="EU67" s="24">
        <f t="shared" si="41"/>
        <v>0</v>
      </c>
      <c r="EV67" s="24">
        <f t="shared" si="41"/>
        <v>0</v>
      </c>
      <c r="EW67" s="24">
        <f t="shared" si="41"/>
        <v>0</v>
      </c>
      <c r="EX67" s="24">
        <f t="shared" si="41"/>
        <v>0</v>
      </c>
      <c r="EY67" s="24">
        <f t="shared" si="40"/>
        <v>0</v>
      </c>
      <c r="EZ67" s="24">
        <f t="shared" si="40"/>
        <v>0</v>
      </c>
      <c r="FA67" s="24">
        <f t="shared" si="40"/>
        <v>0</v>
      </c>
      <c r="FB67" s="24">
        <f t="shared" si="40"/>
        <v>0</v>
      </c>
      <c r="FC67" s="24">
        <f t="shared" si="40"/>
        <v>0</v>
      </c>
      <c r="FD67" s="24">
        <f t="shared" si="13"/>
        <v>0</v>
      </c>
      <c r="FF67" s="24">
        <f t="shared" si="14"/>
        <v>0</v>
      </c>
    </row>
    <row r="68" spans="1:162" ht="20.25" customHeight="1">
      <c r="A68" s="25">
        <v>64</v>
      </c>
      <c r="C68" s="26" t="s">
        <v>656</v>
      </c>
      <c r="D68" s="26" t="s">
        <v>411</v>
      </c>
      <c r="E68" s="26" t="s">
        <v>416</v>
      </c>
      <c r="G68" s="322" t="s">
        <v>664</v>
      </c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22"/>
      <c r="AB68" s="322"/>
      <c r="AC68" s="322"/>
      <c r="AD68" s="322"/>
      <c r="AE68" s="322"/>
      <c r="AF68" s="322"/>
      <c r="AG68" s="322"/>
      <c r="AH68" s="322"/>
      <c r="AI68" s="322"/>
      <c r="AJ68" s="322"/>
      <c r="AK68" s="322"/>
      <c r="AL68" s="322"/>
      <c r="AM68" s="322"/>
      <c r="AN68" s="322"/>
      <c r="AO68" s="322"/>
      <c r="AQ68" s="24">
        <f t="shared" si="58"/>
        <v>0</v>
      </c>
      <c r="AR68" s="24">
        <f t="shared" si="58"/>
        <v>0</v>
      </c>
      <c r="AS68" s="24">
        <f t="shared" si="58"/>
        <v>0</v>
      </c>
      <c r="AT68" s="24">
        <f t="shared" si="58"/>
        <v>0</v>
      </c>
      <c r="AU68" s="24">
        <f t="shared" si="58"/>
        <v>0</v>
      </c>
      <c r="AV68" s="24">
        <f t="shared" si="58"/>
        <v>0</v>
      </c>
      <c r="AW68" s="24">
        <f t="shared" si="58"/>
        <v>0</v>
      </c>
      <c r="AX68" s="24">
        <f t="shared" si="58"/>
        <v>0</v>
      </c>
      <c r="AY68" s="24">
        <f t="shared" si="58"/>
        <v>0</v>
      </c>
      <c r="AZ68" s="24">
        <f t="shared" si="58"/>
        <v>0</v>
      </c>
      <c r="BA68" s="24">
        <f t="shared" si="59"/>
        <v>0</v>
      </c>
      <c r="BB68" s="24">
        <f t="shared" si="59"/>
        <v>0</v>
      </c>
      <c r="BC68" s="24">
        <f t="shared" si="59"/>
        <v>0</v>
      </c>
      <c r="BD68" s="24">
        <f t="shared" si="59"/>
        <v>0</v>
      </c>
      <c r="BE68" s="24">
        <f t="shared" si="59"/>
        <v>0</v>
      </c>
      <c r="BF68" s="24">
        <f t="shared" si="59"/>
        <v>0</v>
      </c>
      <c r="BG68" s="24">
        <f t="shared" si="59"/>
        <v>0</v>
      </c>
      <c r="BH68" s="24">
        <f t="shared" si="59"/>
        <v>0</v>
      </c>
      <c r="BI68" s="24">
        <f t="shared" si="59"/>
        <v>0</v>
      </c>
      <c r="BJ68" s="24">
        <f t="shared" si="59"/>
        <v>0</v>
      </c>
      <c r="BK68" s="24">
        <f t="shared" si="60"/>
        <v>0</v>
      </c>
      <c r="BL68" s="24">
        <f t="shared" si="60"/>
        <v>0</v>
      </c>
      <c r="BM68" s="24">
        <f t="shared" si="60"/>
        <v>0</v>
      </c>
      <c r="BN68" s="24">
        <f t="shared" si="60"/>
        <v>0</v>
      </c>
      <c r="BO68" s="24">
        <f t="shared" si="60"/>
        <v>0</v>
      </c>
      <c r="BP68" s="24">
        <f t="shared" si="60"/>
        <v>0</v>
      </c>
      <c r="BQ68" s="24">
        <f t="shared" si="60"/>
        <v>0</v>
      </c>
      <c r="BR68" s="24">
        <f t="shared" si="60"/>
        <v>0</v>
      </c>
      <c r="BS68" s="24">
        <f t="shared" si="60"/>
        <v>0</v>
      </c>
      <c r="BT68" s="24">
        <f t="shared" si="60"/>
        <v>0</v>
      </c>
      <c r="BU68" s="24">
        <f t="shared" si="61"/>
        <v>0</v>
      </c>
      <c r="BV68" s="24">
        <f t="shared" si="61"/>
        <v>0</v>
      </c>
      <c r="BW68" s="24">
        <f t="shared" si="61"/>
        <v>0</v>
      </c>
      <c r="BX68" s="24">
        <f t="shared" si="61"/>
        <v>0</v>
      </c>
      <c r="BY68" s="24">
        <f t="shared" si="61"/>
        <v>0</v>
      </c>
      <c r="BZ68" s="24">
        <f t="shared" si="61"/>
        <v>0</v>
      </c>
      <c r="CA68" s="24">
        <f t="shared" si="61"/>
        <v>0</v>
      </c>
      <c r="CB68" s="24">
        <f t="shared" si="61"/>
        <v>0</v>
      </c>
      <c r="CC68" s="24">
        <f t="shared" si="61"/>
        <v>0</v>
      </c>
      <c r="CD68" s="24">
        <f t="shared" si="61"/>
        <v>0</v>
      </c>
      <c r="CE68" s="24">
        <f t="shared" si="62"/>
        <v>0</v>
      </c>
      <c r="CF68" s="24">
        <f t="shared" si="62"/>
        <v>0</v>
      </c>
      <c r="CG68" s="24">
        <f t="shared" si="62"/>
        <v>0</v>
      </c>
      <c r="CH68" s="24">
        <f t="shared" si="62"/>
        <v>0</v>
      </c>
      <c r="CI68" s="24">
        <f t="shared" si="62"/>
        <v>0</v>
      </c>
      <c r="CJ68" s="24">
        <f t="shared" si="62"/>
        <v>0</v>
      </c>
      <c r="CK68" s="24">
        <f t="shared" si="62"/>
        <v>0</v>
      </c>
      <c r="CL68" s="24">
        <f t="shared" si="62"/>
        <v>0</v>
      </c>
      <c r="CM68" s="24">
        <f t="shared" si="9"/>
        <v>0</v>
      </c>
      <c r="CN68" s="23"/>
      <c r="CP68" s="24">
        <f t="shared" si="64"/>
        <v>0</v>
      </c>
      <c r="CQ68" s="24">
        <f t="shared" si="64"/>
        <v>0</v>
      </c>
      <c r="CR68" s="24">
        <f t="shared" si="64"/>
        <v>0</v>
      </c>
      <c r="CS68" s="24">
        <f t="shared" si="64"/>
        <v>0</v>
      </c>
      <c r="CT68" s="24">
        <f t="shared" si="64"/>
        <v>0</v>
      </c>
      <c r="CU68" s="24">
        <f t="shared" si="64"/>
        <v>0</v>
      </c>
      <c r="CV68" s="24">
        <f t="shared" si="64"/>
        <v>0</v>
      </c>
      <c r="CW68" s="24">
        <f t="shared" si="64"/>
        <v>0</v>
      </c>
      <c r="CX68" s="24">
        <f t="shared" si="64"/>
        <v>0</v>
      </c>
      <c r="CY68" s="24">
        <f t="shared" si="64"/>
        <v>0</v>
      </c>
      <c r="CZ68" s="24">
        <f t="shared" si="64"/>
        <v>0</v>
      </c>
      <c r="DA68" s="24">
        <f t="shared" si="64"/>
        <v>0</v>
      </c>
      <c r="DB68" s="24">
        <f t="shared" si="64"/>
        <v>0</v>
      </c>
      <c r="DC68" s="24">
        <f t="shared" si="64"/>
        <v>0</v>
      </c>
      <c r="DD68" s="24">
        <f t="shared" si="64"/>
        <v>0</v>
      </c>
      <c r="DE68" s="24">
        <f t="shared" si="64"/>
        <v>0</v>
      </c>
      <c r="DF68" s="24">
        <f t="shared" si="63"/>
        <v>0</v>
      </c>
      <c r="DG68" s="24">
        <f t="shared" si="63"/>
        <v>0</v>
      </c>
      <c r="DH68" s="24">
        <f t="shared" si="63"/>
        <v>0</v>
      </c>
      <c r="DI68" s="24">
        <f t="shared" si="63"/>
        <v>0</v>
      </c>
      <c r="DJ68" s="24">
        <f t="shared" si="10"/>
        <v>0</v>
      </c>
      <c r="DM68" s="24">
        <f t="shared" si="50"/>
        <v>0</v>
      </c>
      <c r="DN68" s="24">
        <f t="shared" si="50"/>
        <v>0</v>
      </c>
      <c r="DO68" s="24">
        <f t="shared" si="50"/>
        <v>0</v>
      </c>
      <c r="DP68" s="24">
        <f t="shared" ref="DP68:DZ68" si="65">COUNTIF($J68:$AN68,DP$2)</f>
        <v>0</v>
      </c>
      <c r="DQ68" s="24">
        <f t="shared" si="65"/>
        <v>0</v>
      </c>
      <c r="DR68" s="24">
        <f t="shared" si="65"/>
        <v>0</v>
      </c>
      <c r="DS68" s="24">
        <f t="shared" si="65"/>
        <v>0</v>
      </c>
      <c r="DT68" s="24">
        <f t="shared" si="65"/>
        <v>0</v>
      </c>
      <c r="DU68" s="24">
        <f t="shared" si="65"/>
        <v>0</v>
      </c>
      <c r="DV68" s="24">
        <f t="shared" si="65"/>
        <v>0</v>
      </c>
      <c r="DW68" s="24">
        <f t="shared" si="65"/>
        <v>0</v>
      </c>
      <c r="DX68" s="24">
        <f t="shared" si="65"/>
        <v>0</v>
      </c>
      <c r="DY68" s="24">
        <f t="shared" si="65"/>
        <v>0</v>
      </c>
      <c r="DZ68" s="24">
        <f t="shared" si="65"/>
        <v>0</v>
      </c>
      <c r="EA68" s="24">
        <f t="shared" si="11"/>
        <v>0</v>
      </c>
      <c r="ED68" s="24">
        <f t="shared" si="51"/>
        <v>0</v>
      </c>
      <c r="EE68" s="24">
        <f t="shared" si="51"/>
        <v>0</v>
      </c>
      <c r="EF68" s="24">
        <f t="shared" si="51"/>
        <v>0</v>
      </c>
      <c r="EG68" s="24">
        <f t="shared" si="51"/>
        <v>0</v>
      </c>
      <c r="EH68" s="24">
        <f t="shared" si="51"/>
        <v>0</v>
      </c>
      <c r="EI68" s="24">
        <f t="shared" si="51"/>
        <v>0</v>
      </c>
      <c r="EJ68" s="24">
        <f t="shared" si="51"/>
        <v>0</v>
      </c>
      <c r="EK68" s="24">
        <f t="shared" si="51"/>
        <v>0</v>
      </c>
      <c r="EL68" s="24">
        <f t="shared" si="51"/>
        <v>0</v>
      </c>
      <c r="EM68" s="24">
        <f t="shared" si="51"/>
        <v>0</v>
      </c>
      <c r="EN68" s="24">
        <f t="shared" si="51"/>
        <v>0</v>
      </c>
      <c r="EO68" s="24">
        <f t="shared" si="51"/>
        <v>0</v>
      </c>
      <c r="EP68" s="24">
        <f t="shared" si="51"/>
        <v>0</v>
      </c>
      <c r="EQ68" s="24">
        <f t="shared" si="12"/>
        <v>0</v>
      </c>
      <c r="ET68" s="24">
        <f t="shared" si="41"/>
        <v>0</v>
      </c>
      <c r="EU68" s="24">
        <f t="shared" si="41"/>
        <v>0</v>
      </c>
      <c r="EV68" s="24">
        <f t="shared" si="41"/>
        <v>0</v>
      </c>
      <c r="EW68" s="24">
        <f t="shared" si="41"/>
        <v>0</v>
      </c>
      <c r="EX68" s="24">
        <f t="shared" si="41"/>
        <v>0</v>
      </c>
      <c r="EY68" s="24">
        <f t="shared" si="40"/>
        <v>0</v>
      </c>
      <c r="EZ68" s="24">
        <f t="shared" si="40"/>
        <v>0</v>
      </c>
      <c r="FA68" s="24">
        <f t="shared" si="40"/>
        <v>0</v>
      </c>
      <c r="FB68" s="24">
        <f t="shared" si="40"/>
        <v>0</v>
      </c>
      <c r="FC68" s="24">
        <f t="shared" si="40"/>
        <v>0</v>
      </c>
      <c r="FD68" s="24">
        <f t="shared" si="13"/>
        <v>0</v>
      </c>
      <c r="FF68" s="24">
        <f t="shared" si="14"/>
        <v>0</v>
      </c>
    </row>
    <row r="69" spans="1:162" ht="20.25" customHeight="1">
      <c r="A69" s="25">
        <v>65</v>
      </c>
      <c r="C69" s="26" t="s">
        <v>657</v>
      </c>
      <c r="D69" s="26" t="s">
        <v>411</v>
      </c>
      <c r="E69" s="26" t="s">
        <v>596</v>
      </c>
      <c r="G69" s="322" t="s">
        <v>664</v>
      </c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22"/>
      <c r="AB69" s="322"/>
      <c r="AC69" s="322"/>
      <c r="AD69" s="322"/>
      <c r="AE69" s="322"/>
      <c r="AF69" s="322"/>
      <c r="AG69" s="322"/>
      <c r="AH69" s="322"/>
      <c r="AI69" s="322"/>
      <c r="AJ69" s="322"/>
      <c r="AK69" s="322"/>
      <c r="AL69" s="322"/>
      <c r="AM69" s="322"/>
      <c r="AN69" s="322"/>
      <c r="AO69" s="322"/>
      <c r="AQ69" s="24">
        <f t="shared" si="58"/>
        <v>0</v>
      </c>
      <c r="AR69" s="24">
        <f t="shared" si="58"/>
        <v>0</v>
      </c>
      <c r="AS69" s="24">
        <f t="shared" si="58"/>
        <v>0</v>
      </c>
      <c r="AT69" s="24">
        <f t="shared" si="58"/>
        <v>0</v>
      </c>
      <c r="AU69" s="24">
        <f t="shared" si="58"/>
        <v>0</v>
      </c>
      <c r="AV69" s="24">
        <f t="shared" si="58"/>
        <v>0</v>
      </c>
      <c r="AW69" s="24">
        <f t="shared" si="58"/>
        <v>0</v>
      </c>
      <c r="AX69" s="24">
        <f t="shared" si="58"/>
        <v>0</v>
      </c>
      <c r="AY69" s="24">
        <f t="shared" si="58"/>
        <v>0</v>
      </c>
      <c r="AZ69" s="24">
        <f t="shared" si="58"/>
        <v>0</v>
      </c>
      <c r="BA69" s="24">
        <f t="shared" si="59"/>
        <v>0</v>
      </c>
      <c r="BB69" s="24">
        <f t="shared" si="59"/>
        <v>0</v>
      </c>
      <c r="BC69" s="24">
        <f t="shared" si="59"/>
        <v>0</v>
      </c>
      <c r="BD69" s="24">
        <f t="shared" si="59"/>
        <v>0</v>
      </c>
      <c r="BE69" s="24">
        <f t="shared" si="59"/>
        <v>0</v>
      </c>
      <c r="BF69" s="24">
        <f t="shared" si="59"/>
        <v>0</v>
      </c>
      <c r="BG69" s="24">
        <f t="shared" si="59"/>
        <v>0</v>
      </c>
      <c r="BH69" s="24">
        <f t="shared" si="59"/>
        <v>0</v>
      </c>
      <c r="BI69" s="24">
        <f t="shared" si="59"/>
        <v>0</v>
      </c>
      <c r="BJ69" s="24">
        <f t="shared" si="59"/>
        <v>0</v>
      </c>
      <c r="BK69" s="24">
        <f t="shared" si="60"/>
        <v>0</v>
      </c>
      <c r="BL69" s="24">
        <f t="shared" si="60"/>
        <v>0</v>
      </c>
      <c r="BM69" s="24">
        <f t="shared" si="60"/>
        <v>0</v>
      </c>
      <c r="BN69" s="24">
        <f t="shared" si="60"/>
        <v>0</v>
      </c>
      <c r="BO69" s="24">
        <f t="shared" si="60"/>
        <v>0</v>
      </c>
      <c r="BP69" s="24">
        <f t="shared" si="60"/>
        <v>0</v>
      </c>
      <c r="BQ69" s="24">
        <f t="shared" si="60"/>
        <v>0</v>
      </c>
      <c r="BR69" s="24">
        <f t="shared" si="60"/>
        <v>0</v>
      </c>
      <c r="BS69" s="24">
        <f t="shared" si="60"/>
        <v>0</v>
      </c>
      <c r="BT69" s="24">
        <f t="shared" si="60"/>
        <v>0</v>
      </c>
      <c r="BU69" s="24">
        <f t="shared" si="61"/>
        <v>0</v>
      </c>
      <c r="BV69" s="24">
        <f t="shared" si="61"/>
        <v>0</v>
      </c>
      <c r="BW69" s="24">
        <f t="shared" si="61"/>
        <v>0</v>
      </c>
      <c r="BX69" s="24">
        <f t="shared" si="61"/>
        <v>0</v>
      </c>
      <c r="BY69" s="24">
        <f t="shared" si="61"/>
        <v>0</v>
      </c>
      <c r="BZ69" s="24">
        <f t="shared" si="61"/>
        <v>0</v>
      </c>
      <c r="CA69" s="24">
        <f t="shared" si="61"/>
        <v>0</v>
      </c>
      <c r="CB69" s="24">
        <f t="shared" si="61"/>
        <v>0</v>
      </c>
      <c r="CC69" s="24">
        <f t="shared" si="61"/>
        <v>0</v>
      </c>
      <c r="CD69" s="24">
        <f t="shared" si="61"/>
        <v>0</v>
      </c>
      <c r="CE69" s="24">
        <f t="shared" si="62"/>
        <v>0</v>
      </c>
      <c r="CF69" s="24">
        <f t="shared" si="62"/>
        <v>0</v>
      </c>
      <c r="CG69" s="24">
        <f t="shared" si="62"/>
        <v>0</v>
      </c>
      <c r="CH69" s="24">
        <f t="shared" si="62"/>
        <v>0</v>
      </c>
      <c r="CI69" s="24">
        <f t="shared" si="62"/>
        <v>0</v>
      </c>
      <c r="CJ69" s="24">
        <f t="shared" si="62"/>
        <v>0</v>
      </c>
      <c r="CK69" s="24">
        <f t="shared" si="62"/>
        <v>0</v>
      </c>
      <c r="CL69" s="24">
        <f t="shared" si="62"/>
        <v>0</v>
      </c>
      <c r="CM69" s="24">
        <f t="shared" si="9"/>
        <v>0</v>
      </c>
      <c r="CN69" s="23"/>
      <c r="CP69" s="24">
        <f t="shared" si="64"/>
        <v>0</v>
      </c>
      <c r="CQ69" s="24">
        <f t="shared" si="64"/>
        <v>0</v>
      </c>
      <c r="CR69" s="24">
        <f t="shared" si="64"/>
        <v>0</v>
      </c>
      <c r="CS69" s="24">
        <f t="shared" si="64"/>
        <v>0</v>
      </c>
      <c r="CT69" s="24">
        <f t="shared" si="64"/>
        <v>0</v>
      </c>
      <c r="CU69" s="24">
        <f t="shared" si="64"/>
        <v>0</v>
      </c>
      <c r="CV69" s="24">
        <f t="shared" si="64"/>
        <v>0</v>
      </c>
      <c r="CW69" s="24">
        <f t="shared" si="64"/>
        <v>0</v>
      </c>
      <c r="CX69" s="24">
        <f t="shared" si="64"/>
        <v>0</v>
      </c>
      <c r="CY69" s="24">
        <f t="shared" si="64"/>
        <v>0</v>
      </c>
      <c r="CZ69" s="24">
        <f t="shared" si="64"/>
        <v>0</v>
      </c>
      <c r="DA69" s="24">
        <f t="shared" si="64"/>
        <v>0</v>
      </c>
      <c r="DB69" s="24">
        <f t="shared" si="64"/>
        <v>0</v>
      </c>
      <c r="DC69" s="24">
        <f t="shared" si="64"/>
        <v>0</v>
      </c>
      <c r="DD69" s="24">
        <f t="shared" si="64"/>
        <v>0</v>
      </c>
      <c r="DE69" s="24">
        <f t="shared" si="64"/>
        <v>0</v>
      </c>
      <c r="DF69" s="24">
        <f t="shared" si="63"/>
        <v>0</v>
      </c>
      <c r="DG69" s="24">
        <f t="shared" si="63"/>
        <v>0</v>
      </c>
      <c r="DH69" s="24">
        <f t="shared" si="63"/>
        <v>0</v>
      </c>
      <c r="DI69" s="24">
        <f t="shared" si="63"/>
        <v>0</v>
      </c>
      <c r="DJ69" s="24">
        <f t="shared" si="10"/>
        <v>0</v>
      </c>
      <c r="DM69" s="24">
        <f t="shared" ref="DM69:DZ81" si="66">COUNTIF($J69:$AN69,DM$2)</f>
        <v>0</v>
      </c>
      <c r="DN69" s="24">
        <f t="shared" si="66"/>
        <v>0</v>
      </c>
      <c r="DO69" s="24">
        <f t="shared" si="66"/>
        <v>0</v>
      </c>
      <c r="DP69" s="24">
        <f t="shared" si="66"/>
        <v>0</v>
      </c>
      <c r="DQ69" s="24">
        <f t="shared" si="66"/>
        <v>0</v>
      </c>
      <c r="DR69" s="24">
        <f t="shared" si="66"/>
        <v>0</v>
      </c>
      <c r="DS69" s="24">
        <f t="shared" si="66"/>
        <v>0</v>
      </c>
      <c r="DT69" s="24">
        <f t="shared" si="66"/>
        <v>0</v>
      </c>
      <c r="DU69" s="24">
        <f t="shared" si="66"/>
        <v>0</v>
      </c>
      <c r="DV69" s="24">
        <f t="shared" si="66"/>
        <v>0</v>
      </c>
      <c r="DW69" s="24">
        <f t="shared" si="66"/>
        <v>0</v>
      </c>
      <c r="DX69" s="24">
        <f t="shared" si="66"/>
        <v>0</v>
      </c>
      <c r="DY69" s="24">
        <f t="shared" si="66"/>
        <v>0</v>
      </c>
      <c r="DZ69" s="24">
        <f t="shared" si="66"/>
        <v>0</v>
      </c>
      <c r="EA69" s="24">
        <f t="shared" si="11"/>
        <v>0</v>
      </c>
      <c r="ED69" s="24">
        <f t="shared" si="51"/>
        <v>0</v>
      </c>
      <c r="EE69" s="24">
        <f t="shared" si="51"/>
        <v>0</v>
      </c>
      <c r="EF69" s="24">
        <f t="shared" si="51"/>
        <v>0</v>
      </c>
      <c r="EG69" s="24">
        <f t="shared" si="51"/>
        <v>0</v>
      </c>
      <c r="EH69" s="24">
        <f t="shared" si="51"/>
        <v>0</v>
      </c>
      <c r="EI69" s="24">
        <f t="shared" si="51"/>
        <v>0</v>
      </c>
      <c r="EJ69" s="24">
        <f t="shared" si="51"/>
        <v>0</v>
      </c>
      <c r="EK69" s="24">
        <f t="shared" si="51"/>
        <v>0</v>
      </c>
      <c r="EL69" s="24">
        <f t="shared" ref="EL69:EP69" si="67">COUNTIF($J69:$AN69,EL$2)</f>
        <v>0</v>
      </c>
      <c r="EM69" s="24">
        <f t="shared" si="67"/>
        <v>0</v>
      </c>
      <c r="EN69" s="24">
        <f t="shared" si="67"/>
        <v>0</v>
      </c>
      <c r="EO69" s="24">
        <f t="shared" si="67"/>
        <v>0</v>
      </c>
      <c r="EP69" s="24">
        <f t="shared" si="67"/>
        <v>0</v>
      </c>
      <c r="EQ69" s="24">
        <f t="shared" si="12"/>
        <v>0</v>
      </c>
      <c r="ET69" s="24">
        <f t="shared" si="41"/>
        <v>0</v>
      </c>
      <c r="EU69" s="24">
        <f t="shared" si="41"/>
        <v>0</v>
      </c>
      <c r="EV69" s="24">
        <f t="shared" si="41"/>
        <v>0</v>
      </c>
      <c r="EW69" s="24">
        <f t="shared" si="41"/>
        <v>0</v>
      </c>
      <c r="EX69" s="24">
        <f t="shared" si="41"/>
        <v>0</v>
      </c>
      <c r="EY69" s="24">
        <f t="shared" si="40"/>
        <v>0</v>
      </c>
      <c r="EZ69" s="24">
        <f t="shared" si="40"/>
        <v>0</v>
      </c>
      <c r="FA69" s="24">
        <f t="shared" si="40"/>
        <v>0</v>
      </c>
      <c r="FB69" s="24">
        <f t="shared" si="40"/>
        <v>0</v>
      </c>
      <c r="FC69" s="24">
        <f t="shared" si="40"/>
        <v>0</v>
      </c>
      <c r="FD69" s="24">
        <f t="shared" si="13"/>
        <v>0</v>
      </c>
      <c r="FF69" s="24">
        <f t="shared" si="14"/>
        <v>0</v>
      </c>
    </row>
    <row r="70" spans="1:162" s="339" customFormat="1" ht="36.75" customHeight="1">
      <c r="A70" s="25">
        <v>66</v>
      </c>
      <c r="C70" s="338" t="s">
        <v>418</v>
      </c>
      <c r="D70" s="338" t="s">
        <v>411</v>
      </c>
      <c r="E70" s="338"/>
      <c r="G70" s="340">
        <v>11078</v>
      </c>
      <c r="H70" s="340"/>
      <c r="I70" s="341"/>
      <c r="J70" s="340"/>
      <c r="K70" s="340"/>
      <c r="L70" s="340"/>
      <c r="M70" s="340"/>
      <c r="N70" s="340"/>
      <c r="O70" s="340"/>
      <c r="P70" s="340"/>
      <c r="Q70" s="340"/>
      <c r="R70" s="340"/>
      <c r="S70" s="340"/>
      <c r="T70" s="340"/>
      <c r="U70" s="340"/>
      <c r="V70" s="340"/>
      <c r="W70" s="340"/>
      <c r="X70" s="340"/>
      <c r="Y70" s="340"/>
      <c r="Z70" s="340"/>
      <c r="AA70" s="340"/>
      <c r="AB70" s="340"/>
      <c r="AC70" s="340"/>
      <c r="AD70" s="340"/>
      <c r="AE70" s="340"/>
      <c r="AF70" s="340"/>
      <c r="AG70" s="340"/>
      <c r="AH70" s="340"/>
      <c r="AI70" s="340"/>
      <c r="AJ70" s="340"/>
      <c r="AK70" s="340"/>
      <c r="AL70" s="340"/>
      <c r="AM70" s="340"/>
      <c r="AN70" s="340"/>
      <c r="AO70" s="340"/>
      <c r="AQ70" s="342">
        <f t="shared" si="58"/>
        <v>0</v>
      </c>
      <c r="AR70" s="342">
        <f t="shared" si="58"/>
        <v>0</v>
      </c>
      <c r="AS70" s="342">
        <f t="shared" si="58"/>
        <v>0</v>
      </c>
      <c r="AT70" s="342">
        <f t="shared" si="58"/>
        <v>0</v>
      </c>
      <c r="AU70" s="342">
        <f t="shared" si="58"/>
        <v>0</v>
      </c>
      <c r="AV70" s="342">
        <f t="shared" si="58"/>
        <v>0</v>
      </c>
      <c r="AW70" s="342">
        <f t="shared" si="58"/>
        <v>0</v>
      </c>
      <c r="AX70" s="342">
        <f t="shared" si="58"/>
        <v>0</v>
      </c>
      <c r="AY70" s="342">
        <f t="shared" si="58"/>
        <v>0</v>
      </c>
      <c r="AZ70" s="342">
        <f t="shared" si="58"/>
        <v>0</v>
      </c>
      <c r="BA70" s="342">
        <f t="shared" si="59"/>
        <v>0</v>
      </c>
      <c r="BB70" s="342">
        <f t="shared" si="59"/>
        <v>0</v>
      </c>
      <c r="BC70" s="342">
        <f t="shared" si="59"/>
        <v>0</v>
      </c>
      <c r="BD70" s="342">
        <f t="shared" si="59"/>
        <v>0</v>
      </c>
      <c r="BE70" s="342">
        <f t="shared" si="59"/>
        <v>0</v>
      </c>
      <c r="BF70" s="342">
        <f t="shared" si="59"/>
        <v>0</v>
      </c>
      <c r="BG70" s="342">
        <f t="shared" si="59"/>
        <v>0</v>
      </c>
      <c r="BH70" s="342">
        <f t="shared" si="59"/>
        <v>0</v>
      </c>
      <c r="BI70" s="342">
        <f t="shared" si="59"/>
        <v>0</v>
      </c>
      <c r="BJ70" s="342">
        <f t="shared" si="59"/>
        <v>0</v>
      </c>
      <c r="BK70" s="342">
        <f t="shared" si="60"/>
        <v>0</v>
      </c>
      <c r="BL70" s="342">
        <f t="shared" si="60"/>
        <v>0</v>
      </c>
      <c r="BM70" s="342">
        <f t="shared" si="60"/>
        <v>0</v>
      </c>
      <c r="BN70" s="342">
        <f t="shared" si="60"/>
        <v>0</v>
      </c>
      <c r="BO70" s="342">
        <f t="shared" si="60"/>
        <v>0</v>
      </c>
      <c r="BP70" s="342">
        <f t="shared" si="60"/>
        <v>0</v>
      </c>
      <c r="BQ70" s="342">
        <f t="shared" si="60"/>
        <v>0</v>
      </c>
      <c r="BR70" s="342">
        <f t="shared" si="60"/>
        <v>0</v>
      </c>
      <c r="BS70" s="342">
        <f t="shared" si="60"/>
        <v>0</v>
      </c>
      <c r="BT70" s="342">
        <f t="shared" si="60"/>
        <v>0</v>
      </c>
      <c r="BU70" s="342">
        <f t="shared" si="61"/>
        <v>0</v>
      </c>
      <c r="BV70" s="342">
        <f t="shared" si="61"/>
        <v>0</v>
      </c>
      <c r="BW70" s="342">
        <f t="shared" si="61"/>
        <v>0</v>
      </c>
      <c r="BX70" s="342">
        <f t="shared" si="61"/>
        <v>0</v>
      </c>
      <c r="BY70" s="342">
        <f t="shared" si="61"/>
        <v>0</v>
      </c>
      <c r="BZ70" s="342">
        <f t="shared" si="61"/>
        <v>0</v>
      </c>
      <c r="CA70" s="342">
        <f t="shared" si="61"/>
        <v>0</v>
      </c>
      <c r="CB70" s="342">
        <f t="shared" si="61"/>
        <v>0</v>
      </c>
      <c r="CC70" s="342">
        <f t="shared" si="61"/>
        <v>0</v>
      </c>
      <c r="CD70" s="342">
        <f t="shared" si="61"/>
        <v>0</v>
      </c>
      <c r="CE70" s="342">
        <f t="shared" si="62"/>
        <v>0</v>
      </c>
      <c r="CF70" s="342">
        <f t="shared" si="62"/>
        <v>0</v>
      </c>
      <c r="CG70" s="342">
        <f t="shared" si="62"/>
        <v>0</v>
      </c>
      <c r="CH70" s="342">
        <f t="shared" si="62"/>
        <v>0</v>
      </c>
      <c r="CI70" s="342">
        <f t="shared" si="62"/>
        <v>0</v>
      </c>
      <c r="CJ70" s="342">
        <f t="shared" si="62"/>
        <v>0</v>
      </c>
      <c r="CK70" s="342">
        <f t="shared" si="62"/>
        <v>0</v>
      </c>
      <c r="CL70" s="342">
        <f t="shared" si="62"/>
        <v>0</v>
      </c>
      <c r="CM70" s="342">
        <f t="shared" ref="CM70:CM81" si="68">SUM(AQ70:CL70)</f>
        <v>0</v>
      </c>
      <c r="CN70" s="343"/>
      <c r="CP70" s="342">
        <f t="shared" si="64"/>
        <v>0</v>
      </c>
      <c r="CQ70" s="342">
        <f t="shared" si="64"/>
        <v>0</v>
      </c>
      <c r="CR70" s="342">
        <f t="shared" si="64"/>
        <v>0</v>
      </c>
      <c r="CS70" s="342">
        <f t="shared" si="64"/>
        <v>0</v>
      </c>
      <c r="CT70" s="342">
        <f t="shared" si="64"/>
        <v>0</v>
      </c>
      <c r="CU70" s="342">
        <f t="shared" si="64"/>
        <v>0</v>
      </c>
      <c r="CV70" s="342">
        <f t="shared" si="64"/>
        <v>0</v>
      </c>
      <c r="CW70" s="342">
        <f t="shared" si="64"/>
        <v>0</v>
      </c>
      <c r="CX70" s="342">
        <f t="shared" si="64"/>
        <v>0</v>
      </c>
      <c r="CY70" s="342">
        <f t="shared" si="64"/>
        <v>0</v>
      </c>
      <c r="CZ70" s="342">
        <f t="shared" si="64"/>
        <v>0</v>
      </c>
      <c r="DA70" s="342">
        <f t="shared" si="64"/>
        <v>0</v>
      </c>
      <c r="DB70" s="342">
        <f t="shared" si="64"/>
        <v>0</v>
      </c>
      <c r="DC70" s="342">
        <f t="shared" si="64"/>
        <v>0</v>
      </c>
      <c r="DD70" s="342">
        <f t="shared" si="64"/>
        <v>0</v>
      </c>
      <c r="DE70" s="342">
        <f t="shared" si="64"/>
        <v>0</v>
      </c>
      <c r="DF70" s="342">
        <f t="shared" si="63"/>
        <v>0</v>
      </c>
      <c r="DG70" s="342">
        <f t="shared" si="63"/>
        <v>0</v>
      </c>
      <c r="DH70" s="342">
        <f t="shared" si="63"/>
        <v>0</v>
      </c>
      <c r="DI70" s="342">
        <f t="shared" si="63"/>
        <v>0</v>
      </c>
      <c r="DJ70" s="342">
        <f t="shared" ref="DJ70:DJ81" si="69">SUM(CP70:DI70)</f>
        <v>0</v>
      </c>
      <c r="DM70" s="342">
        <f t="shared" si="66"/>
        <v>0</v>
      </c>
      <c r="DN70" s="342">
        <f t="shared" si="66"/>
        <v>0</v>
      </c>
      <c r="DO70" s="342">
        <f t="shared" si="66"/>
        <v>0</v>
      </c>
      <c r="DP70" s="342">
        <f t="shared" si="66"/>
        <v>0</v>
      </c>
      <c r="DQ70" s="342">
        <f t="shared" si="66"/>
        <v>0</v>
      </c>
      <c r="DR70" s="342">
        <f t="shared" si="66"/>
        <v>0</v>
      </c>
      <c r="DS70" s="342">
        <f t="shared" si="66"/>
        <v>0</v>
      </c>
      <c r="DT70" s="342">
        <f t="shared" si="66"/>
        <v>0</v>
      </c>
      <c r="DU70" s="342">
        <f t="shared" si="66"/>
        <v>0</v>
      </c>
      <c r="DV70" s="342">
        <f t="shared" si="66"/>
        <v>0</v>
      </c>
      <c r="DW70" s="342">
        <f t="shared" si="66"/>
        <v>0</v>
      </c>
      <c r="DX70" s="342">
        <f t="shared" si="66"/>
        <v>0</v>
      </c>
      <c r="DY70" s="342">
        <f t="shared" si="66"/>
        <v>0</v>
      </c>
      <c r="DZ70" s="342">
        <f t="shared" si="66"/>
        <v>0</v>
      </c>
      <c r="EA70" s="342">
        <f t="shared" ref="EA70:EA81" si="70">SUM(DM70:DZ70)</f>
        <v>0</v>
      </c>
      <c r="ED70" s="342">
        <f t="shared" ref="ED70:EP81" si="71">COUNTIF($J70:$AN70,ED$2)</f>
        <v>0</v>
      </c>
      <c r="EE70" s="342">
        <f t="shared" si="71"/>
        <v>0</v>
      </c>
      <c r="EF70" s="342">
        <f t="shared" si="71"/>
        <v>0</v>
      </c>
      <c r="EG70" s="342">
        <f t="shared" si="71"/>
        <v>0</v>
      </c>
      <c r="EH70" s="342">
        <f t="shared" si="71"/>
        <v>0</v>
      </c>
      <c r="EI70" s="342">
        <f t="shared" si="71"/>
        <v>0</v>
      </c>
      <c r="EJ70" s="342">
        <f t="shared" si="71"/>
        <v>0</v>
      </c>
      <c r="EK70" s="342">
        <f t="shared" si="71"/>
        <v>0</v>
      </c>
      <c r="EL70" s="342">
        <f t="shared" si="71"/>
        <v>0</v>
      </c>
      <c r="EM70" s="342">
        <f t="shared" si="71"/>
        <v>0</v>
      </c>
      <c r="EN70" s="342">
        <f t="shared" si="71"/>
        <v>0</v>
      </c>
      <c r="EO70" s="342">
        <f t="shared" si="71"/>
        <v>0</v>
      </c>
      <c r="EP70" s="342">
        <f t="shared" si="71"/>
        <v>0</v>
      </c>
      <c r="EQ70" s="342">
        <f t="shared" ref="EQ70:EQ81" si="72">SUM(ED70:EP70)</f>
        <v>0</v>
      </c>
      <c r="ET70" s="342">
        <f t="shared" si="41"/>
        <v>0</v>
      </c>
      <c r="EU70" s="342">
        <f t="shared" si="41"/>
        <v>0</v>
      </c>
      <c r="EV70" s="342">
        <f t="shared" si="41"/>
        <v>0</v>
      </c>
      <c r="EW70" s="342">
        <f t="shared" si="41"/>
        <v>0</v>
      </c>
      <c r="EX70" s="342">
        <f t="shared" si="41"/>
        <v>0</v>
      </c>
      <c r="EY70" s="342">
        <f t="shared" si="40"/>
        <v>0</v>
      </c>
      <c r="EZ70" s="342">
        <f t="shared" si="40"/>
        <v>0</v>
      </c>
      <c r="FA70" s="342">
        <f t="shared" si="40"/>
        <v>0</v>
      </c>
      <c r="FB70" s="342">
        <f t="shared" si="40"/>
        <v>0</v>
      </c>
      <c r="FC70" s="342">
        <f t="shared" si="40"/>
        <v>0</v>
      </c>
      <c r="FD70" s="342">
        <f t="shared" ref="FD70:FD81" si="73">SUM(ET70:FC70)</f>
        <v>0</v>
      </c>
      <c r="FF70" s="342">
        <f t="shared" ref="FF70:FF81" si="74">CM70+DJ70+FD70</f>
        <v>0</v>
      </c>
    </row>
    <row r="71" spans="1:162" s="329" customFormat="1" ht="36.75" customHeight="1">
      <c r="A71" s="25">
        <v>67</v>
      </c>
      <c r="C71" s="328" t="s">
        <v>424</v>
      </c>
      <c r="D71" s="328" t="s">
        <v>411</v>
      </c>
      <c r="E71" s="328"/>
      <c r="G71" s="330">
        <v>11079</v>
      </c>
      <c r="H71" s="330"/>
      <c r="I71" s="331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0"/>
      <c r="W71" s="330"/>
      <c r="X71" s="330"/>
      <c r="Y71" s="330"/>
      <c r="Z71" s="330"/>
      <c r="AA71" s="330"/>
      <c r="AB71" s="330"/>
      <c r="AC71" s="330"/>
      <c r="AD71" s="330"/>
      <c r="AE71" s="330"/>
      <c r="AF71" s="330"/>
      <c r="AG71" s="330"/>
      <c r="AH71" s="330"/>
      <c r="AI71" s="330"/>
      <c r="AJ71" s="330"/>
      <c r="AK71" s="330"/>
      <c r="AL71" s="330"/>
      <c r="AM71" s="330"/>
      <c r="AN71" s="330"/>
      <c r="AO71" s="330"/>
      <c r="AQ71" s="24">
        <f t="shared" si="58"/>
        <v>0</v>
      </c>
      <c r="AR71" s="24">
        <f t="shared" si="58"/>
        <v>0</v>
      </c>
      <c r="AS71" s="24">
        <f t="shared" si="58"/>
        <v>0</v>
      </c>
      <c r="AT71" s="24">
        <f t="shared" si="58"/>
        <v>0</v>
      </c>
      <c r="AU71" s="24">
        <f t="shared" si="58"/>
        <v>0</v>
      </c>
      <c r="AV71" s="24">
        <f t="shared" si="58"/>
        <v>0</v>
      </c>
      <c r="AW71" s="24">
        <f t="shared" si="58"/>
        <v>0</v>
      </c>
      <c r="AX71" s="24">
        <f t="shared" si="58"/>
        <v>0</v>
      </c>
      <c r="AY71" s="24">
        <f t="shared" si="58"/>
        <v>0</v>
      </c>
      <c r="AZ71" s="24">
        <f t="shared" si="58"/>
        <v>0</v>
      </c>
      <c r="BA71" s="24">
        <f t="shared" si="59"/>
        <v>0</v>
      </c>
      <c r="BB71" s="24">
        <f t="shared" si="59"/>
        <v>0</v>
      </c>
      <c r="BC71" s="24">
        <f t="shared" si="59"/>
        <v>0</v>
      </c>
      <c r="BD71" s="24">
        <f t="shared" si="59"/>
        <v>0</v>
      </c>
      <c r="BE71" s="24">
        <f t="shared" si="59"/>
        <v>0</v>
      </c>
      <c r="BF71" s="24">
        <f t="shared" si="59"/>
        <v>0</v>
      </c>
      <c r="BG71" s="24">
        <f t="shared" si="59"/>
        <v>0</v>
      </c>
      <c r="BH71" s="24">
        <f t="shared" si="59"/>
        <v>0</v>
      </c>
      <c r="BI71" s="24">
        <f t="shared" si="59"/>
        <v>0</v>
      </c>
      <c r="BJ71" s="24">
        <f t="shared" si="59"/>
        <v>0</v>
      </c>
      <c r="BK71" s="24">
        <f t="shared" si="60"/>
        <v>0</v>
      </c>
      <c r="BL71" s="24">
        <f t="shared" si="60"/>
        <v>0</v>
      </c>
      <c r="BM71" s="24">
        <f t="shared" si="60"/>
        <v>0</v>
      </c>
      <c r="BN71" s="24">
        <f t="shared" si="60"/>
        <v>0</v>
      </c>
      <c r="BO71" s="24">
        <f t="shared" si="60"/>
        <v>0</v>
      </c>
      <c r="BP71" s="24">
        <f t="shared" si="60"/>
        <v>0</v>
      </c>
      <c r="BQ71" s="24">
        <f t="shared" si="60"/>
        <v>0</v>
      </c>
      <c r="BR71" s="24">
        <f t="shared" si="60"/>
        <v>0</v>
      </c>
      <c r="BS71" s="24">
        <f t="shared" si="60"/>
        <v>0</v>
      </c>
      <c r="BT71" s="24">
        <f t="shared" si="60"/>
        <v>0</v>
      </c>
      <c r="BU71" s="24">
        <f t="shared" si="61"/>
        <v>0</v>
      </c>
      <c r="BV71" s="24">
        <f t="shared" si="61"/>
        <v>0</v>
      </c>
      <c r="BW71" s="24">
        <f t="shared" si="61"/>
        <v>0</v>
      </c>
      <c r="BX71" s="24">
        <f t="shared" si="61"/>
        <v>0</v>
      </c>
      <c r="BY71" s="24">
        <f t="shared" si="61"/>
        <v>0</v>
      </c>
      <c r="BZ71" s="24">
        <f t="shared" si="61"/>
        <v>0</v>
      </c>
      <c r="CA71" s="24">
        <f t="shared" si="61"/>
        <v>0</v>
      </c>
      <c r="CB71" s="24">
        <f t="shared" si="61"/>
        <v>0</v>
      </c>
      <c r="CC71" s="24">
        <f t="shared" si="61"/>
        <v>0</v>
      </c>
      <c r="CD71" s="24">
        <f t="shared" si="61"/>
        <v>0</v>
      </c>
      <c r="CE71" s="24">
        <f t="shared" si="62"/>
        <v>0</v>
      </c>
      <c r="CF71" s="24">
        <f t="shared" si="62"/>
        <v>0</v>
      </c>
      <c r="CG71" s="24">
        <f t="shared" si="62"/>
        <v>0</v>
      </c>
      <c r="CH71" s="24">
        <f t="shared" si="62"/>
        <v>0</v>
      </c>
      <c r="CI71" s="24">
        <f t="shared" si="62"/>
        <v>0</v>
      </c>
      <c r="CJ71" s="24">
        <f t="shared" si="62"/>
        <v>0</v>
      </c>
      <c r="CK71" s="24">
        <f t="shared" si="62"/>
        <v>0</v>
      </c>
      <c r="CL71" s="24">
        <f t="shared" si="62"/>
        <v>0</v>
      </c>
      <c r="CM71" s="24">
        <f t="shared" si="68"/>
        <v>0</v>
      </c>
      <c r="CN71" s="23"/>
      <c r="CP71" s="24">
        <f t="shared" si="64"/>
        <v>0</v>
      </c>
      <c r="CQ71" s="24">
        <f t="shared" si="64"/>
        <v>0</v>
      </c>
      <c r="CR71" s="24">
        <f t="shared" si="64"/>
        <v>0</v>
      </c>
      <c r="CS71" s="24">
        <f t="shared" si="64"/>
        <v>0</v>
      </c>
      <c r="CT71" s="24">
        <f t="shared" si="64"/>
        <v>0</v>
      </c>
      <c r="CU71" s="24">
        <f t="shared" si="64"/>
        <v>0</v>
      </c>
      <c r="CV71" s="24">
        <f t="shared" si="64"/>
        <v>0</v>
      </c>
      <c r="CW71" s="24">
        <f t="shared" si="64"/>
        <v>0</v>
      </c>
      <c r="CX71" s="24">
        <f t="shared" si="64"/>
        <v>0</v>
      </c>
      <c r="CY71" s="24">
        <f t="shared" si="64"/>
        <v>0</v>
      </c>
      <c r="CZ71" s="24">
        <f t="shared" si="64"/>
        <v>0</v>
      </c>
      <c r="DA71" s="24">
        <f t="shared" si="64"/>
        <v>0</v>
      </c>
      <c r="DB71" s="24">
        <f t="shared" si="64"/>
        <v>0</v>
      </c>
      <c r="DC71" s="24">
        <f t="shared" si="64"/>
        <v>0</v>
      </c>
      <c r="DD71" s="24">
        <f t="shared" si="64"/>
        <v>0</v>
      </c>
      <c r="DE71" s="24">
        <f t="shared" si="64"/>
        <v>0</v>
      </c>
      <c r="DF71" s="24">
        <f t="shared" si="63"/>
        <v>0</v>
      </c>
      <c r="DG71" s="24">
        <f t="shared" si="63"/>
        <v>0</v>
      </c>
      <c r="DH71" s="24">
        <f t="shared" si="63"/>
        <v>0</v>
      </c>
      <c r="DI71" s="24">
        <f t="shared" si="63"/>
        <v>0</v>
      </c>
      <c r="DJ71" s="24">
        <f t="shared" si="69"/>
        <v>0</v>
      </c>
      <c r="DM71" s="24">
        <f t="shared" si="66"/>
        <v>0</v>
      </c>
      <c r="DN71" s="24">
        <f t="shared" si="66"/>
        <v>0</v>
      </c>
      <c r="DO71" s="24">
        <f t="shared" si="66"/>
        <v>0</v>
      </c>
      <c r="DP71" s="24">
        <f t="shared" si="66"/>
        <v>0</v>
      </c>
      <c r="DQ71" s="24">
        <f t="shared" si="66"/>
        <v>0</v>
      </c>
      <c r="DR71" s="24">
        <f t="shared" si="66"/>
        <v>0</v>
      </c>
      <c r="DS71" s="24">
        <f t="shared" si="66"/>
        <v>0</v>
      </c>
      <c r="DT71" s="24">
        <f t="shared" si="66"/>
        <v>0</v>
      </c>
      <c r="DU71" s="24">
        <f t="shared" si="66"/>
        <v>0</v>
      </c>
      <c r="DV71" s="24">
        <f t="shared" si="66"/>
        <v>0</v>
      </c>
      <c r="DW71" s="24">
        <f t="shared" si="66"/>
        <v>0</v>
      </c>
      <c r="DX71" s="24">
        <f t="shared" si="66"/>
        <v>0</v>
      </c>
      <c r="DY71" s="24">
        <f t="shared" si="66"/>
        <v>0</v>
      </c>
      <c r="DZ71" s="24">
        <f t="shared" si="66"/>
        <v>0</v>
      </c>
      <c r="EA71" s="24">
        <f t="shared" si="70"/>
        <v>0</v>
      </c>
      <c r="ED71" s="24">
        <f t="shared" si="71"/>
        <v>0</v>
      </c>
      <c r="EE71" s="24">
        <f t="shared" si="71"/>
        <v>0</v>
      </c>
      <c r="EF71" s="24">
        <f t="shared" si="71"/>
        <v>0</v>
      </c>
      <c r="EG71" s="24">
        <f t="shared" si="71"/>
        <v>0</v>
      </c>
      <c r="EH71" s="24">
        <f t="shared" si="71"/>
        <v>0</v>
      </c>
      <c r="EI71" s="24">
        <f t="shared" si="71"/>
        <v>0</v>
      </c>
      <c r="EJ71" s="24">
        <f t="shared" si="71"/>
        <v>0</v>
      </c>
      <c r="EK71" s="24">
        <f t="shared" si="71"/>
        <v>0</v>
      </c>
      <c r="EL71" s="24">
        <f t="shared" si="71"/>
        <v>0</v>
      </c>
      <c r="EM71" s="24">
        <f t="shared" si="71"/>
        <v>0</v>
      </c>
      <c r="EN71" s="24">
        <f t="shared" si="71"/>
        <v>0</v>
      </c>
      <c r="EO71" s="24">
        <f t="shared" si="71"/>
        <v>0</v>
      </c>
      <c r="EP71" s="24">
        <f t="shared" si="71"/>
        <v>0</v>
      </c>
      <c r="EQ71" s="24">
        <f t="shared" si="72"/>
        <v>0</v>
      </c>
      <c r="ET71" s="24">
        <f t="shared" si="41"/>
        <v>0</v>
      </c>
      <c r="EU71" s="24">
        <f t="shared" si="41"/>
        <v>0</v>
      </c>
      <c r="EV71" s="24">
        <f t="shared" si="41"/>
        <v>0</v>
      </c>
      <c r="EW71" s="24">
        <f t="shared" si="41"/>
        <v>0</v>
      </c>
      <c r="EX71" s="24">
        <f t="shared" si="41"/>
        <v>0</v>
      </c>
      <c r="EY71" s="24">
        <f t="shared" si="40"/>
        <v>0</v>
      </c>
      <c r="EZ71" s="24">
        <f t="shared" si="40"/>
        <v>0</v>
      </c>
      <c r="FA71" s="24">
        <f t="shared" si="40"/>
        <v>0</v>
      </c>
      <c r="FB71" s="24">
        <f t="shared" si="40"/>
        <v>0</v>
      </c>
      <c r="FC71" s="24">
        <f t="shared" si="40"/>
        <v>0</v>
      </c>
      <c r="FD71" s="24">
        <f t="shared" si="73"/>
        <v>0</v>
      </c>
      <c r="FF71" s="24">
        <f t="shared" si="74"/>
        <v>0</v>
      </c>
    </row>
    <row r="72" spans="1:162" s="329" customFormat="1" ht="36.75" customHeight="1">
      <c r="A72" s="25">
        <v>68</v>
      </c>
      <c r="C72" s="328" t="s">
        <v>427</v>
      </c>
      <c r="D72" s="328" t="s">
        <v>411</v>
      </c>
      <c r="E72" s="328" t="s">
        <v>678</v>
      </c>
      <c r="G72" s="330">
        <v>11082</v>
      </c>
      <c r="H72" s="330"/>
      <c r="I72" s="331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30"/>
      <c r="AB72" s="330"/>
      <c r="AC72" s="330"/>
      <c r="AD72" s="330"/>
      <c r="AE72" s="330"/>
      <c r="AF72" s="330"/>
      <c r="AG72" s="330"/>
      <c r="AH72" s="330"/>
      <c r="AI72" s="330"/>
      <c r="AJ72" s="330"/>
      <c r="AK72" s="330"/>
      <c r="AL72" s="330"/>
      <c r="AM72" s="330"/>
      <c r="AN72" s="330"/>
      <c r="AO72" s="330"/>
      <c r="AQ72" s="24">
        <f t="shared" si="58"/>
        <v>0</v>
      </c>
      <c r="AR72" s="24">
        <f t="shared" si="58"/>
        <v>0</v>
      </c>
      <c r="AS72" s="24">
        <f t="shared" si="58"/>
        <v>0</v>
      </c>
      <c r="AT72" s="24">
        <f t="shared" si="58"/>
        <v>0</v>
      </c>
      <c r="AU72" s="24">
        <f t="shared" si="58"/>
        <v>0</v>
      </c>
      <c r="AV72" s="24">
        <f t="shared" si="58"/>
        <v>0</v>
      </c>
      <c r="AW72" s="24">
        <f t="shared" si="58"/>
        <v>0</v>
      </c>
      <c r="AX72" s="24">
        <f t="shared" si="58"/>
        <v>0</v>
      </c>
      <c r="AY72" s="24">
        <f t="shared" si="58"/>
        <v>0</v>
      </c>
      <c r="AZ72" s="24">
        <f t="shared" si="58"/>
        <v>0</v>
      </c>
      <c r="BA72" s="24">
        <f t="shared" si="59"/>
        <v>0</v>
      </c>
      <c r="BB72" s="24">
        <f t="shared" si="59"/>
        <v>0</v>
      </c>
      <c r="BC72" s="24">
        <f t="shared" si="59"/>
        <v>0</v>
      </c>
      <c r="BD72" s="24">
        <f t="shared" si="59"/>
        <v>0</v>
      </c>
      <c r="BE72" s="24">
        <f t="shared" si="59"/>
        <v>0</v>
      </c>
      <c r="BF72" s="24">
        <f t="shared" si="59"/>
        <v>0</v>
      </c>
      <c r="BG72" s="24">
        <f t="shared" si="59"/>
        <v>0</v>
      </c>
      <c r="BH72" s="24">
        <f t="shared" si="59"/>
        <v>0</v>
      </c>
      <c r="BI72" s="24">
        <f t="shared" si="59"/>
        <v>0</v>
      </c>
      <c r="BJ72" s="24">
        <f t="shared" si="59"/>
        <v>0</v>
      </c>
      <c r="BK72" s="24">
        <f t="shared" si="60"/>
        <v>0</v>
      </c>
      <c r="BL72" s="24">
        <f t="shared" si="60"/>
        <v>0</v>
      </c>
      <c r="BM72" s="24">
        <f t="shared" si="60"/>
        <v>0</v>
      </c>
      <c r="BN72" s="24">
        <f t="shared" si="60"/>
        <v>0</v>
      </c>
      <c r="BO72" s="24">
        <f t="shared" si="60"/>
        <v>0</v>
      </c>
      <c r="BP72" s="24">
        <f t="shared" si="60"/>
        <v>0</v>
      </c>
      <c r="BQ72" s="24">
        <f t="shared" si="60"/>
        <v>0</v>
      </c>
      <c r="BR72" s="24">
        <f t="shared" si="60"/>
        <v>0</v>
      </c>
      <c r="BS72" s="24">
        <f t="shared" si="60"/>
        <v>0</v>
      </c>
      <c r="BT72" s="24">
        <f t="shared" si="60"/>
        <v>0</v>
      </c>
      <c r="BU72" s="24">
        <f t="shared" si="61"/>
        <v>0</v>
      </c>
      <c r="BV72" s="24">
        <f t="shared" si="61"/>
        <v>0</v>
      </c>
      <c r="BW72" s="24">
        <f t="shared" si="61"/>
        <v>0</v>
      </c>
      <c r="BX72" s="24">
        <f t="shared" si="61"/>
        <v>0</v>
      </c>
      <c r="BY72" s="24">
        <f t="shared" si="61"/>
        <v>0</v>
      </c>
      <c r="BZ72" s="24">
        <f t="shared" si="61"/>
        <v>0</v>
      </c>
      <c r="CA72" s="24">
        <f t="shared" si="61"/>
        <v>0</v>
      </c>
      <c r="CB72" s="24">
        <f t="shared" si="61"/>
        <v>0</v>
      </c>
      <c r="CC72" s="24">
        <f t="shared" si="61"/>
        <v>0</v>
      </c>
      <c r="CD72" s="24">
        <f t="shared" si="61"/>
        <v>0</v>
      </c>
      <c r="CE72" s="24">
        <f t="shared" si="62"/>
        <v>0</v>
      </c>
      <c r="CF72" s="24">
        <f t="shared" si="62"/>
        <v>0</v>
      </c>
      <c r="CG72" s="24">
        <f t="shared" si="62"/>
        <v>0</v>
      </c>
      <c r="CH72" s="24">
        <f t="shared" si="62"/>
        <v>0</v>
      </c>
      <c r="CI72" s="24">
        <f t="shared" si="62"/>
        <v>0</v>
      </c>
      <c r="CJ72" s="24">
        <f t="shared" si="62"/>
        <v>0</v>
      </c>
      <c r="CK72" s="24">
        <f t="shared" si="62"/>
        <v>0</v>
      </c>
      <c r="CL72" s="24">
        <f t="shared" si="62"/>
        <v>0</v>
      </c>
      <c r="CM72" s="24">
        <f t="shared" si="68"/>
        <v>0</v>
      </c>
      <c r="CN72" s="23"/>
      <c r="CP72" s="24">
        <f t="shared" si="64"/>
        <v>0</v>
      </c>
      <c r="CQ72" s="24">
        <f t="shared" si="64"/>
        <v>0</v>
      </c>
      <c r="CR72" s="24">
        <f t="shared" si="64"/>
        <v>0</v>
      </c>
      <c r="CS72" s="24">
        <f t="shared" si="64"/>
        <v>0</v>
      </c>
      <c r="CT72" s="24">
        <f t="shared" si="64"/>
        <v>0</v>
      </c>
      <c r="CU72" s="24">
        <f t="shared" si="64"/>
        <v>0</v>
      </c>
      <c r="CV72" s="24">
        <f t="shared" si="64"/>
        <v>0</v>
      </c>
      <c r="CW72" s="24">
        <f t="shared" si="64"/>
        <v>0</v>
      </c>
      <c r="CX72" s="24">
        <f t="shared" si="64"/>
        <v>0</v>
      </c>
      <c r="CY72" s="24">
        <f t="shared" si="64"/>
        <v>0</v>
      </c>
      <c r="CZ72" s="24">
        <f t="shared" si="64"/>
        <v>0</v>
      </c>
      <c r="DA72" s="24">
        <f t="shared" si="64"/>
        <v>0</v>
      </c>
      <c r="DB72" s="24">
        <f t="shared" si="64"/>
        <v>0</v>
      </c>
      <c r="DC72" s="24">
        <f t="shared" si="64"/>
        <v>0</v>
      </c>
      <c r="DD72" s="24">
        <f t="shared" si="64"/>
        <v>0</v>
      </c>
      <c r="DE72" s="24">
        <f t="shared" si="64"/>
        <v>0</v>
      </c>
      <c r="DF72" s="24">
        <f t="shared" si="63"/>
        <v>0</v>
      </c>
      <c r="DG72" s="24">
        <f t="shared" si="63"/>
        <v>0</v>
      </c>
      <c r="DH72" s="24">
        <f t="shared" si="63"/>
        <v>0</v>
      </c>
      <c r="DI72" s="24">
        <f t="shared" si="63"/>
        <v>0</v>
      </c>
      <c r="DJ72" s="24">
        <f t="shared" si="69"/>
        <v>0</v>
      </c>
      <c r="DM72" s="24">
        <f t="shared" si="66"/>
        <v>0</v>
      </c>
      <c r="DN72" s="24">
        <f t="shared" si="66"/>
        <v>0</v>
      </c>
      <c r="DO72" s="24">
        <f t="shared" si="66"/>
        <v>0</v>
      </c>
      <c r="DP72" s="24">
        <f t="shared" si="66"/>
        <v>0</v>
      </c>
      <c r="DQ72" s="24">
        <f t="shared" si="66"/>
        <v>0</v>
      </c>
      <c r="DR72" s="24">
        <f t="shared" si="66"/>
        <v>0</v>
      </c>
      <c r="DS72" s="24">
        <f t="shared" si="66"/>
        <v>0</v>
      </c>
      <c r="DT72" s="24">
        <f t="shared" si="66"/>
        <v>0</v>
      </c>
      <c r="DU72" s="24">
        <f t="shared" si="66"/>
        <v>0</v>
      </c>
      <c r="DV72" s="24">
        <f t="shared" si="66"/>
        <v>0</v>
      </c>
      <c r="DW72" s="24">
        <f t="shared" si="66"/>
        <v>0</v>
      </c>
      <c r="DX72" s="24">
        <f t="shared" si="66"/>
        <v>0</v>
      </c>
      <c r="DY72" s="24">
        <f t="shared" si="66"/>
        <v>0</v>
      </c>
      <c r="DZ72" s="24">
        <f t="shared" si="66"/>
        <v>0</v>
      </c>
      <c r="EA72" s="24">
        <f t="shared" si="70"/>
        <v>0</v>
      </c>
      <c r="ED72" s="24">
        <f t="shared" si="71"/>
        <v>0</v>
      </c>
      <c r="EE72" s="24">
        <f t="shared" si="71"/>
        <v>0</v>
      </c>
      <c r="EF72" s="24">
        <f t="shared" si="71"/>
        <v>0</v>
      </c>
      <c r="EG72" s="24">
        <f t="shared" si="71"/>
        <v>0</v>
      </c>
      <c r="EH72" s="24">
        <f t="shared" si="71"/>
        <v>0</v>
      </c>
      <c r="EI72" s="24">
        <f t="shared" si="71"/>
        <v>0</v>
      </c>
      <c r="EJ72" s="24">
        <f t="shared" si="71"/>
        <v>0</v>
      </c>
      <c r="EK72" s="24">
        <f t="shared" si="71"/>
        <v>0</v>
      </c>
      <c r="EL72" s="24">
        <f t="shared" si="71"/>
        <v>0</v>
      </c>
      <c r="EM72" s="24">
        <f t="shared" si="71"/>
        <v>0</v>
      </c>
      <c r="EN72" s="24">
        <f t="shared" si="71"/>
        <v>0</v>
      </c>
      <c r="EO72" s="24">
        <f t="shared" si="71"/>
        <v>0</v>
      </c>
      <c r="EP72" s="24">
        <f t="shared" si="71"/>
        <v>0</v>
      </c>
      <c r="EQ72" s="24">
        <f t="shared" si="72"/>
        <v>0</v>
      </c>
      <c r="ET72" s="24">
        <f t="shared" si="41"/>
        <v>0</v>
      </c>
      <c r="EU72" s="24">
        <f t="shared" si="41"/>
        <v>0</v>
      </c>
      <c r="EV72" s="24">
        <f t="shared" si="41"/>
        <v>0</v>
      </c>
      <c r="EW72" s="24">
        <f t="shared" si="41"/>
        <v>0</v>
      </c>
      <c r="EX72" s="24">
        <f t="shared" si="41"/>
        <v>0</v>
      </c>
      <c r="EY72" s="24">
        <f t="shared" si="40"/>
        <v>0</v>
      </c>
      <c r="EZ72" s="24">
        <f t="shared" si="40"/>
        <v>0</v>
      </c>
      <c r="FA72" s="24">
        <f t="shared" si="40"/>
        <v>0</v>
      </c>
      <c r="FB72" s="24">
        <f t="shared" si="40"/>
        <v>0</v>
      </c>
      <c r="FC72" s="24">
        <f t="shared" si="40"/>
        <v>0</v>
      </c>
      <c r="FD72" s="24">
        <f t="shared" si="73"/>
        <v>0</v>
      </c>
      <c r="FF72" s="24">
        <f t="shared" si="74"/>
        <v>0</v>
      </c>
    </row>
    <row r="73" spans="1:162" s="329" customFormat="1" ht="36.75" customHeight="1">
      <c r="A73" s="25">
        <v>69</v>
      </c>
      <c r="C73" s="328" t="s">
        <v>429</v>
      </c>
      <c r="D73" s="328" t="s">
        <v>411</v>
      </c>
      <c r="E73" s="328" t="s">
        <v>678</v>
      </c>
      <c r="G73" s="330">
        <v>11082</v>
      </c>
      <c r="H73" s="330"/>
      <c r="I73" s="331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30"/>
      <c r="AB73" s="330"/>
      <c r="AC73" s="330"/>
      <c r="AD73" s="330"/>
      <c r="AE73" s="330"/>
      <c r="AF73" s="330"/>
      <c r="AG73" s="330"/>
      <c r="AH73" s="330"/>
      <c r="AI73" s="330"/>
      <c r="AJ73" s="330"/>
      <c r="AK73" s="330"/>
      <c r="AL73" s="330"/>
      <c r="AM73" s="330"/>
      <c r="AN73" s="330"/>
      <c r="AO73" s="330"/>
      <c r="AQ73" s="24">
        <f t="shared" si="58"/>
        <v>0</v>
      </c>
      <c r="AR73" s="24">
        <f t="shared" si="58"/>
        <v>0</v>
      </c>
      <c r="AS73" s="24">
        <f t="shared" si="58"/>
        <v>0</v>
      </c>
      <c r="AT73" s="24">
        <f t="shared" si="58"/>
        <v>0</v>
      </c>
      <c r="AU73" s="24">
        <f t="shared" si="58"/>
        <v>0</v>
      </c>
      <c r="AV73" s="24">
        <f t="shared" si="58"/>
        <v>0</v>
      </c>
      <c r="AW73" s="24">
        <f t="shared" si="58"/>
        <v>0</v>
      </c>
      <c r="AX73" s="24">
        <f t="shared" si="58"/>
        <v>0</v>
      </c>
      <c r="AY73" s="24">
        <f t="shared" si="58"/>
        <v>0</v>
      </c>
      <c r="AZ73" s="24">
        <f t="shared" si="58"/>
        <v>0</v>
      </c>
      <c r="BA73" s="24">
        <f t="shared" si="59"/>
        <v>0</v>
      </c>
      <c r="BB73" s="24">
        <f t="shared" si="59"/>
        <v>0</v>
      </c>
      <c r="BC73" s="24">
        <f t="shared" si="59"/>
        <v>0</v>
      </c>
      <c r="BD73" s="24">
        <f t="shared" si="59"/>
        <v>0</v>
      </c>
      <c r="BE73" s="24">
        <f t="shared" si="59"/>
        <v>0</v>
      </c>
      <c r="BF73" s="24">
        <f t="shared" si="59"/>
        <v>0</v>
      </c>
      <c r="BG73" s="24">
        <f t="shared" si="59"/>
        <v>0</v>
      </c>
      <c r="BH73" s="24">
        <f t="shared" si="59"/>
        <v>0</v>
      </c>
      <c r="BI73" s="24">
        <f t="shared" si="59"/>
        <v>0</v>
      </c>
      <c r="BJ73" s="24">
        <f t="shared" si="59"/>
        <v>0</v>
      </c>
      <c r="BK73" s="24">
        <f t="shared" si="60"/>
        <v>0</v>
      </c>
      <c r="BL73" s="24">
        <f t="shared" si="60"/>
        <v>0</v>
      </c>
      <c r="BM73" s="24">
        <f t="shared" si="60"/>
        <v>0</v>
      </c>
      <c r="BN73" s="24">
        <f t="shared" si="60"/>
        <v>0</v>
      </c>
      <c r="BO73" s="24">
        <f t="shared" si="60"/>
        <v>0</v>
      </c>
      <c r="BP73" s="24">
        <f t="shared" si="60"/>
        <v>0</v>
      </c>
      <c r="BQ73" s="24">
        <f t="shared" si="60"/>
        <v>0</v>
      </c>
      <c r="BR73" s="24">
        <f t="shared" si="60"/>
        <v>0</v>
      </c>
      <c r="BS73" s="24">
        <f t="shared" si="60"/>
        <v>0</v>
      </c>
      <c r="BT73" s="24">
        <f t="shared" si="60"/>
        <v>0</v>
      </c>
      <c r="BU73" s="24">
        <f t="shared" si="61"/>
        <v>0</v>
      </c>
      <c r="BV73" s="24">
        <f t="shared" si="61"/>
        <v>0</v>
      </c>
      <c r="BW73" s="24">
        <f t="shared" si="61"/>
        <v>0</v>
      </c>
      <c r="BX73" s="24">
        <f t="shared" si="61"/>
        <v>0</v>
      </c>
      <c r="BY73" s="24">
        <f t="shared" si="61"/>
        <v>0</v>
      </c>
      <c r="BZ73" s="24">
        <f t="shared" si="61"/>
        <v>0</v>
      </c>
      <c r="CA73" s="24">
        <f t="shared" si="61"/>
        <v>0</v>
      </c>
      <c r="CB73" s="24">
        <f t="shared" si="61"/>
        <v>0</v>
      </c>
      <c r="CC73" s="24">
        <f t="shared" si="61"/>
        <v>0</v>
      </c>
      <c r="CD73" s="24">
        <f t="shared" si="61"/>
        <v>0</v>
      </c>
      <c r="CE73" s="24">
        <f t="shared" si="62"/>
        <v>0</v>
      </c>
      <c r="CF73" s="24">
        <f t="shared" si="62"/>
        <v>0</v>
      </c>
      <c r="CG73" s="24">
        <f t="shared" si="62"/>
        <v>0</v>
      </c>
      <c r="CH73" s="24">
        <f t="shared" si="62"/>
        <v>0</v>
      </c>
      <c r="CI73" s="24">
        <f t="shared" si="62"/>
        <v>0</v>
      </c>
      <c r="CJ73" s="24">
        <f t="shared" si="62"/>
        <v>0</v>
      </c>
      <c r="CK73" s="24">
        <f t="shared" si="62"/>
        <v>0</v>
      </c>
      <c r="CL73" s="24">
        <f t="shared" si="62"/>
        <v>0</v>
      </c>
      <c r="CM73" s="24">
        <f t="shared" si="68"/>
        <v>0</v>
      </c>
      <c r="CN73" s="23"/>
      <c r="CP73" s="24">
        <f t="shared" si="64"/>
        <v>0</v>
      </c>
      <c r="CQ73" s="24">
        <f t="shared" si="64"/>
        <v>0</v>
      </c>
      <c r="CR73" s="24">
        <f t="shared" si="64"/>
        <v>0</v>
      </c>
      <c r="CS73" s="24">
        <f t="shared" si="64"/>
        <v>0</v>
      </c>
      <c r="CT73" s="24">
        <f t="shared" si="64"/>
        <v>0</v>
      </c>
      <c r="CU73" s="24">
        <f t="shared" si="64"/>
        <v>0</v>
      </c>
      <c r="CV73" s="24">
        <f t="shared" si="64"/>
        <v>0</v>
      </c>
      <c r="CW73" s="24">
        <f t="shared" si="64"/>
        <v>0</v>
      </c>
      <c r="CX73" s="24">
        <f t="shared" si="64"/>
        <v>0</v>
      </c>
      <c r="CY73" s="24">
        <f t="shared" si="64"/>
        <v>0</v>
      </c>
      <c r="CZ73" s="24">
        <f t="shared" si="64"/>
        <v>0</v>
      </c>
      <c r="DA73" s="24">
        <f t="shared" si="64"/>
        <v>0</v>
      </c>
      <c r="DB73" s="24">
        <f t="shared" si="64"/>
        <v>0</v>
      </c>
      <c r="DC73" s="24">
        <f t="shared" si="64"/>
        <v>0</v>
      </c>
      <c r="DD73" s="24">
        <f t="shared" si="64"/>
        <v>0</v>
      </c>
      <c r="DE73" s="24">
        <f t="shared" si="64"/>
        <v>0</v>
      </c>
      <c r="DF73" s="24">
        <f t="shared" si="63"/>
        <v>0</v>
      </c>
      <c r="DG73" s="24">
        <f t="shared" si="63"/>
        <v>0</v>
      </c>
      <c r="DH73" s="24">
        <f t="shared" si="63"/>
        <v>0</v>
      </c>
      <c r="DI73" s="24">
        <f t="shared" si="63"/>
        <v>0</v>
      </c>
      <c r="DJ73" s="24">
        <f t="shared" si="69"/>
        <v>0</v>
      </c>
      <c r="DM73" s="24">
        <f t="shared" si="66"/>
        <v>0</v>
      </c>
      <c r="DN73" s="24">
        <f t="shared" si="66"/>
        <v>0</v>
      </c>
      <c r="DO73" s="24">
        <f t="shared" si="66"/>
        <v>0</v>
      </c>
      <c r="DP73" s="24">
        <f t="shared" si="66"/>
        <v>0</v>
      </c>
      <c r="DQ73" s="24">
        <f t="shared" si="66"/>
        <v>0</v>
      </c>
      <c r="DR73" s="24">
        <f t="shared" si="66"/>
        <v>0</v>
      </c>
      <c r="DS73" s="24">
        <f t="shared" si="66"/>
        <v>0</v>
      </c>
      <c r="DT73" s="24">
        <f t="shared" si="66"/>
        <v>0</v>
      </c>
      <c r="DU73" s="24">
        <f t="shared" si="66"/>
        <v>0</v>
      </c>
      <c r="DV73" s="24">
        <f t="shared" si="66"/>
        <v>0</v>
      </c>
      <c r="DW73" s="24">
        <f t="shared" si="66"/>
        <v>0</v>
      </c>
      <c r="DX73" s="24">
        <f t="shared" si="66"/>
        <v>0</v>
      </c>
      <c r="DY73" s="24">
        <f t="shared" si="66"/>
        <v>0</v>
      </c>
      <c r="DZ73" s="24">
        <f t="shared" si="66"/>
        <v>0</v>
      </c>
      <c r="EA73" s="24">
        <f t="shared" si="70"/>
        <v>0</v>
      </c>
      <c r="ED73" s="24">
        <f t="shared" si="71"/>
        <v>0</v>
      </c>
      <c r="EE73" s="24">
        <f t="shared" si="71"/>
        <v>0</v>
      </c>
      <c r="EF73" s="24">
        <f t="shared" si="71"/>
        <v>0</v>
      </c>
      <c r="EG73" s="24">
        <f t="shared" si="71"/>
        <v>0</v>
      </c>
      <c r="EH73" s="24">
        <f t="shared" si="71"/>
        <v>0</v>
      </c>
      <c r="EI73" s="24">
        <f t="shared" si="71"/>
        <v>0</v>
      </c>
      <c r="EJ73" s="24">
        <f t="shared" si="71"/>
        <v>0</v>
      </c>
      <c r="EK73" s="24">
        <f t="shared" si="71"/>
        <v>0</v>
      </c>
      <c r="EL73" s="24">
        <f t="shared" si="71"/>
        <v>0</v>
      </c>
      <c r="EM73" s="24">
        <f t="shared" si="71"/>
        <v>0</v>
      </c>
      <c r="EN73" s="24">
        <f t="shared" si="71"/>
        <v>0</v>
      </c>
      <c r="EO73" s="24">
        <f t="shared" si="71"/>
        <v>0</v>
      </c>
      <c r="EP73" s="24">
        <f t="shared" si="71"/>
        <v>0</v>
      </c>
      <c r="EQ73" s="24">
        <f t="shared" si="72"/>
        <v>0</v>
      </c>
      <c r="ET73" s="24">
        <f t="shared" si="41"/>
        <v>0</v>
      </c>
      <c r="EU73" s="24">
        <f t="shared" si="41"/>
        <v>0</v>
      </c>
      <c r="EV73" s="24">
        <f t="shared" si="41"/>
        <v>0</v>
      </c>
      <c r="EW73" s="24">
        <f t="shared" si="41"/>
        <v>0</v>
      </c>
      <c r="EX73" s="24">
        <f t="shared" si="41"/>
        <v>0</v>
      </c>
      <c r="EY73" s="24">
        <f t="shared" si="40"/>
        <v>0</v>
      </c>
      <c r="EZ73" s="24">
        <f t="shared" si="40"/>
        <v>0</v>
      </c>
      <c r="FA73" s="24">
        <f t="shared" si="40"/>
        <v>0</v>
      </c>
      <c r="FB73" s="24">
        <f t="shared" si="40"/>
        <v>0</v>
      </c>
      <c r="FC73" s="24">
        <f t="shared" si="40"/>
        <v>0</v>
      </c>
      <c r="FD73" s="24">
        <f t="shared" si="73"/>
        <v>0</v>
      </c>
      <c r="FF73" s="24">
        <f t="shared" si="74"/>
        <v>0</v>
      </c>
    </row>
    <row r="74" spans="1:162" s="329" customFormat="1" ht="36.75" customHeight="1">
      <c r="A74" s="25">
        <v>70</v>
      </c>
      <c r="C74" s="328" t="s">
        <v>430</v>
      </c>
      <c r="D74" s="328" t="s">
        <v>411</v>
      </c>
      <c r="E74" s="328" t="s">
        <v>679</v>
      </c>
      <c r="G74" s="330">
        <v>11097</v>
      </c>
      <c r="H74" s="330"/>
      <c r="I74" s="331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30"/>
      <c r="AB74" s="330"/>
      <c r="AC74" s="330"/>
      <c r="AD74" s="330"/>
      <c r="AE74" s="330"/>
      <c r="AF74" s="330"/>
      <c r="AG74" s="330"/>
      <c r="AH74" s="330"/>
      <c r="AI74" s="330"/>
      <c r="AJ74" s="330"/>
      <c r="AK74" s="330"/>
      <c r="AL74" s="330"/>
      <c r="AM74" s="330"/>
      <c r="AN74" s="330"/>
      <c r="AO74" s="330"/>
      <c r="AQ74" s="24">
        <f t="shared" si="58"/>
        <v>0</v>
      </c>
      <c r="AR74" s="24">
        <f t="shared" si="58"/>
        <v>0</v>
      </c>
      <c r="AS74" s="24">
        <f t="shared" si="58"/>
        <v>0</v>
      </c>
      <c r="AT74" s="24">
        <f t="shared" si="58"/>
        <v>0</v>
      </c>
      <c r="AU74" s="24">
        <f t="shared" si="58"/>
        <v>0</v>
      </c>
      <c r="AV74" s="24">
        <f t="shared" si="58"/>
        <v>0</v>
      </c>
      <c r="AW74" s="24">
        <f t="shared" si="58"/>
        <v>0</v>
      </c>
      <c r="AX74" s="24">
        <f t="shared" si="58"/>
        <v>0</v>
      </c>
      <c r="AY74" s="24">
        <f t="shared" si="58"/>
        <v>0</v>
      </c>
      <c r="AZ74" s="24">
        <f t="shared" si="58"/>
        <v>0</v>
      </c>
      <c r="BA74" s="24">
        <f t="shared" si="59"/>
        <v>0</v>
      </c>
      <c r="BB74" s="24">
        <f t="shared" si="59"/>
        <v>0</v>
      </c>
      <c r="BC74" s="24">
        <f t="shared" si="59"/>
        <v>0</v>
      </c>
      <c r="BD74" s="24">
        <f t="shared" si="59"/>
        <v>0</v>
      </c>
      <c r="BE74" s="24">
        <f t="shared" si="59"/>
        <v>0</v>
      </c>
      <c r="BF74" s="24">
        <f t="shared" si="59"/>
        <v>0</v>
      </c>
      <c r="BG74" s="24">
        <f t="shared" si="59"/>
        <v>0</v>
      </c>
      <c r="BH74" s="24">
        <f t="shared" si="59"/>
        <v>0</v>
      </c>
      <c r="BI74" s="24">
        <f t="shared" si="59"/>
        <v>0</v>
      </c>
      <c r="BJ74" s="24">
        <f t="shared" si="59"/>
        <v>0</v>
      </c>
      <c r="BK74" s="24">
        <f t="shared" si="60"/>
        <v>0</v>
      </c>
      <c r="BL74" s="24">
        <f t="shared" si="60"/>
        <v>0</v>
      </c>
      <c r="BM74" s="24">
        <f t="shared" si="60"/>
        <v>0</v>
      </c>
      <c r="BN74" s="24">
        <f t="shared" si="60"/>
        <v>0</v>
      </c>
      <c r="BO74" s="24">
        <f t="shared" si="60"/>
        <v>0</v>
      </c>
      <c r="BP74" s="24">
        <f t="shared" si="60"/>
        <v>0</v>
      </c>
      <c r="BQ74" s="24">
        <f t="shared" si="60"/>
        <v>0</v>
      </c>
      <c r="BR74" s="24">
        <f t="shared" si="60"/>
        <v>0</v>
      </c>
      <c r="BS74" s="24">
        <f t="shared" si="60"/>
        <v>0</v>
      </c>
      <c r="BT74" s="24">
        <f t="shared" si="60"/>
        <v>0</v>
      </c>
      <c r="BU74" s="24">
        <f t="shared" si="61"/>
        <v>0</v>
      </c>
      <c r="BV74" s="24">
        <f t="shared" si="61"/>
        <v>0</v>
      </c>
      <c r="BW74" s="24">
        <f t="shared" si="61"/>
        <v>0</v>
      </c>
      <c r="BX74" s="24">
        <f t="shared" si="61"/>
        <v>0</v>
      </c>
      <c r="BY74" s="24">
        <f t="shared" si="61"/>
        <v>0</v>
      </c>
      <c r="BZ74" s="24">
        <f t="shared" si="61"/>
        <v>0</v>
      </c>
      <c r="CA74" s="24">
        <f t="shared" si="61"/>
        <v>0</v>
      </c>
      <c r="CB74" s="24">
        <f t="shared" si="61"/>
        <v>0</v>
      </c>
      <c r="CC74" s="24">
        <f t="shared" si="61"/>
        <v>0</v>
      </c>
      <c r="CD74" s="24">
        <f t="shared" si="61"/>
        <v>0</v>
      </c>
      <c r="CE74" s="24">
        <f t="shared" si="62"/>
        <v>0</v>
      </c>
      <c r="CF74" s="24">
        <f t="shared" si="62"/>
        <v>0</v>
      </c>
      <c r="CG74" s="24">
        <f t="shared" si="62"/>
        <v>0</v>
      </c>
      <c r="CH74" s="24">
        <f t="shared" si="62"/>
        <v>0</v>
      </c>
      <c r="CI74" s="24">
        <f t="shared" si="62"/>
        <v>0</v>
      </c>
      <c r="CJ74" s="24">
        <f t="shared" si="62"/>
        <v>0</v>
      </c>
      <c r="CK74" s="24">
        <f t="shared" si="62"/>
        <v>0</v>
      </c>
      <c r="CL74" s="24">
        <f t="shared" si="62"/>
        <v>0</v>
      </c>
      <c r="CM74" s="24">
        <f t="shared" si="68"/>
        <v>0</v>
      </c>
      <c r="CN74" s="23"/>
      <c r="CP74" s="24">
        <f t="shared" si="64"/>
        <v>0</v>
      </c>
      <c r="CQ74" s="24">
        <f t="shared" si="64"/>
        <v>0</v>
      </c>
      <c r="CR74" s="24">
        <f t="shared" si="64"/>
        <v>0</v>
      </c>
      <c r="CS74" s="24">
        <f t="shared" si="64"/>
        <v>0</v>
      </c>
      <c r="CT74" s="24">
        <f t="shared" si="64"/>
        <v>0</v>
      </c>
      <c r="CU74" s="24">
        <f t="shared" si="64"/>
        <v>0</v>
      </c>
      <c r="CV74" s="24">
        <f t="shared" si="64"/>
        <v>0</v>
      </c>
      <c r="CW74" s="24">
        <f t="shared" si="64"/>
        <v>0</v>
      </c>
      <c r="CX74" s="24">
        <f t="shared" si="64"/>
        <v>0</v>
      </c>
      <c r="CY74" s="24">
        <f t="shared" si="64"/>
        <v>0</v>
      </c>
      <c r="CZ74" s="24">
        <f t="shared" si="64"/>
        <v>0</v>
      </c>
      <c r="DA74" s="24">
        <f t="shared" si="64"/>
        <v>0</v>
      </c>
      <c r="DB74" s="24">
        <f t="shared" si="64"/>
        <v>0</v>
      </c>
      <c r="DC74" s="24">
        <f t="shared" si="64"/>
        <v>0</v>
      </c>
      <c r="DD74" s="24">
        <f t="shared" si="64"/>
        <v>0</v>
      </c>
      <c r="DE74" s="24">
        <f t="shared" si="64"/>
        <v>0</v>
      </c>
      <c r="DF74" s="24">
        <f t="shared" si="63"/>
        <v>0</v>
      </c>
      <c r="DG74" s="24">
        <f t="shared" si="63"/>
        <v>0</v>
      </c>
      <c r="DH74" s="24">
        <f t="shared" si="63"/>
        <v>0</v>
      </c>
      <c r="DI74" s="24">
        <f t="shared" si="63"/>
        <v>0</v>
      </c>
      <c r="DJ74" s="24">
        <f t="shared" si="69"/>
        <v>0</v>
      </c>
      <c r="DM74" s="24">
        <f t="shared" si="66"/>
        <v>0</v>
      </c>
      <c r="DN74" s="24">
        <f t="shared" si="66"/>
        <v>0</v>
      </c>
      <c r="DO74" s="24">
        <f t="shared" si="66"/>
        <v>0</v>
      </c>
      <c r="DP74" s="24">
        <f t="shared" si="66"/>
        <v>0</v>
      </c>
      <c r="DQ74" s="24">
        <f t="shared" si="66"/>
        <v>0</v>
      </c>
      <c r="DR74" s="24">
        <f t="shared" si="66"/>
        <v>0</v>
      </c>
      <c r="DS74" s="24">
        <f t="shared" si="66"/>
        <v>0</v>
      </c>
      <c r="DT74" s="24">
        <f t="shared" si="66"/>
        <v>0</v>
      </c>
      <c r="DU74" s="24">
        <f t="shared" si="66"/>
        <v>0</v>
      </c>
      <c r="DV74" s="24">
        <f t="shared" si="66"/>
        <v>0</v>
      </c>
      <c r="DW74" s="24">
        <f t="shared" si="66"/>
        <v>0</v>
      </c>
      <c r="DX74" s="24">
        <f t="shared" si="66"/>
        <v>0</v>
      </c>
      <c r="DY74" s="24">
        <f t="shared" si="66"/>
        <v>0</v>
      </c>
      <c r="DZ74" s="24">
        <f t="shared" si="66"/>
        <v>0</v>
      </c>
      <c r="EA74" s="24">
        <f t="shared" si="70"/>
        <v>0</v>
      </c>
      <c r="ED74" s="24">
        <f t="shared" si="71"/>
        <v>0</v>
      </c>
      <c r="EE74" s="24">
        <f t="shared" si="71"/>
        <v>0</v>
      </c>
      <c r="EF74" s="24">
        <f t="shared" si="71"/>
        <v>0</v>
      </c>
      <c r="EG74" s="24">
        <f t="shared" si="71"/>
        <v>0</v>
      </c>
      <c r="EH74" s="24">
        <f t="shared" si="71"/>
        <v>0</v>
      </c>
      <c r="EI74" s="24">
        <f t="shared" si="71"/>
        <v>0</v>
      </c>
      <c r="EJ74" s="24">
        <f t="shared" si="71"/>
        <v>0</v>
      </c>
      <c r="EK74" s="24">
        <f t="shared" si="71"/>
        <v>0</v>
      </c>
      <c r="EL74" s="24">
        <f t="shared" si="71"/>
        <v>0</v>
      </c>
      <c r="EM74" s="24">
        <f t="shared" si="71"/>
        <v>0</v>
      </c>
      <c r="EN74" s="24">
        <f t="shared" si="71"/>
        <v>0</v>
      </c>
      <c r="EO74" s="24">
        <f t="shared" si="71"/>
        <v>0</v>
      </c>
      <c r="EP74" s="24">
        <f t="shared" si="71"/>
        <v>0</v>
      </c>
      <c r="EQ74" s="24">
        <f t="shared" si="72"/>
        <v>0</v>
      </c>
      <c r="ET74" s="24">
        <f t="shared" si="41"/>
        <v>0</v>
      </c>
      <c r="EU74" s="24">
        <f t="shared" si="41"/>
        <v>0</v>
      </c>
      <c r="EV74" s="24">
        <f t="shared" si="41"/>
        <v>0</v>
      </c>
      <c r="EW74" s="24">
        <f t="shared" si="41"/>
        <v>0</v>
      </c>
      <c r="EX74" s="24">
        <f t="shared" si="41"/>
        <v>0</v>
      </c>
      <c r="EY74" s="24">
        <f t="shared" si="40"/>
        <v>0</v>
      </c>
      <c r="EZ74" s="24">
        <f t="shared" si="40"/>
        <v>0</v>
      </c>
      <c r="FA74" s="24">
        <f t="shared" si="40"/>
        <v>0</v>
      </c>
      <c r="FB74" s="24">
        <f t="shared" si="40"/>
        <v>0</v>
      </c>
      <c r="FC74" s="24">
        <f t="shared" si="40"/>
        <v>0</v>
      </c>
      <c r="FD74" s="24">
        <f t="shared" si="73"/>
        <v>0</v>
      </c>
      <c r="FF74" s="24">
        <f t="shared" si="74"/>
        <v>0</v>
      </c>
    </row>
    <row r="75" spans="1:162" s="329" customFormat="1" ht="36.75" customHeight="1">
      <c r="A75" s="25">
        <v>71</v>
      </c>
      <c r="C75" s="328" t="s">
        <v>658</v>
      </c>
      <c r="D75" s="328" t="s">
        <v>411</v>
      </c>
      <c r="E75" s="328" t="s">
        <v>679</v>
      </c>
      <c r="G75" s="330">
        <v>11097</v>
      </c>
      <c r="H75" s="330"/>
      <c r="I75" s="331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0"/>
      <c r="V75" s="330"/>
      <c r="W75" s="330"/>
      <c r="X75" s="330"/>
      <c r="Y75" s="330"/>
      <c r="Z75" s="330"/>
      <c r="AA75" s="330"/>
      <c r="AB75" s="330"/>
      <c r="AC75" s="330"/>
      <c r="AD75" s="330"/>
      <c r="AE75" s="330"/>
      <c r="AF75" s="330"/>
      <c r="AG75" s="330"/>
      <c r="AH75" s="330"/>
      <c r="AI75" s="330"/>
      <c r="AJ75" s="330"/>
      <c r="AK75" s="330"/>
      <c r="AL75" s="330"/>
      <c r="AM75" s="330"/>
      <c r="AN75" s="330"/>
      <c r="AO75" s="330"/>
      <c r="AQ75" s="24">
        <f t="shared" ref="AQ75:AZ81" si="75">COUNTIF($J75:$AN75,AQ$2)</f>
        <v>0</v>
      </c>
      <c r="AR75" s="24">
        <f t="shared" si="75"/>
        <v>0</v>
      </c>
      <c r="AS75" s="24">
        <f t="shared" si="75"/>
        <v>0</v>
      </c>
      <c r="AT75" s="24">
        <f t="shared" si="75"/>
        <v>0</v>
      </c>
      <c r="AU75" s="24">
        <f t="shared" si="75"/>
        <v>0</v>
      </c>
      <c r="AV75" s="24">
        <f t="shared" si="75"/>
        <v>0</v>
      </c>
      <c r="AW75" s="24">
        <f t="shared" si="75"/>
        <v>0</v>
      </c>
      <c r="AX75" s="24">
        <f t="shared" si="75"/>
        <v>0</v>
      </c>
      <c r="AY75" s="24">
        <f t="shared" si="75"/>
        <v>0</v>
      </c>
      <c r="AZ75" s="24">
        <f t="shared" si="75"/>
        <v>0</v>
      </c>
      <c r="BA75" s="24">
        <f t="shared" ref="BA75:BJ81" si="76">COUNTIF($J75:$AN75,BA$2)</f>
        <v>0</v>
      </c>
      <c r="BB75" s="24">
        <f t="shared" si="76"/>
        <v>0</v>
      </c>
      <c r="BC75" s="24">
        <f t="shared" si="76"/>
        <v>0</v>
      </c>
      <c r="BD75" s="24">
        <f t="shared" si="76"/>
        <v>0</v>
      </c>
      <c r="BE75" s="24">
        <f t="shared" si="76"/>
        <v>0</v>
      </c>
      <c r="BF75" s="24">
        <f t="shared" si="76"/>
        <v>0</v>
      </c>
      <c r="BG75" s="24">
        <f t="shared" si="76"/>
        <v>0</v>
      </c>
      <c r="BH75" s="24">
        <f t="shared" si="76"/>
        <v>0</v>
      </c>
      <c r="BI75" s="24">
        <f t="shared" si="76"/>
        <v>0</v>
      </c>
      <c r="BJ75" s="24">
        <f t="shared" si="76"/>
        <v>0</v>
      </c>
      <c r="BK75" s="24">
        <f t="shared" ref="BK75:BT81" si="77">COUNTIF($J75:$AN75,BK$2)</f>
        <v>0</v>
      </c>
      <c r="BL75" s="24">
        <f t="shared" si="77"/>
        <v>0</v>
      </c>
      <c r="BM75" s="24">
        <f t="shared" si="77"/>
        <v>0</v>
      </c>
      <c r="BN75" s="24">
        <f t="shared" si="77"/>
        <v>0</v>
      </c>
      <c r="BO75" s="24">
        <f t="shared" si="77"/>
        <v>0</v>
      </c>
      <c r="BP75" s="24">
        <f t="shared" si="77"/>
        <v>0</v>
      </c>
      <c r="BQ75" s="24">
        <f t="shared" si="77"/>
        <v>0</v>
      </c>
      <c r="BR75" s="24">
        <f t="shared" si="77"/>
        <v>0</v>
      </c>
      <c r="BS75" s="24">
        <f t="shared" si="77"/>
        <v>0</v>
      </c>
      <c r="BT75" s="24">
        <f t="shared" si="77"/>
        <v>0</v>
      </c>
      <c r="BU75" s="24">
        <f t="shared" ref="BU75:CD81" si="78">COUNTIF($J75:$AN75,BU$2)</f>
        <v>0</v>
      </c>
      <c r="BV75" s="24">
        <f t="shared" si="78"/>
        <v>0</v>
      </c>
      <c r="BW75" s="24">
        <f t="shared" si="78"/>
        <v>0</v>
      </c>
      <c r="BX75" s="24">
        <f t="shared" si="78"/>
        <v>0</v>
      </c>
      <c r="BY75" s="24">
        <f t="shared" si="78"/>
        <v>0</v>
      </c>
      <c r="BZ75" s="24">
        <f t="shared" si="78"/>
        <v>0</v>
      </c>
      <c r="CA75" s="24">
        <f t="shared" si="78"/>
        <v>0</v>
      </c>
      <c r="CB75" s="24">
        <f t="shared" si="78"/>
        <v>0</v>
      </c>
      <c r="CC75" s="24">
        <f t="shared" si="78"/>
        <v>0</v>
      </c>
      <c r="CD75" s="24">
        <f t="shared" si="78"/>
        <v>0</v>
      </c>
      <c r="CE75" s="24">
        <f t="shared" ref="CE75:CL81" si="79">COUNTIF($J75:$AN75,CE$2)</f>
        <v>0</v>
      </c>
      <c r="CF75" s="24">
        <f t="shared" si="79"/>
        <v>0</v>
      </c>
      <c r="CG75" s="24">
        <f t="shared" si="79"/>
        <v>0</v>
      </c>
      <c r="CH75" s="24">
        <f t="shared" si="79"/>
        <v>0</v>
      </c>
      <c r="CI75" s="24">
        <f t="shared" si="79"/>
        <v>0</v>
      </c>
      <c r="CJ75" s="24">
        <f t="shared" si="79"/>
        <v>0</v>
      </c>
      <c r="CK75" s="24">
        <f t="shared" si="79"/>
        <v>0</v>
      </c>
      <c r="CL75" s="24">
        <f t="shared" si="79"/>
        <v>0</v>
      </c>
      <c r="CM75" s="24">
        <f t="shared" si="68"/>
        <v>0</v>
      </c>
      <c r="CN75" s="23"/>
      <c r="CP75" s="24">
        <f t="shared" si="64"/>
        <v>0</v>
      </c>
      <c r="CQ75" s="24">
        <f t="shared" si="64"/>
        <v>0</v>
      </c>
      <c r="CR75" s="24">
        <f t="shared" si="64"/>
        <v>0</v>
      </c>
      <c r="CS75" s="24">
        <f t="shared" si="64"/>
        <v>0</v>
      </c>
      <c r="CT75" s="24">
        <f t="shared" si="64"/>
        <v>0</v>
      </c>
      <c r="CU75" s="24">
        <f t="shared" si="64"/>
        <v>0</v>
      </c>
      <c r="CV75" s="24">
        <f t="shared" si="64"/>
        <v>0</v>
      </c>
      <c r="CW75" s="24">
        <f t="shared" si="64"/>
        <v>0</v>
      </c>
      <c r="CX75" s="24">
        <f t="shared" si="64"/>
        <v>0</v>
      </c>
      <c r="CY75" s="24">
        <f t="shared" si="64"/>
        <v>0</v>
      </c>
      <c r="CZ75" s="24">
        <f t="shared" si="64"/>
        <v>0</v>
      </c>
      <c r="DA75" s="24">
        <f t="shared" si="64"/>
        <v>0</v>
      </c>
      <c r="DB75" s="24">
        <f t="shared" si="64"/>
        <v>0</v>
      </c>
      <c r="DC75" s="24">
        <f t="shared" si="64"/>
        <v>0</v>
      </c>
      <c r="DD75" s="24">
        <f t="shared" si="64"/>
        <v>0</v>
      </c>
      <c r="DE75" s="24">
        <f t="shared" si="64"/>
        <v>0</v>
      </c>
      <c r="DF75" s="24">
        <f t="shared" si="63"/>
        <v>0</v>
      </c>
      <c r="DG75" s="24">
        <f t="shared" si="63"/>
        <v>0</v>
      </c>
      <c r="DH75" s="24">
        <f t="shared" si="63"/>
        <v>0</v>
      </c>
      <c r="DI75" s="24">
        <f t="shared" si="63"/>
        <v>0</v>
      </c>
      <c r="DJ75" s="24">
        <f t="shared" si="69"/>
        <v>0</v>
      </c>
      <c r="DM75" s="24">
        <f t="shared" si="66"/>
        <v>0</v>
      </c>
      <c r="DN75" s="24">
        <f t="shared" si="66"/>
        <v>0</v>
      </c>
      <c r="DO75" s="24">
        <f t="shared" si="66"/>
        <v>0</v>
      </c>
      <c r="DP75" s="24">
        <f t="shared" si="66"/>
        <v>0</v>
      </c>
      <c r="DQ75" s="24">
        <f t="shared" si="66"/>
        <v>0</v>
      </c>
      <c r="DR75" s="24">
        <f t="shared" si="66"/>
        <v>0</v>
      </c>
      <c r="DS75" s="24">
        <f t="shared" si="66"/>
        <v>0</v>
      </c>
      <c r="DT75" s="24">
        <f t="shared" si="66"/>
        <v>0</v>
      </c>
      <c r="DU75" s="24">
        <f t="shared" si="66"/>
        <v>0</v>
      </c>
      <c r="DV75" s="24">
        <f t="shared" si="66"/>
        <v>0</v>
      </c>
      <c r="DW75" s="24">
        <f t="shared" si="66"/>
        <v>0</v>
      </c>
      <c r="DX75" s="24">
        <f t="shared" si="66"/>
        <v>0</v>
      </c>
      <c r="DY75" s="24">
        <f t="shared" si="66"/>
        <v>0</v>
      </c>
      <c r="DZ75" s="24">
        <f t="shared" si="66"/>
        <v>0</v>
      </c>
      <c r="EA75" s="24">
        <f t="shared" si="70"/>
        <v>0</v>
      </c>
      <c r="ED75" s="24">
        <f t="shared" si="71"/>
        <v>0</v>
      </c>
      <c r="EE75" s="24">
        <f t="shared" si="71"/>
        <v>0</v>
      </c>
      <c r="EF75" s="24">
        <f t="shared" si="71"/>
        <v>0</v>
      </c>
      <c r="EG75" s="24">
        <f t="shared" si="71"/>
        <v>0</v>
      </c>
      <c r="EH75" s="24">
        <f t="shared" si="71"/>
        <v>0</v>
      </c>
      <c r="EI75" s="24">
        <f t="shared" si="71"/>
        <v>0</v>
      </c>
      <c r="EJ75" s="24">
        <f t="shared" si="71"/>
        <v>0</v>
      </c>
      <c r="EK75" s="24">
        <f t="shared" si="71"/>
        <v>0</v>
      </c>
      <c r="EL75" s="24">
        <f t="shared" si="71"/>
        <v>0</v>
      </c>
      <c r="EM75" s="24">
        <f t="shared" si="71"/>
        <v>0</v>
      </c>
      <c r="EN75" s="24">
        <f t="shared" si="71"/>
        <v>0</v>
      </c>
      <c r="EO75" s="24">
        <f t="shared" si="71"/>
        <v>0</v>
      </c>
      <c r="EP75" s="24">
        <f t="shared" si="71"/>
        <v>0</v>
      </c>
      <c r="EQ75" s="24">
        <f t="shared" si="72"/>
        <v>0</v>
      </c>
      <c r="ET75" s="24">
        <f t="shared" si="41"/>
        <v>0</v>
      </c>
      <c r="EU75" s="24">
        <f t="shared" si="41"/>
        <v>0</v>
      </c>
      <c r="EV75" s="24">
        <f t="shared" si="41"/>
        <v>0</v>
      </c>
      <c r="EW75" s="24">
        <f t="shared" si="41"/>
        <v>0</v>
      </c>
      <c r="EX75" s="24">
        <f t="shared" si="41"/>
        <v>0</v>
      </c>
      <c r="EY75" s="24">
        <f t="shared" si="40"/>
        <v>0</v>
      </c>
      <c r="EZ75" s="24">
        <f t="shared" si="40"/>
        <v>0</v>
      </c>
      <c r="FA75" s="24">
        <f t="shared" si="40"/>
        <v>0</v>
      </c>
      <c r="FB75" s="24">
        <f t="shared" si="40"/>
        <v>0</v>
      </c>
      <c r="FC75" s="24">
        <f t="shared" si="40"/>
        <v>0</v>
      </c>
      <c r="FD75" s="24">
        <f t="shared" si="73"/>
        <v>0</v>
      </c>
      <c r="FF75" s="24">
        <f t="shared" si="74"/>
        <v>0</v>
      </c>
    </row>
    <row r="76" spans="1:162" s="329" customFormat="1" ht="36.75" customHeight="1">
      <c r="A76" s="25">
        <v>72</v>
      </c>
      <c r="C76" s="328" t="s">
        <v>434</v>
      </c>
      <c r="D76" s="328" t="s">
        <v>411</v>
      </c>
      <c r="E76" s="328" t="s">
        <v>680</v>
      </c>
      <c r="G76" s="330">
        <v>11077</v>
      </c>
      <c r="H76" s="330"/>
      <c r="I76" s="331"/>
      <c r="J76" s="330"/>
      <c r="K76" s="330"/>
      <c r="L76" s="330"/>
      <c r="M76" s="330"/>
      <c r="N76" s="330"/>
      <c r="O76" s="330"/>
      <c r="P76" s="330"/>
      <c r="Q76" s="330"/>
      <c r="R76" s="330"/>
      <c r="S76" s="330"/>
      <c r="T76" s="330"/>
      <c r="U76" s="330"/>
      <c r="V76" s="330"/>
      <c r="W76" s="330"/>
      <c r="X76" s="330"/>
      <c r="Y76" s="330"/>
      <c r="Z76" s="330"/>
      <c r="AA76" s="330"/>
      <c r="AB76" s="330"/>
      <c r="AC76" s="330"/>
      <c r="AD76" s="330"/>
      <c r="AE76" s="330"/>
      <c r="AF76" s="330"/>
      <c r="AG76" s="330"/>
      <c r="AH76" s="330"/>
      <c r="AI76" s="330"/>
      <c r="AJ76" s="330"/>
      <c r="AK76" s="330"/>
      <c r="AL76" s="330"/>
      <c r="AM76" s="330"/>
      <c r="AN76" s="330"/>
      <c r="AO76" s="330"/>
      <c r="AQ76" s="24">
        <f t="shared" si="75"/>
        <v>0</v>
      </c>
      <c r="AR76" s="24">
        <f t="shared" si="75"/>
        <v>0</v>
      </c>
      <c r="AS76" s="24">
        <f t="shared" si="75"/>
        <v>0</v>
      </c>
      <c r="AT76" s="24">
        <f t="shared" si="75"/>
        <v>0</v>
      </c>
      <c r="AU76" s="24">
        <f t="shared" si="75"/>
        <v>0</v>
      </c>
      <c r="AV76" s="24">
        <f t="shared" si="75"/>
        <v>0</v>
      </c>
      <c r="AW76" s="24">
        <f t="shared" si="75"/>
        <v>0</v>
      </c>
      <c r="AX76" s="24">
        <f t="shared" si="75"/>
        <v>0</v>
      </c>
      <c r="AY76" s="24">
        <f t="shared" si="75"/>
        <v>0</v>
      </c>
      <c r="AZ76" s="24">
        <f t="shared" si="75"/>
        <v>0</v>
      </c>
      <c r="BA76" s="24">
        <f t="shared" si="76"/>
        <v>0</v>
      </c>
      <c r="BB76" s="24">
        <f t="shared" si="76"/>
        <v>0</v>
      </c>
      <c r="BC76" s="24">
        <f t="shared" si="76"/>
        <v>0</v>
      </c>
      <c r="BD76" s="24">
        <f t="shared" si="76"/>
        <v>0</v>
      </c>
      <c r="BE76" s="24">
        <f t="shared" si="76"/>
        <v>0</v>
      </c>
      <c r="BF76" s="24">
        <f t="shared" si="76"/>
        <v>0</v>
      </c>
      <c r="BG76" s="24">
        <f t="shared" si="76"/>
        <v>0</v>
      </c>
      <c r="BH76" s="24">
        <f t="shared" si="76"/>
        <v>0</v>
      </c>
      <c r="BI76" s="24">
        <f t="shared" si="76"/>
        <v>0</v>
      </c>
      <c r="BJ76" s="24">
        <f t="shared" si="76"/>
        <v>0</v>
      </c>
      <c r="BK76" s="24">
        <f t="shared" si="77"/>
        <v>0</v>
      </c>
      <c r="BL76" s="24">
        <f t="shared" si="77"/>
        <v>0</v>
      </c>
      <c r="BM76" s="24">
        <f t="shared" si="77"/>
        <v>0</v>
      </c>
      <c r="BN76" s="24">
        <f t="shared" si="77"/>
        <v>0</v>
      </c>
      <c r="BO76" s="24">
        <f t="shared" si="77"/>
        <v>0</v>
      </c>
      <c r="BP76" s="24">
        <f t="shared" si="77"/>
        <v>0</v>
      </c>
      <c r="BQ76" s="24">
        <f t="shared" si="77"/>
        <v>0</v>
      </c>
      <c r="BR76" s="24">
        <f t="shared" si="77"/>
        <v>0</v>
      </c>
      <c r="BS76" s="24">
        <f t="shared" si="77"/>
        <v>0</v>
      </c>
      <c r="BT76" s="24">
        <f t="shared" si="77"/>
        <v>0</v>
      </c>
      <c r="BU76" s="24">
        <f t="shared" si="78"/>
        <v>0</v>
      </c>
      <c r="BV76" s="24">
        <f t="shared" si="78"/>
        <v>0</v>
      </c>
      <c r="BW76" s="24">
        <f t="shared" si="78"/>
        <v>0</v>
      </c>
      <c r="BX76" s="24">
        <f t="shared" si="78"/>
        <v>0</v>
      </c>
      <c r="BY76" s="24">
        <f t="shared" si="78"/>
        <v>0</v>
      </c>
      <c r="BZ76" s="24">
        <f t="shared" si="78"/>
        <v>0</v>
      </c>
      <c r="CA76" s="24">
        <f t="shared" si="78"/>
        <v>0</v>
      </c>
      <c r="CB76" s="24">
        <f t="shared" si="78"/>
        <v>0</v>
      </c>
      <c r="CC76" s="24">
        <f t="shared" si="78"/>
        <v>0</v>
      </c>
      <c r="CD76" s="24">
        <f t="shared" si="78"/>
        <v>0</v>
      </c>
      <c r="CE76" s="24">
        <f t="shared" si="79"/>
        <v>0</v>
      </c>
      <c r="CF76" s="24">
        <f t="shared" si="79"/>
        <v>0</v>
      </c>
      <c r="CG76" s="24">
        <f t="shared" si="79"/>
        <v>0</v>
      </c>
      <c r="CH76" s="24">
        <f t="shared" si="79"/>
        <v>0</v>
      </c>
      <c r="CI76" s="24">
        <f t="shared" si="79"/>
        <v>0</v>
      </c>
      <c r="CJ76" s="24">
        <f t="shared" si="79"/>
        <v>0</v>
      </c>
      <c r="CK76" s="24">
        <f t="shared" si="79"/>
        <v>0</v>
      </c>
      <c r="CL76" s="24">
        <f t="shared" si="79"/>
        <v>0</v>
      </c>
      <c r="CM76" s="24">
        <f t="shared" si="68"/>
        <v>0</v>
      </c>
      <c r="CN76" s="23"/>
      <c r="CP76" s="24">
        <f t="shared" si="64"/>
        <v>0</v>
      </c>
      <c r="CQ76" s="24">
        <f t="shared" si="64"/>
        <v>0</v>
      </c>
      <c r="CR76" s="24">
        <f t="shared" si="64"/>
        <v>0</v>
      </c>
      <c r="CS76" s="24">
        <f t="shared" si="64"/>
        <v>0</v>
      </c>
      <c r="CT76" s="24">
        <f t="shared" si="64"/>
        <v>0</v>
      </c>
      <c r="CU76" s="24">
        <f t="shared" si="64"/>
        <v>0</v>
      </c>
      <c r="CV76" s="24">
        <f t="shared" si="64"/>
        <v>0</v>
      </c>
      <c r="CW76" s="24">
        <f t="shared" si="64"/>
        <v>0</v>
      </c>
      <c r="CX76" s="24">
        <f t="shared" si="64"/>
        <v>0</v>
      </c>
      <c r="CY76" s="24">
        <f t="shared" si="64"/>
        <v>0</v>
      </c>
      <c r="CZ76" s="24">
        <f t="shared" si="64"/>
        <v>0</v>
      </c>
      <c r="DA76" s="24">
        <f t="shared" si="64"/>
        <v>0</v>
      </c>
      <c r="DB76" s="24">
        <f t="shared" si="64"/>
        <v>0</v>
      </c>
      <c r="DC76" s="24">
        <f t="shared" si="64"/>
        <v>0</v>
      </c>
      <c r="DD76" s="24">
        <f t="shared" si="64"/>
        <v>0</v>
      </c>
      <c r="DE76" s="24">
        <f t="shared" si="64"/>
        <v>0</v>
      </c>
      <c r="DF76" s="24">
        <f t="shared" si="63"/>
        <v>0</v>
      </c>
      <c r="DG76" s="24">
        <f t="shared" si="63"/>
        <v>0</v>
      </c>
      <c r="DH76" s="24">
        <f t="shared" si="63"/>
        <v>0</v>
      </c>
      <c r="DI76" s="24">
        <f t="shared" si="63"/>
        <v>0</v>
      </c>
      <c r="DJ76" s="24">
        <f t="shared" si="69"/>
        <v>0</v>
      </c>
      <c r="DM76" s="24">
        <f t="shared" si="66"/>
        <v>0</v>
      </c>
      <c r="DN76" s="24">
        <f t="shared" si="66"/>
        <v>0</v>
      </c>
      <c r="DO76" s="24">
        <f t="shared" si="66"/>
        <v>0</v>
      </c>
      <c r="DP76" s="24">
        <f t="shared" si="66"/>
        <v>0</v>
      </c>
      <c r="DQ76" s="24">
        <f t="shared" si="66"/>
        <v>0</v>
      </c>
      <c r="DR76" s="24">
        <f t="shared" si="66"/>
        <v>0</v>
      </c>
      <c r="DS76" s="24">
        <f t="shared" si="66"/>
        <v>0</v>
      </c>
      <c r="DT76" s="24">
        <f t="shared" si="66"/>
        <v>0</v>
      </c>
      <c r="DU76" s="24">
        <f t="shared" si="66"/>
        <v>0</v>
      </c>
      <c r="DV76" s="24">
        <f t="shared" si="66"/>
        <v>0</v>
      </c>
      <c r="DW76" s="24">
        <f t="shared" si="66"/>
        <v>0</v>
      </c>
      <c r="DX76" s="24">
        <f t="shared" si="66"/>
        <v>0</v>
      </c>
      <c r="DY76" s="24">
        <f t="shared" si="66"/>
        <v>0</v>
      </c>
      <c r="DZ76" s="24">
        <f t="shared" si="66"/>
        <v>0</v>
      </c>
      <c r="EA76" s="24">
        <f t="shared" si="70"/>
        <v>0</v>
      </c>
      <c r="ED76" s="24">
        <f t="shared" si="71"/>
        <v>0</v>
      </c>
      <c r="EE76" s="24">
        <f t="shared" si="71"/>
        <v>0</v>
      </c>
      <c r="EF76" s="24">
        <f t="shared" si="71"/>
        <v>0</v>
      </c>
      <c r="EG76" s="24">
        <f t="shared" si="71"/>
        <v>0</v>
      </c>
      <c r="EH76" s="24">
        <f t="shared" si="71"/>
        <v>0</v>
      </c>
      <c r="EI76" s="24">
        <f t="shared" si="71"/>
        <v>0</v>
      </c>
      <c r="EJ76" s="24">
        <f t="shared" si="71"/>
        <v>0</v>
      </c>
      <c r="EK76" s="24">
        <f t="shared" si="71"/>
        <v>0</v>
      </c>
      <c r="EL76" s="24">
        <f t="shared" si="71"/>
        <v>0</v>
      </c>
      <c r="EM76" s="24">
        <f t="shared" si="71"/>
        <v>0</v>
      </c>
      <c r="EN76" s="24">
        <f t="shared" si="71"/>
        <v>0</v>
      </c>
      <c r="EO76" s="24">
        <f t="shared" si="71"/>
        <v>0</v>
      </c>
      <c r="EP76" s="24">
        <f t="shared" si="71"/>
        <v>0</v>
      </c>
      <c r="EQ76" s="24">
        <f t="shared" si="72"/>
        <v>0</v>
      </c>
      <c r="ET76" s="24">
        <f t="shared" si="41"/>
        <v>0</v>
      </c>
      <c r="EU76" s="24">
        <f t="shared" si="41"/>
        <v>0</v>
      </c>
      <c r="EV76" s="24">
        <f t="shared" si="41"/>
        <v>0</v>
      </c>
      <c r="EW76" s="24">
        <f t="shared" si="41"/>
        <v>0</v>
      </c>
      <c r="EX76" s="24">
        <f t="shared" si="41"/>
        <v>0</v>
      </c>
      <c r="EY76" s="24">
        <f t="shared" si="40"/>
        <v>0</v>
      </c>
      <c r="EZ76" s="24">
        <f t="shared" si="40"/>
        <v>0</v>
      </c>
      <c r="FA76" s="24">
        <f t="shared" si="40"/>
        <v>0</v>
      </c>
      <c r="FB76" s="24">
        <f t="shared" si="40"/>
        <v>0</v>
      </c>
      <c r="FC76" s="24">
        <f t="shared" si="40"/>
        <v>0</v>
      </c>
      <c r="FD76" s="24">
        <f t="shared" si="73"/>
        <v>0</v>
      </c>
      <c r="FF76" s="24">
        <f t="shared" si="74"/>
        <v>0</v>
      </c>
    </row>
    <row r="77" spans="1:162" s="329" customFormat="1" ht="36.75" customHeight="1">
      <c r="A77" s="25">
        <v>73</v>
      </c>
      <c r="C77" s="328" t="s">
        <v>436</v>
      </c>
      <c r="D77" s="328" t="s">
        <v>411</v>
      </c>
      <c r="E77" s="328" t="s">
        <v>681</v>
      </c>
      <c r="G77" s="330">
        <v>11098</v>
      </c>
      <c r="H77" s="330"/>
      <c r="I77" s="331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330"/>
      <c r="Y77" s="330"/>
      <c r="Z77" s="330"/>
      <c r="AA77" s="330"/>
      <c r="AB77" s="330"/>
      <c r="AC77" s="330"/>
      <c r="AD77" s="330"/>
      <c r="AE77" s="330"/>
      <c r="AF77" s="330"/>
      <c r="AG77" s="330"/>
      <c r="AH77" s="330"/>
      <c r="AI77" s="330"/>
      <c r="AJ77" s="330"/>
      <c r="AK77" s="330"/>
      <c r="AL77" s="330"/>
      <c r="AM77" s="330"/>
      <c r="AN77" s="330"/>
      <c r="AO77" s="330"/>
      <c r="AQ77" s="24">
        <f t="shared" si="75"/>
        <v>0</v>
      </c>
      <c r="AR77" s="24">
        <f t="shared" si="75"/>
        <v>0</v>
      </c>
      <c r="AS77" s="24">
        <f t="shared" si="75"/>
        <v>0</v>
      </c>
      <c r="AT77" s="24">
        <f t="shared" si="75"/>
        <v>0</v>
      </c>
      <c r="AU77" s="24">
        <f t="shared" si="75"/>
        <v>0</v>
      </c>
      <c r="AV77" s="24">
        <f t="shared" si="75"/>
        <v>0</v>
      </c>
      <c r="AW77" s="24">
        <f t="shared" si="75"/>
        <v>0</v>
      </c>
      <c r="AX77" s="24">
        <f t="shared" si="75"/>
        <v>0</v>
      </c>
      <c r="AY77" s="24">
        <f t="shared" si="75"/>
        <v>0</v>
      </c>
      <c r="AZ77" s="24">
        <f t="shared" si="75"/>
        <v>0</v>
      </c>
      <c r="BA77" s="24">
        <f t="shared" si="76"/>
        <v>0</v>
      </c>
      <c r="BB77" s="24">
        <f t="shared" si="76"/>
        <v>0</v>
      </c>
      <c r="BC77" s="24">
        <f t="shared" si="76"/>
        <v>0</v>
      </c>
      <c r="BD77" s="24">
        <f t="shared" si="76"/>
        <v>0</v>
      </c>
      <c r="BE77" s="24">
        <f t="shared" si="76"/>
        <v>0</v>
      </c>
      <c r="BF77" s="24">
        <f t="shared" si="76"/>
        <v>0</v>
      </c>
      <c r="BG77" s="24">
        <f t="shared" si="76"/>
        <v>0</v>
      </c>
      <c r="BH77" s="24">
        <f t="shared" si="76"/>
        <v>0</v>
      </c>
      <c r="BI77" s="24">
        <f t="shared" si="76"/>
        <v>0</v>
      </c>
      <c r="BJ77" s="24">
        <f t="shared" si="76"/>
        <v>0</v>
      </c>
      <c r="BK77" s="24">
        <f t="shared" si="77"/>
        <v>0</v>
      </c>
      <c r="BL77" s="24">
        <f t="shared" si="77"/>
        <v>0</v>
      </c>
      <c r="BM77" s="24">
        <f t="shared" si="77"/>
        <v>0</v>
      </c>
      <c r="BN77" s="24">
        <f t="shared" si="77"/>
        <v>0</v>
      </c>
      <c r="BO77" s="24">
        <f t="shared" si="77"/>
        <v>0</v>
      </c>
      <c r="BP77" s="24">
        <f t="shared" si="77"/>
        <v>0</v>
      </c>
      <c r="BQ77" s="24">
        <f t="shared" si="77"/>
        <v>0</v>
      </c>
      <c r="BR77" s="24">
        <f t="shared" si="77"/>
        <v>0</v>
      </c>
      <c r="BS77" s="24">
        <f t="shared" si="77"/>
        <v>0</v>
      </c>
      <c r="BT77" s="24">
        <f t="shared" si="77"/>
        <v>0</v>
      </c>
      <c r="BU77" s="24">
        <f t="shared" si="78"/>
        <v>0</v>
      </c>
      <c r="BV77" s="24">
        <f t="shared" si="78"/>
        <v>0</v>
      </c>
      <c r="BW77" s="24">
        <f t="shared" si="78"/>
        <v>0</v>
      </c>
      <c r="BX77" s="24">
        <f t="shared" si="78"/>
        <v>0</v>
      </c>
      <c r="BY77" s="24">
        <f t="shared" si="78"/>
        <v>0</v>
      </c>
      <c r="BZ77" s="24">
        <f t="shared" si="78"/>
        <v>0</v>
      </c>
      <c r="CA77" s="24">
        <f t="shared" si="78"/>
        <v>0</v>
      </c>
      <c r="CB77" s="24">
        <f t="shared" si="78"/>
        <v>0</v>
      </c>
      <c r="CC77" s="24">
        <f t="shared" si="78"/>
        <v>0</v>
      </c>
      <c r="CD77" s="24">
        <f t="shared" si="78"/>
        <v>0</v>
      </c>
      <c r="CE77" s="24">
        <f t="shared" si="79"/>
        <v>0</v>
      </c>
      <c r="CF77" s="24">
        <f t="shared" si="79"/>
        <v>0</v>
      </c>
      <c r="CG77" s="24">
        <f t="shared" si="79"/>
        <v>0</v>
      </c>
      <c r="CH77" s="24">
        <f t="shared" si="79"/>
        <v>0</v>
      </c>
      <c r="CI77" s="24">
        <f t="shared" si="79"/>
        <v>0</v>
      </c>
      <c r="CJ77" s="24">
        <f t="shared" si="79"/>
        <v>0</v>
      </c>
      <c r="CK77" s="24">
        <f t="shared" si="79"/>
        <v>0</v>
      </c>
      <c r="CL77" s="24">
        <f t="shared" si="79"/>
        <v>0</v>
      </c>
      <c r="CM77" s="24">
        <f t="shared" si="68"/>
        <v>0</v>
      </c>
      <c r="CN77" s="23"/>
      <c r="CP77" s="24">
        <f t="shared" si="64"/>
        <v>0</v>
      </c>
      <c r="CQ77" s="24">
        <f t="shared" si="64"/>
        <v>0</v>
      </c>
      <c r="CR77" s="24">
        <f t="shared" si="64"/>
        <v>0</v>
      </c>
      <c r="CS77" s="24">
        <f t="shared" si="64"/>
        <v>0</v>
      </c>
      <c r="CT77" s="24">
        <f t="shared" si="64"/>
        <v>0</v>
      </c>
      <c r="CU77" s="24">
        <f t="shared" si="64"/>
        <v>0</v>
      </c>
      <c r="CV77" s="24">
        <f t="shared" si="64"/>
        <v>0</v>
      </c>
      <c r="CW77" s="24">
        <f t="shared" si="64"/>
        <v>0</v>
      </c>
      <c r="CX77" s="24">
        <f t="shared" si="64"/>
        <v>0</v>
      </c>
      <c r="CY77" s="24">
        <f t="shared" si="64"/>
        <v>0</v>
      </c>
      <c r="CZ77" s="24">
        <f t="shared" si="64"/>
        <v>0</v>
      </c>
      <c r="DA77" s="24">
        <f t="shared" si="64"/>
        <v>0</v>
      </c>
      <c r="DB77" s="24">
        <f t="shared" si="64"/>
        <v>0</v>
      </c>
      <c r="DC77" s="24">
        <f t="shared" si="64"/>
        <v>0</v>
      </c>
      <c r="DD77" s="24">
        <f t="shared" si="64"/>
        <v>0</v>
      </c>
      <c r="DE77" s="24">
        <f t="shared" si="64"/>
        <v>0</v>
      </c>
      <c r="DF77" s="24">
        <f t="shared" si="63"/>
        <v>0</v>
      </c>
      <c r="DG77" s="24">
        <f t="shared" si="63"/>
        <v>0</v>
      </c>
      <c r="DH77" s="24">
        <f t="shared" si="63"/>
        <v>0</v>
      </c>
      <c r="DI77" s="24">
        <f t="shared" si="63"/>
        <v>0</v>
      </c>
      <c r="DJ77" s="24">
        <f t="shared" si="69"/>
        <v>0</v>
      </c>
      <c r="DM77" s="24">
        <f t="shared" si="66"/>
        <v>0</v>
      </c>
      <c r="DN77" s="24">
        <f t="shared" si="66"/>
        <v>0</v>
      </c>
      <c r="DO77" s="24">
        <f t="shared" si="66"/>
        <v>0</v>
      </c>
      <c r="DP77" s="24">
        <f t="shared" si="66"/>
        <v>0</v>
      </c>
      <c r="DQ77" s="24">
        <f t="shared" si="66"/>
        <v>0</v>
      </c>
      <c r="DR77" s="24">
        <f t="shared" si="66"/>
        <v>0</v>
      </c>
      <c r="DS77" s="24">
        <f t="shared" si="66"/>
        <v>0</v>
      </c>
      <c r="DT77" s="24">
        <f t="shared" si="66"/>
        <v>0</v>
      </c>
      <c r="DU77" s="24">
        <f t="shared" si="66"/>
        <v>0</v>
      </c>
      <c r="DV77" s="24">
        <f t="shared" si="66"/>
        <v>0</v>
      </c>
      <c r="DW77" s="24">
        <f t="shared" si="66"/>
        <v>0</v>
      </c>
      <c r="DX77" s="24">
        <f t="shared" si="66"/>
        <v>0</v>
      </c>
      <c r="DY77" s="24">
        <f t="shared" si="66"/>
        <v>0</v>
      </c>
      <c r="DZ77" s="24">
        <f t="shared" si="66"/>
        <v>0</v>
      </c>
      <c r="EA77" s="24">
        <f t="shared" si="70"/>
        <v>0</v>
      </c>
      <c r="ED77" s="24">
        <f t="shared" si="71"/>
        <v>0</v>
      </c>
      <c r="EE77" s="24">
        <f t="shared" si="71"/>
        <v>0</v>
      </c>
      <c r="EF77" s="24">
        <f t="shared" si="71"/>
        <v>0</v>
      </c>
      <c r="EG77" s="24">
        <f t="shared" si="71"/>
        <v>0</v>
      </c>
      <c r="EH77" s="24">
        <f t="shared" si="71"/>
        <v>0</v>
      </c>
      <c r="EI77" s="24">
        <f t="shared" si="71"/>
        <v>0</v>
      </c>
      <c r="EJ77" s="24">
        <f t="shared" si="71"/>
        <v>0</v>
      </c>
      <c r="EK77" s="24">
        <f t="shared" si="71"/>
        <v>0</v>
      </c>
      <c r="EL77" s="24">
        <f t="shared" si="71"/>
        <v>0</v>
      </c>
      <c r="EM77" s="24">
        <f t="shared" si="71"/>
        <v>0</v>
      </c>
      <c r="EN77" s="24">
        <f t="shared" si="71"/>
        <v>0</v>
      </c>
      <c r="EO77" s="24">
        <f t="shared" si="71"/>
        <v>0</v>
      </c>
      <c r="EP77" s="24">
        <f t="shared" si="71"/>
        <v>0</v>
      </c>
      <c r="EQ77" s="24">
        <f t="shared" si="72"/>
        <v>0</v>
      </c>
      <c r="ET77" s="24">
        <f t="shared" si="41"/>
        <v>0</v>
      </c>
      <c r="EU77" s="24">
        <f t="shared" si="41"/>
        <v>0</v>
      </c>
      <c r="EV77" s="24">
        <f t="shared" si="41"/>
        <v>0</v>
      </c>
      <c r="EW77" s="24">
        <f t="shared" si="41"/>
        <v>0</v>
      </c>
      <c r="EX77" s="24">
        <f t="shared" si="41"/>
        <v>0</v>
      </c>
      <c r="EY77" s="24">
        <f t="shared" si="40"/>
        <v>0</v>
      </c>
      <c r="EZ77" s="24">
        <f t="shared" si="40"/>
        <v>0</v>
      </c>
      <c r="FA77" s="24">
        <f t="shared" si="40"/>
        <v>0</v>
      </c>
      <c r="FB77" s="24">
        <f t="shared" si="40"/>
        <v>0</v>
      </c>
      <c r="FC77" s="24">
        <f t="shared" si="40"/>
        <v>0</v>
      </c>
      <c r="FD77" s="24">
        <f t="shared" si="73"/>
        <v>0</v>
      </c>
      <c r="FF77" s="24">
        <f t="shared" si="74"/>
        <v>0</v>
      </c>
    </row>
    <row r="78" spans="1:162" s="339" customFormat="1" ht="36.75" customHeight="1">
      <c r="A78" s="25">
        <v>74</v>
      </c>
      <c r="C78" s="338" t="s">
        <v>659</v>
      </c>
      <c r="D78" s="338" t="s">
        <v>411</v>
      </c>
      <c r="E78" s="338" t="s">
        <v>682</v>
      </c>
      <c r="G78" s="340">
        <v>11098</v>
      </c>
      <c r="H78" s="340"/>
      <c r="I78" s="341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Q78" s="342">
        <f t="shared" si="75"/>
        <v>0</v>
      </c>
      <c r="AR78" s="342">
        <f t="shared" si="75"/>
        <v>0</v>
      </c>
      <c r="AS78" s="342">
        <f t="shared" si="75"/>
        <v>0</v>
      </c>
      <c r="AT78" s="342">
        <f t="shared" si="75"/>
        <v>0</v>
      </c>
      <c r="AU78" s="342">
        <f t="shared" si="75"/>
        <v>0</v>
      </c>
      <c r="AV78" s="342">
        <f t="shared" si="75"/>
        <v>0</v>
      </c>
      <c r="AW78" s="342">
        <f t="shared" si="75"/>
        <v>0</v>
      </c>
      <c r="AX78" s="342">
        <f t="shared" si="75"/>
        <v>0</v>
      </c>
      <c r="AY78" s="342">
        <f t="shared" si="75"/>
        <v>0</v>
      </c>
      <c r="AZ78" s="342">
        <f t="shared" si="75"/>
        <v>0</v>
      </c>
      <c r="BA78" s="342">
        <f t="shared" si="76"/>
        <v>0</v>
      </c>
      <c r="BB78" s="342">
        <f t="shared" si="76"/>
        <v>0</v>
      </c>
      <c r="BC78" s="342">
        <f t="shared" si="76"/>
        <v>0</v>
      </c>
      <c r="BD78" s="342">
        <f t="shared" si="76"/>
        <v>0</v>
      </c>
      <c r="BE78" s="342">
        <f t="shared" si="76"/>
        <v>0</v>
      </c>
      <c r="BF78" s="342">
        <f t="shared" si="76"/>
        <v>0</v>
      </c>
      <c r="BG78" s="342">
        <f t="shared" si="76"/>
        <v>0</v>
      </c>
      <c r="BH78" s="342">
        <f t="shared" si="76"/>
        <v>0</v>
      </c>
      <c r="BI78" s="342">
        <f t="shared" si="76"/>
        <v>0</v>
      </c>
      <c r="BJ78" s="342">
        <f t="shared" si="76"/>
        <v>0</v>
      </c>
      <c r="BK78" s="342">
        <f t="shared" si="77"/>
        <v>0</v>
      </c>
      <c r="BL78" s="342">
        <f t="shared" si="77"/>
        <v>0</v>
      </c>
      <c r="BM78" s="342">
        <f t="shared" si="77"/>
        <v>0</v>
      </c>
      <c r="BN78" s="342">
        <f t="shared" si="77"/>
        <v>0</v>
      </c>
      <c r="BO78" s="342">
        <f t="shared" si="77"/>
        <v>0</v>
      </c>
      <c r="BP78" s="342">
        <f t="shared" si="77"/>
        <v>0</v>
      </c>
      <c r="BQ78" s="342">
        <f t="shared" si="77"/>
        <v>0</v>
      </c>
      <c r="BR78" s="342">
        <f t="shared" si="77"/>
        <v>0</v>
      </c>
      <c r="BS78" s="342">
        <f t="shared" si="77"/>
        <v>0</v>
      </c>
      <c r="BT78" s="342">
        <f t="shared" si="77"/>
        <v>0</v>
      </c>
      <c r="BU78" s="342">
        <f t="shared" si="78"/>
        <v>0</v>
      </c>
      <c r="BV78" s="342">
        <f t="shared" si="78"/>
        <v>0</v>
      </c>
      <c r="BW78" s="342">
        <f t="shared" si="78"/>
        <v>0</v>
      </c>
      <c r="BX78" s="342">
        <f t="shared" si="78"/>
        <v>0</v>
      </c>
      <c r="BY78" s="342">
        <f t="shared" si="78"/>
        <v>0</v>
      </c>
      <c r="BZ78" s="342">
        <f t="shared" si="78"/>
        <v>0</v>
      </c>
      <c r="CA78" s="342">
        <f t="shared" si="78"/>
        <v>0</v>
      </c>
      <c r="CB78" s="342">
        <f t="shared" si="78"/>
        <v>0</v>
      </c>
      <c r="CC78" s="342">
        <f t="shared" si="78"/>
        <v>0</v>
      </c>
      <c r="CD78" s="342">
        <f t="shared" si="78"/>
        <v>0</v>
      </c>
      <c r="CE78" s="342">
        <f t="shared" si="79"/>
        <v>0</v>
      </c>
      <c r="CF78" s="342">
        <f t="shared" si="79"/>
        <v>0</v>
      </c>
      <c r="CG78" s="342">
        <f t="shared" si="79"/>
        <v>0</v>
      </c>
      <c r="CH78" s="342">
        <f t="shared" si="79"/>
        <v>0</v>
      </c>
      <c r="CI78" s="342">
        <f t="shared" si="79"/>
        <v>0</v>
      </c>
      <c r="CJ78" s="342">
        <f t="shared" si="79"/>
        <v>0</v>
      </c>
      <c r="CK78" s="342">
        <f t="shared" si="79"/>
        <v>0</v>
      </c>
      <c r="CL78" s="342">
        <f t="shared" si="79"/>
        <v>0</v>
      </c>
      <c r="CM78" s="342">
        <f t="shared" si="68"/>
        <v>0</v>
      </c>
      <c r="CN78" s="343"/>
      <c r="CP78" s="342">
        <f t="shared" si="64"/>
        <v>0</v>
      </c>
      <c r="CQ78" s="342">
        <f t="shared" si="64"/>
        <v>0</v>
      </c>
      <c r="CR78" s="342">
        <f t="shared" si="64"/>
        <v>0</v>
      </c>
      <c r="CS78" s="342">
        <f t="shared" si="64"/>
        <v>0</v>
      </c>
      <c r="CT78" s="342">
        <f t="shared" si="64"/>
        <v>0</v>
      </c>
      <c r="CU78" s="342">
        <f t="shared" si="64"/>
        <v>0</v>
      </c>
      <c r="CV78" s="342">
        <f t="shared" si="64"/>
        <v>0</v>
      </c>
      <c r="CW78" s="342">
        <f t="shared" si="64"/>
        <v>0</v>
      </c>
      <c r="CX78" s="342">
        <f t="shared" si="64"/>
        <v>0</v>
      </c>
      <c r="CY78" s="342">
        <f t="shared" si="64"/>
        <v>0</v>
      </c>
      <c r="CZ78" s="342">
        <f t="shared" si="64"/>
        <v>0</v>
      </c>
      <c r="DA78" s="342">
        <f t="shared" si="64"/>
        <v>0</v>
      </c>
      <c r="DB78" s="342">
        <f t="shared" si="64"/>
        <v>0</v>
      </c>
      <c r="DC78" s="342">
        <f t="shared" si="64"/>
        <v>0</v>
      </c>
      <c r="DD78" s="342">
        <f t="shared" si="64"/>
        <v>0</v>
      </c>
      <c r="DE78" s="342">
        <f t="shared" si="64"/>
        <v>0</v>
      </c>
      <c r="DF78" s="342">
        <f t="shared" si="63"/>
        <v>0</v>
      </c>
      <c r="DG78" s="342">
        <f t="shared" si="63"/>
        <v>0</v>
      </c>
      <c r="DH78" s="342">
        <f t="shared" si="63"/>
        <v>0</v>
      </c>
      <c r="DI78" s="342">
        <f t="shared" si="63"/>
        <v>0</v>
      </c>
      <c r="DJ78" s="342">
        <f t="shared" si="69"/>
        <v>0</v>
      </c>
      <c r="DM78" s="342">
        <f t="shared" si="66"/>
        <v>0</v>
      </c>
      <c r="DN78" s="342">
        <f t="shared" si="66"/>
        <v>0</v>
      </c>
      <c r="DO78" s="342">
        <f t="shared" si="66"/>
        <v>0</v>
      </c>
      <c r="DP78" s="342">
        <f t="shared" si="66"/>
        <v>0</v>
      </c>
      <c r="DQ78" s="342">
        <f t="shared" si="66"/>
        <v>0</v>
      </c>
      <c r="DR78" s="342">
        <f t="shared" si="66"/>
        <v>0</v>
      </c>
      <c r="DS78" s="342">
        <f t="shared" si="66"/>
        <v>0</v>
      </c>
      <c r="DT78" s="342">
        <f t="shared" si="66"/>
        <v>0</v>
      </c>
      <c r="DU78" s="342">
        <f t="shared" si="66"/>
        <v>0</v>
      </c>
      <c r="DV78" s="342">
        <f t="shared" si="66"/>
        <v>0</v>
      </c>
      <c r="DW78" s="342">
        <f t="shared" si="66"/>
        <v>0</v>
      </c>
      <c r="DX78" s="342">
        <f t="shared" si="66"/>
        <v>0</v>
      </c>
      <c r="DY78" s="342">
        <f t="shared" si="66"/>
        <v>0</v>
      </c>
      <c r="DZ78" s="342">
        <f t="shared" si="66"/>
        <v>0</v>
      </c>
      <c r="EA78" s="342">
        <f t="shared" si="70"/>
        <v>0</v>
      </c>
      <c r="ED78" s="342">
        <f t="shared" si="71"/>
        <v>0</v>
      </c>
      <c r="EE78" s="342">
        <f t="shared" si="71"/>
        <v>0</v>
      </c>
      <c r="EF78" s="342">
        <f t="shared" si="71"/>
        <v>0</v>
      </c>
      <c r="EG78" s="342">
        <f t="shared" si="71"/>
        <v>0</v>
      </c>
      <c r="EH78" s="342">
        <f t="shared" si="71"/>
        <v>0</v>
      </c>
      <c r="EI78" s="342">
        <f t="shared" si="71"/>
        <v>0</v>
      </c>
      <c r="EJ78" s="342">
        <f t="shared" si="71"/>
        <v>0</v>
      </c>
      <c r="EK78" s="342">
        <f t="shared" si="71"/>
        <v>0</v>
      </c>
      <c r="EL78" s="342">
        <f t="shared" si="71"/>
        <v>0</v>
      </c>
      <c r="EM78" s="342">
        <f t="shared" si="71"/>
        <v>0</v>
      </c>
      <c r="EN78" s="342">
        <f t="shared" si="71"/>
        <v>0</v>
      </c>
      <c r="EO78" s="342">
        <f t="shared" si="71"/>
        <v>0</v>
      </c>
      <c r="EP78" s="342">
        <f t="shared" si="71"/>
        <v>0</v>
      </c>
      <c r="EQ78" s="342">
        <f t="shared" si="72"/>
        <v>0</v>
      </c>
      <c r="ET78" s="342">
        <f t="shared" si="41"/>
        <v>0</v>
      </c>
      <c r="EU78" s="342">
        <f t="shared" si="41"/>
        <v>0</v>
      </c>
      <c r="EV78" s="342">
        <f t="shared" si="41"/>
        <v>0</v>
      </c>
      <c r="EW78" s="342">
        <f t="shared" si="41"/>
        <v>0</v>
      </c>
      <c r="EX78" s="342">
        <f t="shared" si="41"/>
        <v>0</v>
      </c>
      <c r="EY78" s="342">
        <f t="shared" si="40"/>
        <v>0</v>
      </c>
      <c r="EZ78" s="342">
        <f t="shared" si="40"/>
        <v>0</v>
      </c>
      <c r="FA78" s="342">
        <f t="shared" si="40"/>
        <v>0</v>
      </c>
      <c r="FB78" s="342">
        <f t="shared" si="40"/>
        <v>0</v>
      </c>
      <c r="FC78" s="342">
        <f t="shared" si="40"/>
        <v>0</v>
      </c>
      <c r="FD78" s="342">
        <f t="shared" si="73"/>
        <v>0</v>
      </c>
      <c r="FF78" s="342">
        <f t="shared" si="74"/>
        <v>0</v>
      </c>
    </row>
    <row r="79" spans="1:162" s="329" customFormat="1" ht="36.75" customHeight="1">
      <c r="A79" s="25">
        <v>75</v>
      </c>
      <c r="C79" s="328" t="s">
        <v>660</v>
      </c>
      <c r="D79" s="328" t="s">
        <v>411</v>
      </c>
      <c r="E79" s="328" t="s">
        <v>683</v>
      </c>
      <c r="G79" s="330">
        <v>11090</v>
      </c>
      <c r="H79" s="330"/>
      <c r="I79" s="331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30"/>
      <c r="AB79" s="330"/>
      <c r="AC79" s="330"/>
      <c r="AD79" s="330"/>
      <c r="AE79" s="330"/>
      <c r="AF79" s="330"/>
      <c r="AG79" s="330"/>
      <c r="AH79" s="330"/>
      <c r="AI79" s="330"/>
      <c r="AJ79" s="330"/>
      <c r="AK79" s="330"/>
      <c r="AL79" s="330"/>
      <c r="AM79" s="330"/>
      <c r="AN79" s="330"/>
      <c r="AO79" s="330"/>
      <c r="AQ79" s="24">
        <f t="shared" si="75"/>
        <v>0</v>
      </c>
      <c r="AR79" s="24">
        <f t="shared" si="75"/>
        <v>0</v>
      </c>
      <c r="AS79" s="24">
        <f t="shared" si="75"/>
        <v>0</v>
      </c>
      <c r="AT79" s="24">
        <f t="shared" si="75"/>
        <v>0</v>
      </c>
      <c r="AU79" s="24">
        <f t="shared" si="75"/>
        <v>0</v>
      </c>
      <c r="AV79" s="24">
        <f t="shared" si="75"/>
        <v>0</v>
      </c>
      <c r="AW79" s="24">
        <f t="shared" si="75"/>
        <v>0</v>
      </c>
      <c r="AX79" s="24">
        <f t="shared" si="75"/>
        <v>0</v>
      </c>
      <c r="AY79" s="24">
        <f t="shared" si="75"/>
        <v>0</v>
      </c>
      <c r="AZ79" s="24">
        <f t="shared" si="75"/>
        <v>0</v>
      </c>
      <c r="BA79" s="24">
        <f t="shared" si="76"/>
        <v>0</v>
      </c>
      <c r="BB79" s="24">
        <f t="shared" si="76"/>
        <v>0</v>
      </c>
      <c r="BC79" s="24">
        <f t="shared" si="76"/>
        <v>0</v>
      </c>
      <c r="BD79" s="24">
        <f t="shared" si="76"/>
        <v>0</v>
      </c>
      <c r="BE79" s="24">
        <f t="shared" si="76"/>
        <v>0</v>
      </c>
      <c r="BF79" s="24">
        <f t="shared" si="76"/>
        <v>0</v>
      </c>
      <c r="BG79" s="24">
        <f t="shared" si="76"/>
        <v>0</v>
      </c>
      <c r="BH79" s="24">
        <f t="shared" si="76"/>
        <v>0</v>
      </c>
      <c r="BI79" s="24">
        <f t="shared" si="76"/>
        <v>0</v>
      </c>
      <c r="BJ79" s="24">
        <f t="shared" si="76"/>
        <v>0</v>
      </c>
      <c r="BK79" s="24">
        <f t="shared" si="77"/>
        <v>0</v>
      </c>
      <c r="BL79" s="24">
        <f t="shared" si="77"/>
        <v>0</v>
      </c>
      <c r="BM79" s="24">
        <f t="shared" si="77"/>
        <v>0</v>
      </c>
      <c r="BN79" s="24">
        <f t="shared" si="77"/>
        <v>0</v>
      </c>
      <c r="BO79" s="24">
        <f t="shared" si="77"/>
        <v>0</v>
      </c>
      <c r="BP79" s="24">
        <f t="shared" si="77"/>
        <v>0</v>
      </c>
      <c r="BQ79" s="24">
        <f t="shared" si="77"/>
        <v>0</v>
      </c>
      <c r="BR79" s="24">
        <f t="shared" si="77"/>
        <v>0</v>
      </c>
      <c r="BS79" s="24">
        <f t="shared" si="77"/>
        <v>0</v>
      </c>
      <c r="BT79" s="24">
        <f t="shared" si="77"/>
        <v>0</v>
      </c>
      <c r="BU79" s="24">
        <f t="shared" si="78"/>
        <v>0</v>
      </c>
      <c r="BV79" s="24">
        <f t="shared" si="78"/>
        <v>0</v>
      </c>
      <c r="BW79" s="24">
        <f t="shared" si="78"/>
        <v>0</v>
      </c>
      <c r="BX79" s="24">
        <f t="shared" si="78"/>
        <v>0</v>
      </c>
      <c r="BY79" s="24">
        <f t="shared" si="78"/>
        <v>0</v>
      </c>
      <c r="BZ79" s="24">
        <f t="shared" si="78"/>
        <v>0</v>
      </c>
      <c r="CA79" s="24">
        <f t="shared" si="78"/>
        <v>0</v>
      </c>
      <c r="CB79" s="24">
        <f t="shared" si="78"/>
        <v>0</v>
      </c>
      <c r="CC79" s="24">
        <f t="shared" si="78"/>
        <v>0</v>
      </c>
      <c r="CD79" s="24">
        <f t="shared" si="78"/>
        <v>0</v>
      </c>
      <c r="CE79" s="24">
        <f t="shared" si="79"/>
        <v>0</v>
      </c>
      <c r="CF79" s="24">
        <f t="shared" si="79"/>
        <v>0</v>
      </c>
      <c r="CG79" s="24">
        <f t="shared" si="79"/>
        <v>0</v>
      </c>
      <c r="CH79" s="24">
        <f t="shared" si="79"/>
        <v>0</v>
      </c>
      <c r="CI79" s="24">
        <f t="shared" si="79"/>
        <v>0</v>
      </c>
      <c r="CJ79" s="24">
        <f t="shared" si="79"/>
        <v>0</v>
      </c>
      <c r="CK79" s="24">
        <f t="shared" si="79"/>
        <v>0</v>
      </c>
      <c r="CL79" s="24">
        <f t="shared" si="79"/>
        <v>0</v>
      </c>
      <c r="CM79" s="24">
        <f t="shared" si="68"/>
        <v>0</v>
      </c>
      <c r="CN79" s="23"/>
      <c r="CP79" s="24">
        <f t="shared" si="64"/>
        <v>0</v>
      </c>
      <c r="CQ79" s="24">
        <f t="shared" si="64"/>
        <v>0</v>
      </c>
      <c r="CR79" s="24">
        <f t="shared" si="64"/>
        <v>0</v>
      </c>
      <c r="CS79" s="24">
        <f t="shared" si="64"/>
        <v>0</v>
      </c>
      <c r="CT79" s="24">
        <f t="shared" si="64"/>
        <v>0</v>
      </c>
      <c r="CU79" s="24">
        <f t="shared" si="64"/>
        <v>0</v>
      </c>
      <c r="CV79" s="24">
        <f t="shared" si="64"/>
        <v>0</v>
      </c>
      <c r="CW79" s="24">
        <f t="shared" si="64"/>
        <v>0</v>
      </c>
      <c r="CX79" s="24">
        <f t="shared" si="64"/>
        <v>0</v>
      </c>
      <c r="CY79" s="24">
        <f t="shared" si="64"/>
        <v>0</v>
      </c>
      <c r="CZ79" s="24">
        <f t="shared" si="64"/>
        <v>0</v>
      </c>
      <c r="DA79" s="24">
        <f t="shared" si="64"/>
        <v>0</v>
      </c>
      <c r="DB79" s="24">
        <f t="shared" si="64"/>
        <v>0</v>
      </c>
      <c r="DC79" s="24">
        <f t="shared" si="64"/>
        <v>0</v>
      </c>
      <c r="DD79" s="24">
        <f t="shared" si="64"/>
        <v>0</v>
      </c>
      <c r="DE79" s="24">
        <f t="shared" si="64"/>
        <v>0</v>
      </c>
      <c r="DF79" s="24">
        <f t="shared" si="63"/>
        <v>0</v>
      </c>
      <c r="DG79" s="24">
        <f t="shared" si="63"/>
        <v>0</v>
      </c>
      <c r="DH79" s="24">
        <f t="shared" si="63"/>
        <v>0</v>
      </c>
      <c r="DI79" s="24">
        <f t="shared" si="63"/>
        <v>0</v>
      </c>
      <c r="DJ79" s="24">
        <f t="shared" si="69"/>
        <v>0</v>
      </c>
      <c r="DM79" s="24">
        <f t="shared" si="66"/>
        <v>0</v>
      </c>
      <c r="DN79" s="24">
        <f t="shared" si="66"/>
        <v>0</v>
      </c>
      <c r="DO79" s="24">
        <f t="shared" si="66"/>
        <v>0</v>
      </c>
      <c r="DP79" s="24">
        <f t="shared" si="66"/>
        <v>0</v>
      </c>
      <c r="DQ79" s="24">
        <f t="shared" si="66"/>
        <v>0</v>
      </c>
      <c r="DR79" s="24">
        <f t="shared" si="66"/>
        <v>0</v>
      </c>
      <c r="DS79" s="24">
        <f t="shared" si="66"/>
        <v>0</v>
      </c>
      <c r="DT79" s="24">
        <f t="shared" si="66"/>
        <v>0</v>
      </c>
      <c r="DU79" s="24">
        <f t="shared" si="66"/>
        <v>0</v>
      </c>
      <c r="DV79" s="24">
        <f t="shared" si="66"/>
        <v>0</v>
      </c>
      <c r="DW79" s="24">
        <f t="shared" si="66"/>
        <v>0</v>
      </c>
      <c r="DX79" s="24">
        <f t="shared" si="66"/>
        <v>0</v>
      </c>
      <c r="DY79" s="24">
        <f t="shared" si="66"/>
        <v>0</v>
      </c>
      <c r="DZ79" s="24">
        <f t="shared" si="66"/>
        <v>0</v>
      </c>
      <c r="EA79" s="24">
        <f t="shared" si="70"/>
        <v>0</v>
      </c>
      <c r="ED79" s="24">
        <f t="shared" si="71"/>
        <v>0</v>
      </c>
      <c r="EE79" s="24">
        <f t="shared" si="71"/>
        <v>0</v>
      </c>
      <c r="EF79" s="24">
        <f t="shared" si="71"/>
        <v>0</v>
      </c>
      <c r="EG79" s="24">
        <f t="shared" si="71"/>
        <v>0</v>
      </c>
      <c r="EH79" s="24">
        <f t="shared" si="71"/>
        <v>0</v>
      </c>
      <c r="EI79" s="24">
        <f t="shared" si="71"/>
        <v>0</v>
      </c>
      <c r="EJ79" s="24">
        <f t="shared" si="71"/>
        <v>0</v>
      </c>
      <c r="EK79" s="24">
        <f t="shared" si="71"/>
        <v>0</v>
      </c>
      <c r="EL79" s="24">
        <f t="shared" si="71"/>
        <v>0</v>
      </c>
      <c r="EM79" s="24">
        <f t="shared" si="71"/>
        <v>0</v>
      </c>
      <c r="EN79" s="24">
        <f t="shared" si="71"/>
        <v>0</v>
      </c>
      <c r="EO79" s="24">
        <f t="shared" si="71"/>
        <v>0</v>
      </c>
      <c r="EP79" s="24">
        <f t="shared" si="71"/>
        <v>0</v>
      </c>
      <c r="EQ79" s="24">
        <f t="shared" si="72"/>
        <v>0</v>
      </c>
      <c r="ET79" s="24">
        <f t="shared" si="41"/>
        <v>0</v>
      </c>
      <c r="EU79" s="24">
        <f t="shared" si="41"/>
        <v>0</v>
      </c>
      <c r="EV79" s="24">
        <f t="shared" si="41"/>
        <v>0</v>
      </c>
      <c r="EW79" s="24">
        <f t="shared" si="41"/>
        <v>0</v>
      </c>
      <c r="EX79" s="24">
        <f t="shared" si="41"/>
        <v>0</v>
      </c>
      <c r="EY79" s="24">
        <f t="shared" si="40"/>
        <v>0</v>
      </c>
      <c r="EZ79" s="24">
        <f t="shared" si="40"/>
        <v>0</v>
      </c>
      <c r="FA79" s="24">
        <f t="shared" si="40"/>
        <v>0</v>
      </c>
      <c r="FB79" s="24">
        <f t="shared" si="40"/>
        <v>0</v>
      </c>
      <c r="FC79" s="24">
        <f t="shared" si="40"/>
        <v>0</v>
      </c>
      <c r="FD79" s="24">
        <f t="shared" si="73"/>
        <v>0</v>
      </c>
      <c r="FF79" s="24">
        <f t="shared" si="74"/>
        <v>0</v>
      </c>
    </row>
    <row r="80" spans="1:162" s="329" customFormat="1" ht="36.75" customHeight="1">
      <c r="A80" s="25">
        <v>76</v>
      </c>
      <c r="C80" s="328" t="s">
        <v>661</v>
      </c>
      <c r="D80" s="328" t="s">
        <v>411</v>
      </c>
      <c r="E80" s="328" t="s">
        <v>684</v>
      </c>
      <c r="G80" s="330">
        <v>11075</v>
      </c>
      <c r="H80" s="330"/>
      <c r="I80" s="331"/>
      <c r="J80" s="330"/>
      <c r="K80" s="330"/>
      <c r="L80" s="330"/>
      <c r="M80" s="330"/>
      <c r="N80" s="330"/>
      <c r="O80" s="330"/>
      <c r="P80" s="330"/>
      <c r="Q80" s="330"/>
      <c r="R80" s="330"/>
      <c r="S80" s="330"/>
      <c r="T80" s="330"/>
      <c r="U80" s="330"/>
      <c r="V80" s="330"/>
      <c r="W80" s="330"/>
      <c r="X80" s="330"/>
      <c r="Y80" s="330"/>
      <c r="Z80" s="330"/>
      <c r="AA80" s="330"/>
      <c r="AB80" s="330"/>
      <c r="AC80" s="330"/>
      <c r="AD80" s="330"/>
      <c r="AE80" s="330"/>
      <c r="AF80" s="330"/>
      <c r="AG80" s="330"/>
      <c r="AH80" s="330"/>
      <c r="AI80" s="330"/>
      <c r="AJ80" s="330"/>
      <c r="AK80" s="330"/>
      <c r="AL80" s="330"/>
      <c r="AM80" s="330"/>
      <c r="AN80" s="330"/>
      <c r="AO80" s="330"/>
      <c r="AQ80" s="24">
        <f t="shared" si="75"/>
        <v>0</v>
      </c>
      <c r="AR80" s="24">
        <f t="shared" si="75"/>
        <v>0</v>
      </c>
      <c r="AS80" s="24">
        <f t="shared" si="75"/>
        <v>0</v>
      </c>
      <c r="AT80" s="24">
        <f t="shared" si="75"/>
        <v>0</v>
      </c>
      <c r="AU80" s="24">
        <f t="shared" si="75"/>
        <v>0</v>
      </c>
      <c r="AV80" s="24">
        <f t="shared" si="75"/>
        <v>0</v>
      </c>
      <c r="AW80" s="24">
        <f t="shared" si="75"/>
        <v>0</v>
      </c>
      <c r="AX80" s="24">
        <f t="shared" si="75"/>
        <v>0</v>
      </c>
      <c r="AY80" s="24">
        <f t="shared" si="75"/>
        <v>0</v>
      </c>
      <c r="AZ80" s="24">
        <f t="shared" si="75"/>
        <v>0</v>
      </c>
      <c r="BA80" s="24">
        <f t="shared" si="76"/>
        <v>0</v>
      </c>
      <c r="BB80" s="24">
        <f t="shared" si="76"/>
        <v>0</v>
      </c>
      <c r="BC80" s="24">
        <f t="shared" si="76"/>
        <v>0</v>
      </c>
      <c r="BD80" s="24">
        <f t="shared" si="76"/>
        <v>0</v>
      </c>
      <c r="BE80" s="24">
        <f t="shared" si="76"/>
        <v>0</v>
      </c>
      <c r="BF80" s="24">
        <f t="shared" si="76"/>
        <v>0</v>
      </c>
      <c r="BG80" s="24">
        <f t="shared" si="76"/>
        <v>0</v>
      </c>
      <c r="BH80" s="24">
        <f t="shared" si="76"/>
        <v>0</v>
      </c>
      <c r="BI80" s="24">
        <f t="shared" si="76"/>
        <v>0</v>
      </c>
      <c r="BJ80" s="24">
        <f t="shared" si="76"/>
        <v>0</v>
      </c>
      <c r="BK80" s="24">
        <f t="shared" si="77"/>
        <v>0</v>
      </c>
      <c r="BL80" s="24">
        <f t="shared" si="77"/>
        <v>0</v>
      </c>
      <c r="BM80" s="24">
        <f t="shared" si="77"/>
        <v>0</v>
      </c>
      <c r="BN80" s="24">
        <f t="shared" si="77"/>
        <v>0</v>
      </c>
      <c r="BO80" s="24">
        <f t="shared" si="77"/>
        <v>0</v>
      </c>
      <c r="BP80" s="24">
        <f t="shared" si="77"/>
        <v>0</v>
      </c>
      <c r="BQ80" s="24">
        <f t="shared" si="77"/>
        <v>0</v>
      </c>
      <c r="BR80" s="24">
        <f t="shared" si="77"/>
        <v>0</v>
      </c>
      <c r="BS80" s="24">
        <f t="shared" si="77"/>
        <v>0</v>
      </c>
      <c r="BT80" s="24">
        <f t="shared" si="77"/>
        <v>0</v>
      </c>
      <c r="BU80" s="24">
        <f t="shared" si="78"/>
        <v>0</v>
      </c>
      <c r="BV80" s="24">
        <f t="shared" si="78"/>
        <v>0</v>
      </c>
      <c r="BW80" s="24">
        <f t="shared" si="78"/>
        <v>0</v>
      </c>
      <c r="BX80" s="24">
        <f t="shared" si="78"/>
        <v>0</v>
      </c>
      <c r="BY80" s="24">
        <f t="shared" si="78"/>
        <v>0</v>
      </c>
      <c r="BZ80" s="24">
        <f t="shared" si="78"/>
        <v>0</v>
      </c>
      <c r="CA80" s="24">
        <f t="shared" si="78"/>
        <v>0</v>
      </c>
      <c r="CB80" s="24">
        <f t="shared" si="78"/>
        <v>0</v>
      </c>
      <c r="CC80" s="24">
        <f t="shared" si="78"/>
        <v>0</v>
      </c>
      <c r="CD80" s="24">
        <f t="shared" si="78"/>
        <v>0</v>
      </c>
      <c r="CE80" s="24">
        <f t="shared" si="79"/>
        <v>0</v>
      </c>
      <c r="CF80" s="24">
        <f t="shared" si="79"/>
        <v>0</v>
      </c>
      <c r="CG80" s="24">
        <f t="shared" si="79"/>
        <v>0</v>
      </c>
      <c r="CH80" s="24">
        <f t="shared" si="79"/>
        <v>0</v>
      </c>
      <c r="CI80" s="24">
        <f t="shared" si="79"/>
        <v>0</v>
      </c>
      <c r="CJ80" s="24">
        <f t="shared" si="79"/>
        <v>0</v>
      </c>
      <c r="CK80" s="24">
        <f t="shared" si="79"/>
        <v>0</v>
      </c>
      <c r="CL80" s="24">
        <f t="shared" si="79"/>
        <v>0</v>
      </c>
      <c r="CM80" s="24">
        <f t="shared" si="68"/>
        <v>0</v>
      </c>
      <c r="CN80" s="23"/>
      <c r="CP80" s="24">
        <f t="shared" si="64"/>
        <v>0</v>
      </c>
      <c r="CQ80" s="24">
        <f t="shared" si="64"/>
        <v>0</v>
      </c>
      <c r="CR80" s="24">
        <f t="shared" si="64"/>
        <v>0</v>
      </c>
      <c r="CS80" s="24">
        <f t="shared" si="64"/>
        <v>0</v>
      </c>
      <c r="CT80" s="24">
        <f t="shared" si="64"/>
        <v>0</v>
      </c>
      <c r="CU80" s="24">
        <f t="shared" si="64"/>
        <v>0</v>
      </c>
      <c r="CV80" s="24">
        <f t="shared" si="64"/>
        <v>0</v>
      </c>
      <c r="CW80" s="24">
        <f t="shared" si="64"/>
        <v>0</v>
      </c>
      <c r="CX80" s="24">
        <f t="shared" si="64"/>
        <v>0</v>
      </c>
      <c r="CY80" s="24">
        <f t="shared" si="64"/>
        <v>0</v>
      </c>
      <c r="CZ80" s="24">
        <f t="shared" si="64"/>
        <v>0</v>
      </c>
      <c r="DA80" s="24">
        <f t="shared" si="64"/>
        <v>0</v>
      </c>
      <c r="DB80" s="24">
        <f t="shared" si="64"/>
        <v>0</v>
      </c>
      <c r="DC80" s="24">
        <f t="shared" si="64"/>
        <v>0</v>
      </c>
      <c r="DD80" s="24">
        <f t="shared" si="64"/>
        <v>0</v>
      </c>
      <c r="DE80" s="24">
        <f t="shared" si="64"/>
        <v>0</v>
      </c>
      <c r="DF80" s="24">
        <f t="shared" si="63"/>
        <v>0</v>
      </c>
      <c r="DG80" s="24">
        <f t="shared" si="63"/>
        <v>0</v>
      </c>
      <c r="DH80" s="24">
        <f t="shared" si="63"/>
        <v>0</v>
      </c>
      <c r="DI80" s="24">
        <f t="shared" si="63"/>
        <v>0</v>
      </c>
      <c r="DJ80" s="24">
        <f t="shared" si="69"/>
        <v>0</v>
      </c>
      <c r="DM80" s="24">
        <f t="shared" si="66"/>
        <v>0</v>
      </c>
      <c r="DN80" s="24">
        <f t="shared" si="66"/>
        <v>0</v>
      </c>
      <c r="DO80" s="24">
        <f t="shared" si="66"/>
        <v>0</v>
      </c>
      <c r="DP80" s="24">
        <f t="shared" si="66"/>
        <v>0</v>
      </c>
      <c r="DQ80" s="24">
        <f t="shared" si="66"/>
        <v>0</v>
      </c>
      <c r="DR80" s="24">
        <f t="shared" si="66"/>
        <v>0</v>
      </c>
      <c r="DS80" s="24">
        <f t="shared" si="66"/>
        <v>0</v>
      </c>
      <c r="DT80" s="24">
        <f t="shared" si="66"/>
        <v>0</v>
      </c>
      <c r="DU80" s="24">
        <f t="shared" si="66"/>
        <v>0</v>
      </c>
      <c r="DV80" s="24">
        <f t="shared" si="66"/>
        <v>0</v>
      </c>
      <c r="DW80" s="24">
        <f t="shared" si="66"/>
        <v>0</v>
      </c>
      <c r="DX80" s="24">
        <f t="shared" si="66"/>
        <v>0</v>
      </c>
      <c r="DY80" s="24">
        <f t="shared" si="66"/>
        <v>0</v>
      </c>
      <c r="DZ80" s="24">
        <f t="shared" si="66"/>
        <v>0</v>
      </c>
      <c r="EA80" s="24">
        <f t="shared" si="70"/>
        <v>0</v>
      </c>
      <c r="ED80" s="24">
        <f t="shared" si="71"/>
        <v>0</v>
      </c>
      <c r="EE80" s="24">
        <f t="shared" si="71"/>
        <v>0</v>
      </c>
      <c r="EF80" s="24">
        <f t="shared" si="71"/>
        <v>0</v>
      </c>
      <c r="EG80" s="24">
        <f t="shared" si="71"/>
        <v>0</v>
      </c>
      <c r="EH80" s="24">
        <f t="shared" si="71"/>
        <v>0</v>
      </c>
      <c r="EI80" s="24">
        <f t="shared" si="71"/>
        <v>0</v>
      </c>
      <c r="EJ80" s="24">
        <f t="shared" si="71"/>
        <v>0</v>
      </c>
      <c r="EK80" s="24">
        <f t="shared" si="71"/>
        <v>0</v>
      </c>
      <c r="EL80" s="24">
        <f t="shared" si="71"/>
        <v>0</v>
      </c>
      <c r="EM80" s="24">
        <f t="shared" si="71"/>
        <v>0</v>
      </c>
      <c r="EN80" s="24">
        <f t="shared" si="71"/>
        <v>0</v>
      </c>
      <c r="EO80" s="24">
        <f t="shared" si="71"/>
        <v>0</v>
      </c>
      <c r="EP80" s="24">
        <f t="shared" si="71"/>
        <v>0</v>
      </c>
      <c r="EQ80" s="24">
        <f t="shared" si="72"/>
        <v>0</v>
      </c>
      <c r="ET80" s="24">
        <f t="shared" si="41"/>
        <v>0</v>
      </c>
      <c r="EU80" s="24">
        <f t="shared" si="41"/>
        <v>0</v>
      </c>
      <c r="EV80" s="24">
        <f t="shared" si="41"/>
        <v>0</v>
      </c>
      <c r="EW80" s="24">
        <f t="shared" si="41"/>
        <v>0</v>
      </c>
      <c r="EX80" s="24">
        <f t="shared" si="41"/>
        <v>0</v>
      </c>
      <c r="EY80" s="24">
        <f t="shared" si="40"/>
        <v>0</v>
      </c>
      <c r="EZ80" s="24">
        <f t="shared" si="40"/>
        <v>0</v>
      </c>
      <c r="FA80" s="24">
        <f t="shared" si="40"/>
        <v>0</v>
      </c>
      <c r="FB80" s="24">
        <f t="shared" si="40"/>
        <v>0</v>
      </c>
      <c r="FC80" s="24">
        <f t="shared" si="40"/>
        <v>0</v>
      </c>
      <c r="FD80" s="24">
        <f t="shared" si="73"/>
        <v>0</v>
      </c>
      <c r="FF80" s="24">
        <f t="shared" si="74"/>
        <v>0</v>
      </c>
    </row>
    <row r="81" spans="1:162" s="329" customFormat="1" ht="36.75" customHeight="1">
      <c r="A81" s="25">
        <v>77</v>
      </c>
      <c r="C81" s="328" t="s">
        <v>662</v>
      </c>
      <c r="D81" s="328" t="s">
        <v>411</v>
      </c>
      <c r="E81" s="328" t="s">
        <v>685</v>
      </c>
      <c r="G81" s="330">
        <v>11091</v>
      </c>
      <c r="H81" s="330"/>
      <c r="I81" s="331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0"/>
      <c r="V81" s="330"/>
      <c r="W81" s="330"/>
      <c r="X81" s="330"/>
      <c r="Y81" s="330"/>
      <c r="Z81" s="330"/>
      <c r="AA81" s="330"/>
      <c r="AB81" s="330"/>
      <c r="AC81" s="330"/>
      <c r="AD81" s="330"/>
      <c r="AE81" s="330"/>
      <c r="AF81" s="330"/>
      <c r="AG81" s="330"/>
      <c r="AH81" s="330"/>
      <c r="AI81" s="330"/>
      <c r="AJ81" s="330"/>
      <c r="AK81" s="330"/>
      <c r="AL81" s="330"/>
      <c r="AM81" s="330"/>
      <c r="AN81" s="330"/>
      <c r="AO81" s="330"/>
      <c r="AQ81" s="24">
        <f t="shared" si="75"/>
        <v>0</v>
      </c>
      <c r="AR81" s="24">
        <f t="shared" si="75"/>
        <v>0</v>
      </c>
      <c r="AS81" s="24">
        <f t="shared" si="75"/>
        <v>0</v>
      </c>
      <c r="AT81" s="24">
        <f t="shared" si="75"/>
        <v>0</v>
      </c>
      <c r="AU81" s="24">
        <f t="shared" si="75"/>
        <v>0</v>
      </c>
      <c r="AV81" s="24">
        <f t="shared" si="75"/>
        <v>0</v>
      </c>
      <c r="AW81" s="24">
        <f t="shared" si="75"/>
        <v>0</v>
      </c>
      <c r="AX81" s="24">
        <f t="shared" si="75"/>
        <v>0</v>
      </c>
      <c r="AY81" s="24">
        <f t="shared" si="75"/>
        <v>0</v>
      </c>
      <c r="AZ81" s="24">
        <f t="shared" si="75"/>
        <v>0</v>
      </c>
      <c r="BA81" s="24">
        <f t="shared" si="76"/>
        <v>0</v>
      </c>
      <c r="BB81" s="24">
        <f t="shared" si="76"/>
        <v>0</v>
      </c>
      <c r="BC81" s="24">
        <f t="shared" si="76"/>
        <v>0</v>
      </c>
      <c r="BD81" s="24">
        <f t="shared" si="76"/>
        <v>0</v>
      </c>
      <c r="BE81" s="24">
        <f t="shared" si="76"/>
        <v>0</v>
      </c>
      <c r="BF81" s="24">
        <f t="shared" si="76"/>
        <v>0</v>
      </c>
      <c r="BG81" s="24">
        <f t="shared" si="76"/>
        <v>0</v>
      </c>
      <c r="BH81" s="24">
        <f t="shared" si="76"/>
        <v>0</v>
      </c>
      <c r="BI81" s="24">
        <f t="shared" si="76"/>
        <v>0</v>
      </c>
      <c r="BJ81" s="24">
        <f t="shared" si="76"/>
        <v>0</v>
      </c>
      <c r="BK81" s="24">
        <f t="shared" si="77"/>
        <v>0</v>
      </c>
      <c r="BL81" s="24">
        <f t="shared" si="77"/>
        <v>0</v>
      </c>
      <c r="BM81" s="24">
        <f t="shared" si="77"/>
        <v>0</v>
      </c>
      <c r="BN81" s="24">
        <f t="shared" si="77"/>
        <v>0</v>
      </c>
      <c r="BO81" s="24">
        <f t="shared" si="77"/>
        <v>0</v>
      </c>
      <c r="BP81" s="24">
        <f t="shared" si="77"/>
        <v>0</v>
      </c>
      <c r="BQ81" s="24">
        <f t="shared" si="77"/>
        <v>0</v>
      </c>
      <c r="BR81" s="24">
        <f t="shared" si="77"/>
        <v>0</v>
      </c>
      <c r="BS81" s="24">
        <f t="shared" si="77"/>
        <v>0</v>
      </c>
      <c r="BT81" s="24">
        <f t="shared" si="77"/>
        <v>0</v>
      </c>
      <c r="BU81" s="24">
        <f t="shared" si="78"/>
        <v>0</v>
      </c>
      <c r="BV81" s="24">
        <f t="shared" si="78"/>
        <v>0</v>
      </c>
      <c r="BW81" s="24">
        <f t="shared" si="78"/>
        <v>0</v>
      </c>
      <c r="BX81" s="24">
        <f t="shared" si="78"/>
        <v>0</v>
      </c>
      <c r="BY81" s="24">
        <f t="shared" si="78"/>
        <v>0</v>
      </c>
      <c r="BZ81" s="24">
        <f t="shared" si="78"/>
        <v>0</v>
      </c>
      <c r="CA81" s="24">
        <f t="shared" si="78"/>
        <v>0</v>
      </c>
      <c r="CB81" s="24">
        <f t="shared" si="78"/>
        <v>0</v>
      </c>
      <c r="CC81" s="24">
        <f t="shared" si="78"/>
        <v>0</v>
      </c>
      <c r="CD81" s="24">
        <f t="shared" si="78"/>
        <v>0</v>
      </c>
      <c r="CE81" s="24">
        <f t="shared" si="79"/>
        <v>0</v>
      </c>
      <c r="CF81" s="24">
        <f t="shared" si="79"/>
        <v>0</v>
      </c>
      <c r="CG81" s="24">
        <f t="shared" si="79"/>
        <v>0</v>
      </c>
      <c r="CH81" s="24">
        <f t="shared" si="79"/>
        <v>0</v>
      </c>
      <c r="CI81" s="24">
        <f t="shared" si="79"/>
        <v>0</v>
      </c>
      <c r="CJ81" s="24">
        <f t="shared" si="79"/>
        <v>0</v>
      </c>
      <c r="CK81" s="24">
        <f t="shared" si="79"/>
        <v>0</v>
      </c>
      <c r="CL81" s="24">
        <f t="shared" si="79"/>
        <v>0</v>
      </c>
      <c r="CM81" s="24">
        <f t="shared" si="68"/>
        <v>0</v>
      </c>
      <c r="CN81" s="23"/>
      <c r="CP81" s="24">
        <f t="shared" si="64"/>
        <v>0</v>
      </c>
      <c r="CQ81" s="24">
        <f t="shared" si="64"/>
        <v>0</v>
      </c>
      <c r="CR81" s="24">
        <f t="shared" si="64"/>
        <v>0</v>
      </c>
      <c r="CS81" s="24">
        <f t="shared" si="64"/>
        <v>0</v>
      </c>
      <c r="CT81" s="24">
        <f t="shared" si="64"/>
        <v>0</v>
      </c>
      <c r="CU81" s="24">
        <f t="shared" si="64"/>
        <v>0</v>
      </c>
      <c r="CV81" s="24">
        <f t="shared" si="64"/>
        <v>0</v>
      </c>
      <c r="CW81" s="24">
        <f t="shared" si="64"/>
        <v>0</v>
      </c>
      <c r="CX81" s="24">
        <f t="shared" si="64"/>
        <v>0</v>
      </c>
      <c r="CY81" s="24">
        <f t="shared" si="64"/>
        <v>0</v>
      </c>
      <c r="CZ81" s="24">
        <f t="shared" si="64"/>
        <v>0</v>
      </c>
      <c r="DA81" s="24">
        <f t="shared" si="64"/>
        <v>0</v>
      </c>
      <c r="DB81" s="24">
        <f t="shared" si="64"/>
        <v>0</v>
      </c>
      <c r="DC81" s="24">
        <f t="shared" si="64"/>
        <v>0</v>
      </c>
      <c r="DD81" s="24">
        <f t="shared" si="64"/>
        <v>0</v>
      </c>
      <c r="DE81" s="24">
        <f t="shared" si="64"/>
        <v>0</v>
      </c>
      <c r="DF81" s="24">
        <f t="shared" si="63"/>
        <v>0</v>
      </c>
      <c r="DG81" s="24">
        <f t="shared" si="63"/>
        <v>0</v>
      </c>
      <c r="DH81" s="24">
        <f t="shared" si="63"/>
        <v>0</v>
      </c>
      <c r="DI81" s="24">
        <f t="shared" si="63"/>
        <v>0</v>
      </c>
      <c r="DJ81" s="24">
        <f t="shared" si="69"/>
        <v>0</v>
      </c>
      <c r="DM81" s="24">
        <f t="shared" si="66"/>
        <v>0</v>
      </c>
      <c r="DN81" s="24">
        <f t="shared" si="66"/>
        <v>0</v>
      </c>
      <c r="DO81" s="24">
        <f t="shared" si="66"/>
        <v>0</v>
      </c>
      <c r="DP81" s="24">
        <f t="shared" si="66"/>
        <v>0</v>
      </c>
      <c r="DQ81" s="24">
        <f t="shared" si="66"/>
        <v>0</v>
      </c>
      <c r="DR81" s="24">
        <f t="shared" si="66"/>
        <v>0</v>
      </c>
      <c r="DS81" s="24">
        <f t="shared" si="66"/>
        <v>0</v>
      </c>
      <c r="DT81" s="24">
        <f t="shared" si="66"/>
        <v>0</v>
      </c>
      <c r="DU81" s="24">
        <f t="shared" si="66"/>
        <v>0</v>
      </c>
      <c r="DV81" s="24">
        <f t="shared" si="66"/>
        <v>0</v>
      </c>
      <c r="DW81" s="24">
        <f t="shared" si="66"/>
        <v>0</v>
      </c>
      <c r="DX81" s="24">
        <f t="shared" si="66"/>
        <v>0</v>
      </c>
      <c r="DY81" s="24">
        <f t="shared" si="66"/>
        <v>0</v>
      </c>
      <c r="DZ81" s="24">
        <f t="shared" si="66"/>
        <v>0</v>
      </c>
      <c r="EA81" s="24">
        <f t="shared" si="70"/>
        <v>0</v>
      </c>
      <c r="ED81" s="24">
        <f t="shared" si="71"/>
        <v>0</v>
      </c>
      <c r="EE81" s="24">
        <f t="shared" si="71"/>
        <v>0</v>
      </c>
      <c r="EF81" s="24">
        <f t="shared" si="71"/>
        <v>0</v>
      </c>
      <c r="EG81" s="24">
        <f t="shared" si="71"/>
        <v>0</v>
      </c>
      <c r="EH81" s="24">
        <f t="shared" si="71"/>
        <v>0</v>
      </c>
      <c r="EI81" s="24">
        <f t="shared" si="71"/>
        <v>0</v>
      </c>
      <c r="EJ81" s="24">
        <f t="shared" si="71"/>
        <v>0</v>
      </c>
      <c r="EK81" s="24">
        <f t="shared" si="71"/>
        <v>0</v>
      </c>
      <c r="EL81" s="24">
        <f t="shared" si="71"/>
        <v>0</v>
      </c>
      <c r="EM81" s="24">
        <f t="shared" si="71"/>
        <v>0</v>
      </c>
      <c r="EN81" s="24">
        <f t="shared" si="71"/>
        <v>0</v>
      </c>
      <c r="EO81" s="24">
        <f t="shared" si="71"/>
        <v>0</v>
      </c>
      <c r="EP81" s="24">
        <f t="shared" si="71"/>
        <v>0</v>
      </c>
      <c r="EQ81" s="24">
        <f t="shared" si="72"/>
        <v>0</v>
      </c>
      <c r="ET81" s="24">
        <f t="shared" si="41"/>
        <v>0</v>
      </c>
      <c r="EU81" s="24">
        <f t="shared" si="41"/>
        <v>0</v>
      </c>
      <c r="EV81" s="24">
        <f t="shared" si="41"/>
        <v>0</v>
      </c>
      <c r="EW81" s="24">
        <f t="shared" si="41"/>
        <v>0</v>
      </c>
      <c r="EX81" s="24">
        <f t="shared" si="41"/>
        <v>0</v>
      </c>
      <c r="EY81" s="24">
        <f t="shared" si="40"/>
        <v>0</v>
      </c>
      <c r="EZ81" s="24">
        <f t="shared" si="40"/>
        <v>0</v>
      </c>
      <c r="FA81" s="24">
        <f t="shared" si="40"/>
        <v>0</v>
      </c>
      <c r="FB81" s="24">
        <f t="shared" si="40"/>
        <v>0</v>
      </c>
      <c r="FC81" s="24">
        <f t="shared" si="40"/>
        <v>0</v>
      </c>
      <c r="FD81" s="24">
        <f t="shared" si="73"/>
        <v>0</v>
      </c>
      <c r="FF81" s="24">
        <f t="shared" si="74"/>
        <v>0</v>
      </c>
    </row>
  </sheetData>
  <mergeCells count="8">
    <mergeCell ref="DL1:EA1"/>
    <mergeCell ref="EC1:EQ1"/>
    <mergeCell ref="ES1:FD1"/>
    <mergeCell ref="A2:G2"/>
    <mergeCell ref="A3:G3"/>
    <mergeCell ref="A1:G1"/>
    <mergeCell ref="AQ1:CM1"/>
    <mergeCell ref="CO1:DJ1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2</vt:i4>
      </vt:variant>
    </vt:vector>
  </HeadingPairs>
  <TitlesOfParts>
    <vt:vector size="7" baseType="lpstr">
      <vt:lpstr>1201-1231</vt:lpstr>
      <vt:lpstr>假況</vt:lpstr>
      <vt:lpstr>時段</vt:lpstr>
      <vt:lpstr>報表-班表(不能有空白)</vt:lpstr>
      <vt:lpstr>午休</vt:lpstr>
      <vt:lpstr>'1201-1231'!Print_Area</vt:lpstr>
      <vt:lpstr>'1201-1231'!Print_Titles</vt:lpstr>
    </vt:vector>
  </TitlesOfParts>
  <Company>tust.Corp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cc00156</dc:creator>
  <cp:lastModifiedBy>Johnson Shen (沈榮熙)</cp:lastModifiedBy>
  <dcterms:created xsi:type="dcterms:W3CDTF">2016-12-08T03:22:06Z</dcterms:created>
  <dcterms:modified xsi:type="dcterms:W3CDTF">2017-01-19T06:03:54Z</dcterms:modified>
</cp:coreProperties>
</file>