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120" windowWidth="1548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52511"/>
</workbook>
</file>

<file path=xl/calcChain.xml><?xml version="1.0" encoding="utf-8"?>
<calcChain xmlns="http://schemas.openxmlformats.org/spreadsheetml/2006/main">
  <c r="W4" i="2" l="1"/>
  <c r="V4" i="2"/>
  <c r="AG4" i="2" l="1"/>
  <c r="AG3" i="2"/>
  <c r="AG2" i="2"/>
  <c r="V3" i="2" l="1"/>
  <c r="W3" i="2"/>
  <c r="X3" i="2"/>
  <c r="Z3" i="2"/>
  <c r="AA3" i="2"/>
  <c r="AB3" i="2"/>
  <c r="AC3" i="2"/>
  <c r="AD3" i="2"/>
  <c r="AE3" i="2"/>
  <c r="AF3" i="2"/>
  <c r="X4" i="2"/>
  <c r="Z4" i="2"/>
  <c r="AA4" i="2"/>
  <c r="AB4" i="2"/>
  <c r="AC4" i="2"/>
  <c r="L6" i="2" s="1"/>
  <c r="AD4" i="2"/>
  <c r="AE4" i="2"/>
  <c r="AF4" i="2"/>
  <c r="U5" i="2"/>
  <c r="D6" i="2" s="1"/>
  <c r="X5" i="2"/>
  <c r="Y5" i="2"/>
  <c r="H6" i="2" s="1"/>
  <c r="AF2" i="2"/>
  <c r="AE2" i="2"/>
  <c r="AD2" i="2"/>
  <c r="AC2" i="2"/>
  <c r="AB2" i="2"/>
  <c r="AA2" i="2"/>
  <c r="Z2" i="2"/>
  <c r="X2" i="2"/>
  <c r="W2" i="2"/>
  <c r="V2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comments1.xml><?xml version="1.0" encoding="utf-8"?>
<comments xmlns="http://schemas.openxmlformats.org/spreadsheetml/2006/main">
  <authors>
    <author>作者</author>
  </authors>
  <commentList>
    <comment ref="Q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實出勤：181分鐘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08:30-13:30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（共210分鐘）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實出勤：390分鐘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07:00-08:30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（共90分鐘）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13:00-13:30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<sst xmlns="http://schemas.openxmlformats.org/spreadsheetml/2006/main" count="6739" uniqueCount="1428">
  <si>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</si>
  <si>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</si>
  <si>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</si>
  <si>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</si>
  <si>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</si>
  <si>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</si>
  <si>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</si>
  <si>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</si>
  <si>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</si>
  <si>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</si>
  <si>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</si>
  <si>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</si>
  <si>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</si>
  <si>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</si>
  <si>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</si>
  <si>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</si>
  <si>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</si>
  <si>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</si>
  <si>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</si>
  <si>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</si>
  <si>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</si>
  <si>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</si>
  <si>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</si>
  <si>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</si>
  <si>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</si>
  <si>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</si>
  <si>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</si>
  <si>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</si>
  <si>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</si>
  <si>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</si>
  <si>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</si>
  <si>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</si>
  <si>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</si>
  <si>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</si>
  <si>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</si>
  <si>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請假：■  遲到早退：■■</t>
    <phoneticPr fontId="1" type="noConversion"/>
  </si>
  <si>
    <t>調休：■        加班：■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</si>
  <si>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</si>
  <si>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</si>
  <si>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</si>
  <si>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</si>
  <si>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</si>
  <si>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</si>
  <si>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</si>
  <si>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出差：■        曠職：■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</si>
  <si>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</si>
  <si>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2017-02-01~2017-02-14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</si>
  <si>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</si>
  <si>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</si>
  <si>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</si>
  <si>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</si>
  <si>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</si>
  <si>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</si>
  <si>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</si>
  <si>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</si>
  <si>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08日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</si>
  <si>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09日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</si>
  <si>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10日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</si>
  <si>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11日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</si>
  <si>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12日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</si>
  <si>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13日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</si>
  <si>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14日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</si>
  <si>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</si>
  <si>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</si>
  <si>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藍彩欣</t>
  </si>
  <si>
    <t>01</t>
  </si>
  <si>
    <t>新北1999</t>
  </si>
  <si>
    <t>-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</si>
  <si>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</si>
  <si>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</si>
  <si>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</si>
  <si>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</si>
  <si>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</si>
  <si>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</si>
  <si>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</si>
  <si>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</si>
  <si>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李啟綸</t>
  </si>
  <si>
    <t>02</t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</si>
  <si>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</si>
  <si>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rFont val="Calibri"/>
        <family val="2"/>
      </rPr>
      <t>事假</t>
    </r>
    <r>
      <rPr>
        <sz val="9"/>
        <rFont val="Calibri"/>
        <family val="2"/>
      </rPr>
      <t xml:space="preserve">
事假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12:56</t>
    </r>
    <r>
      <rPr>
        <sz val="9"/>
        <rFont val="Calibri"/>
        <family val="2"/>
      </rPr>
      <t xml:space="preserve">
免簽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</si>
  <si>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</si>
  <si>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08:19（遲到）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</si>
  <si>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color indexed="10"/>
        <rFont val="Calibri"/>
        <family val="2"/>
      </rPr>
      <t>08:16（遲到）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</si>
  <si>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t>許維倫</t>
  </si>
  <si>
    <t>1174</t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</si>
  <si>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</si>
  <si>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方鈞謙</t>
  </si>
  <si>
    <t>M00258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</si>
  <si>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</si>
  <si>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</si>
  <si>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</si>
  <si>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</si>
  <si>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抵休</t>
    </r>
    <r>
      <rPr>
        <sz val="9"/>
        <rFont val="Calibri"/>
        <family val="2"/>
      </rPr>
      <t xml:space="preserve">
抵休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</si>
  <si>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19:17</t>
    </r>
  </si>
  <si>
    <r>
      <rPr>
        <sz val="9"/>
        <rFont val="Calibri"/>
        <family val="2"/>
      </rPr>
      <t>08:31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</si>
  <si>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08:42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20:03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</si>
  <si>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20:40</t>
    </r>
  </si>
  <si>
    <r>
      <rPr>
        <sz val="9"/>
        <rFont val="Calibri"/>
        <family val="2"/>
      </rPr>
      <t>08:35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19:10</t>
    </r>
  </si>
  <si>
    <r>
      <rPr>
        <sz val="9"/>
        <rFont val="Calibri"/>
        <family val="2"/>
      </rPr>
      <t>08:45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19:56</t>
    </r>
  </si>
  <si>
    <t>王愉萱</t>
  </si>
  <si>
    <t>M00315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</si>
  <si>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</si>
  <si>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</si>
  <si>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</si>
  <si>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</si>
  <si>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</si>
  <si>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</si>
  <si>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rFont val="Calibri"/>
        <family val="2"/>
      </rPr>
      <t>病假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</si>
  <si>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</si>
  <si>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10"/>
        <rFont val="Calibri"/>
        <family val="2"/>
      </rPr>
      <t>12:53（遲到）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</si>
  <si>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</si>
  <si>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color indexed="10"/>
        <rFont val="Calibri"/>
        <family val="2"/>
      </rPr>
      <t>14:04（遲到）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23:03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</si>
  <si>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</si>
  <si>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</si>
  <si>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</si>
  <si>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</si>
  <si>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</si>
  <si>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</si>
  <si>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</si>
  <si>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</si>
  <si>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</si>
  <si>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</si>
  <si>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</si>
  <si>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00:05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</si>
  <si>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</si>
  <si>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22:13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</si>
  <si>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22:07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</si>
  <si>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00:04</t>
    </r>
  </si>
  <si>
    <t>林婉鈴</t>
  </si>
  <si>
    <t>M00528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</si>
  <si>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13:00</t>
    </r>
  </si>
  <si>
    <r>
      <rPr>
        <u/>
        <sz val="9"/>
        <rFont val="Calibri"/>
        <family val="2"/>
      </rPr>
      <t>08:00</t>
    </r>
    <r>
      <rPr>
        <u/>
        <sz val="9"/>
        <rFont val="Calibri"/>
        <family val="2"/>
      </rPr>
      <t xml:space="preserve">
13:00</t>
    </r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</si>
  <si>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</si>
  <si>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11:09</t>
    </r>
    <r>
      <rPr>
        <sz val="9"/>
        <color indexed="61"/>
        <rFont val="Calibri"/>
        <family val="2"/>
      </rPr>
      <t xml:space="preserve">
未簽（曠職）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</si>
  <si>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</si>
  <si>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</si>
  <si>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</si>
  <si>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u/>
        <sz val="9"/>
        <rFont val="Calibri"/>
        <family val="2"/>
      </rPr>
      <t xml:space="preserve">
14:00</t>
    </r>
  </si>
  <si>
    <r>
      <rPr>
        <u/>
        <sz val="9"/>
        <rFont val="Calibri"/>
        <family val="2"/>
      </rPr>
      <t>08:00</t>
    </r>
    <r>
      <rPr>
        <u/>
        <sz val="9"/>
        <rFont val="Calibri"/>
        <family val="2"/>
      </rPr>
      <t xml:space="preserve">
14:00</t>
    </r>
  </si>
  <si>
    <r>
      <rPr>
        <sz val="9"/>
        <rFont val="Calibri"/>
        <family val="2"/>
      </rPr>
      <t>事假1</t>
    </r>
    <r>
      <rPr>
        <u/>
        <sz val="9"/>
        <rFont val="Calibri"/>
        <family val="2"/>
      </rPr>
      <t xml:space="preserve">
14:00</t>
    </r>
  </si>
  <si>
    <r>
      <rPr>
        <u/>
        <sz val="9"/>
        <color indexed="10"/>
        <rFont val="Calibri"/>
        <family val="2"/>
      </rPr>
      <t>09:00（遲到）</t>
    </r>
    <r>
      <rPr>
        <u/>
        <sz val="9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</si>
  <si>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10:59（遲到）</t>
    </r>
    <r>
      <rPr>
        <sz val="9"/>
        <rFont val="Calibri"/>
        <family val="2"/>
      </rPr>
      <t xml:space="preserve">
14:14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</si>
  <si>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14:07</t>
    </r>
  </si>
  <si>
    <r>
      <rPr>
        <sz val="9"/>
        <rFont val="Calibri"/>
        <family val="2"/>
      </rPr>
      <t>事假</t>
    </r>
    <r>
      <rPr>
        <sz val="9"/>
        <rFont val="Calibri"/>
        <family val="2"/>
      </rPr>
      <t xml:space="preserve">
14:06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</si>
  <si>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14:05</t>
    </r>
  </si>
  <si>
    <t>林耕合</t>
  </si>
  <si>
    <t>M00530</t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</si>
  <si>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</si>
  <si>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</si>
  <si>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</si>
  <si>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</si>
  <si>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</si>
  <si>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</si>
  <si>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</si>
  <si>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08:33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</si>
  <si>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08:32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</si>
  <si>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</si>
  <si>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</si>
  <si>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</si>
  <si>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</si>
  <si>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</si>
  <si>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19:24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</si>
  <si>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</si>
  <si>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</si>
  <si>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18:25</t>
    </r>
  </si>
  <si>
    <r>
      <rPr>
        <sz val="9"/>
        <rFont val="Calibri"/>
        <family val="2"/>
      </rPr>
      <t>08:40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</si>
  <si>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</si>
  <si>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</si>
  <si>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</si>
  <si>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</si>
  <si>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</si>
  <si>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r>
      <rPr>
        <sz val="9"/>
        <rFont val="Calibri"/>
        <family val="2"/>
      </rPr>
      <t>事假</t>
    </r>
  </si>
  <si>
    <r>
      <rPr>
        <sz val="9"/>
        <color indexed="10"/>
        <rFont val="Calibri"/>
        <family val="2"/>
      </rPr>
      <t>09:11（遲到）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</si>
  <si>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</si>
  <si>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</si>
  <si>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</si>
  <si>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</si>
  <si>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</si>
  <si>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</si>
  <si>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</si>
  <si>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</si>
  <si>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</si>
  <si>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</si>
  <si>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</si>
  <si>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</si>
  <si>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</si>
  <si>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</si>
  <si>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</si>
  <si>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</si>
  <si>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</si>
  <si>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</si>
  <si>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</si>
  <si>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</si>
  <si>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</si>
  <si>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</si>
  <si>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</si>
  <si>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</si>
  <si>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</si>
  <si>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18:08</t>
    </r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</si>
  <si>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</si>
  <si>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</si>
  <si>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</si>
  <si>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</si>
  <si>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</si>
  <si>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</si>
  <si>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</si>
  <si>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rFont val="Calibri"/>
        <family val="2"/>
      </rPr>
      <t>21:58</t>
    </r>
    <r>
      <rPr>
        <sz val="9"/>
        <rFont val="Calibri"/>
        <family val="2"/>
      </rPr>
      <t xml:space="preserve">
08:49</t>
    </r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</si>
  <si>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</si>
  <si>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抵休2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02:24</t>
    </r>
  </si>
  <si>
    <r>
      <rPr>
        <sz val="9"/>
        <rFont val="Calibri"/>
        <family val="2"/>
      </rPr>
      <t>16:58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02:09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</si>
  <si>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</si>
  <si>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r>
      <rPr>
        <sz val="9"/>
        <color indexed="10"/>
        <rFont val="Calibri"/>
        <family val="2"/>
      </rPr>
      <t>23:47（遲到）</t>
    </r>
    <r>
      <rPr>
        <sz val="9"/>
        <rFont val="Calibri"/>
        <family val="2"/>
      </rPr>
      <t xml:space="preserve">
08:28</t>
    </r>
  </si>
  <si>
    <r>
      <rPr>
        <sz val="9"/>
        <rFont val="Calibri"/>
        <family val="2"/>
      </rPr>
      <t>16:48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01:11（早退）</t>
    </r>
  </si>
  <si>
    <r>
      <rPr>
        <sz val="9"/>
        <rFont val="Calibri"/>
        <family val="2"/>
      </rPr>
      <t>22:53</t>
    </r>
    <r>
      <rPr>
        <sz val="9"/>
        <rFont val="Calibri"/>
        <family val="2"/>
      </rPr>
      <t xml:space="preserve">
08:53</t>
    </r>
  </si>
  <si>
    <r>
      <rPr>
        <sz val="9"/>
        <rFont val="Calibri"/>
        <family val="2"/>
      </rPr>
      <t>年假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</si>
  <si>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</si>
  <si>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</si>
  <si>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</si>
  <si>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</si>
  <si>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</si>
  <si>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22:43</t>
    </r>
    <r>
      <rPr>
        <sz val="9"/>
        <rFont val="Calibri"/>
        <family val="2"/>
      </rPr>
      <t xml:space="preserve">
08:01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</si>
  <si>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</si>
  <si>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08:01</t>
    </r>
  </si>
  <si>
    <r>
      <rPr>
        <sz val="9"/>
        <color indexed="10"/>
        <rFont val="Calibri"/>
        <family val="2"/>
      </rPr>
      <t>23:04（遲到）</t>
    </r>
    <r>
      <rPr>
        <sz val="9"/>
        <rFont val="Calibri"/>
        <family val="2"/>
      </rPr>
      <t xml:space="preserve">
-</t>
    </r>
  </si>
  <si>
    <t>盧蔚慈</t>
  </si>
  <si>
    <t>M00425</t>
  </si>
  <si>
    <r>
      <rPr>
        <sz val="9"/>
        <rFont val="Calibri"/>
        <family val="2"/>
      </rPr>
      <t>23:00</t>
    </r>
    <r>
      <rPr>
        <u/>
        <sz val="9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</si>
  <si>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</si>
  <si>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</si>
  <si>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</si>
  <si>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</si>
  <si>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08:09</t>
    </r>
  </si>
  <si>
    <r>
      <rPr>
        <sz val="9"/>
        <color indexed="10"/>
        <rFont val="Calibri"/>
        <family val="2"/>
      </rPr>
      <t>23:47（遲到）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</si>
  <si>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23:11（遲到）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</si>
  <si>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23:14（遲到）</t>
    </r>
    <r>
      <rPr>
        <sz val="9"/>
        <rFont val="Calibri"/>
        <family val="2"/>
      </rPr>
      <t xml:space="preserve">
08:05</t>
    </r>
  </si>
  <si>
    <t>李冬蕾</t>
  </si>
  <si>
    <t>M00441</t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</si>
  <si>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08:07</t>
    </r>
  </si>
  <si>
    <t>邱靖恩</t>
  </si>
  <si>
    <t>M00469</t>
  </si>
  <si>
    <r>
      <rPr>
        <sz val="9"/>
        <rFont val="Calibri"/>
        <family val="2"/>
      </rPr>
      <t>抵休</t>
    </r>
  </si>
  <si>
    <r>
      <rPr>
        <sz val="9"/>
        <rFont val="Calibri"/>
        <family val="2"/>
      </rPr>
      <t>22:52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</si>
  <si>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22:46</t>
    </r>
    <r>
      <rPr>
        <sz val="9"/>
        <rFont val="Calibri"/>
        <family val="2"/>
      </rPr>
      <t xml:space="preserve">
10:05</t>
    </r>
  </si>
  <si>
    <r>
      <rPr>
        <sz val="9"/>
        <rFont val="Calibri"/>
        <family val="2"/>
      </rPr>
      <t>22:48</t>
    </r>
    <r>
      <rPr>
        <sz val="9"/>
        <rFont val="Calibri"/>
        <family val="2"/>
      </rPr>
      <t xml:space="preserve">
08:02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</si>
  <si>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</si>
  <si>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</si>
  <si>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</si>
  <si>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</si>
  <si>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</si>
  <si>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color indexed="10"/>
        <rFont val="Calibri"/>
        <family val="2"/>
      </rPr>
      <t xml:space="preserve">
07:57（早退）</t>
    </r>
  </si>
  <si>
    <r>
      <rPr>
        <sz val="9"/>
        <rFont val="Calibri"/>
        <family val="2"/>
      </rPr>
      <t>22:52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</si>
  <si>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22:46</t>
    </r>
    <r>
      <rPr>
        <sz val="9"/>
        <rFont val="Calibri"/>
        <family val="2"/>
      </rPr>
      <t xml:space="preserve">
08:01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</si>
  <si>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</si>
  <si>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</si>
  <si>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</si>
  <si>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</si>
  <si>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</si>
  <si>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</si>
  <si>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</si>
  <si>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color indexed="10"/>
        <rFont val="Calibri"/>
        <family val="2"/>
      </rPr>
      <t>09:32（遲到）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17:51（早退）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</si>
  <si>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</si>
  <si>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</si>
  <si>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</si>
  <si>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</si>
  <si>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</si>
  <si>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</si>
  <si>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18:04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</si>
  <si>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</si>
  <si>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</si>
  <si>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18:45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</si>
  <si>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</si>
  <si>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</si>
  <si>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</si>
  <si>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病假4</t>
    </r>
    <r>
      <rPr>
        <sz val="9"/>
        <rFont val="Calibri"/>
        <family val="2"/>
      </rPr>
      <t xml:space="preserve">
病假4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</si>
  <si>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</si>
  <si>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u/>
        <sz val="9"/>
        <rFont val="Calibri"/>
        <family val="2"/>
      </rPr>
      <t>15:00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</si>
  <si>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抵休2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</si>
  <si>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</si>
  <si>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抵休</t>
    </r>
    <r>
      <rPr>
        <sz val="9"/>
        <rFont val="Calibri"/>
        <family val="2"/>
      </rPr>
      <t xml:space="preserve">
抵休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</si>
  <si>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08:55（遲到）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</si>
  <si>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</si>
  <si>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</si>
  <si>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</si>
  <si>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</si>
  <si>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rFont val="Calibri"/>
        <family val="2"/>
      </rPr>
      <t>年假4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</si>
  <si>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生理假4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</si>
  <si>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</si>
  <si>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</si>
  <si>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08:21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</si>
  <si>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08:11</t>
    </r>
    <r>
      <rPr>
        <sz val="9"/>
        <rFont val="Calibri"/>
        <family val="2"/>
      </rPr>
      <t xml:space="preserve">
17:36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</si>
  <si>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17:38</t>
    </r>
  </si>
  <si>
    <r>
      <rPr>
        <sz val="9"/>
        <rFont val="Calibri"/>
        <family val="2"/>
      </rPr>
      <t>08:11</t>
    </r>
    <r>
      <rPr>
        <sz val="9"/>
        <rFont val="Calibri"/>
        <family val="2"/>
      </rPr>
      <t xml:space="preserve">
17:33</t>
    </r>
  </si>
  <si>
    <t>徐培芬</t>
  </si>
  <si>
    <t>M00406</t>
  </si>
  <si>
    <r>
      <rPr>
        <sz val="9"/>
        <rFont val="Calibri"/>
        <family val="2"/>
      </rPr>
      <t>14:44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</si>
  <si>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</si>
  <si>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</si>
  <si>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17:22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</si>
  <si>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00:12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</si>
  <si>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17:23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</si>
  <si>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17:33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</si>
  <si>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17:26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</si>
  <si>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</si>
  <si>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</si>
  <si>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</si>
  <si>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</si>
  <si>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</si>
  <si>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17:52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</si>
  <si>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17:56</t>
    </r>
  </si>
  <si>
    <r>
      <rPr>
        <sz val="9"/>
        <color indexed="10"/>
        <rFont val="Calibri"/>
        <family val="2"/>
      </rPr>
      <t>08:33（遲到）</t>
    </r>
    <r>
      <rPr>
        <sz val="9"/>
        <rFont val="Calibri"/>
        <family val="2"/>
      </rPr>
      <t xml:space="preserve">
17:54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</si>
  <si>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17:48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</si>
  <si>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17:46</t>
    </r>
  </si>
  <si>
    <r>
      <rPr>
        <sz val="9"/>
        <color indexed="10"/>
        <rFont val="Calibri"/>
        <family val="2"/>
      </rPr>
      <t>08:33（遲到）</t>
    </r>
    <r>
      <rPr>
        <sz val="9"/>
        <rFont val="Calibri"/>
        <family val="2"/>
      </rPr>
      <t xml:space="preserve">
17:53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</si>
  <si>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</si>
  <si>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</si>
  <si>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</si>
  <si>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事假4</t>
    </r>
    <r>
      <rPr>
        <sz val="9"/>
        <rFont val="Calibri"/>
        <family val="2"/>
      </rPr>
      <t xml:space="preserve">
事假4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</si>
  <si>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</si>
  <si>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</si>
  <si>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</si>
  <si>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18:08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</si>
  <si>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</si>
  <si>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</si>
  <si>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</si>
  <si>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12:54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</si>
  <si>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12:23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</si>
  <si>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</si>
  <si>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22:03</t>
    </r>
  </si>
  <si>
    <r>
      <rPr>
        <u/>
        <sz val="9"/>
        <rFont val="Calibri"/>
        <family val="2"/>
      </rPr>
      <t>12:59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22:00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</si>
  <si>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09:00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</si>
  <si>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18:07（早退）</t>
    </r>
  </si>
  <si>
    <r>
      <rPr>
        <sz val="9"/>
        <rFont val="Calibri"/>
        <family val="2"/>
      </rPr>
      <t>08:45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</si>
  <si>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</si>
  <si>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</si>
  <si>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</si>
  <si>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</si>
  <si>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</si>
  <si>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</si>
  <si>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</si>
  <si>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</si>
  <si>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</si>
  <si>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</si>
  <si>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</si>
  <si>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</si>
  <si>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</si>
  <si>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</si>
  <si>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</si>
  <si>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</si>
  <si>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</si>
  <si>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08:42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</si>
  <si>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07:33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</si>
  <si>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17:01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</si>
  <si>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</si>
  <si>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18:00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</si>
  <si>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</si>
  <si>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</si>
  <si>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</si>
  <si>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</si>
  <si>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</si>
  <si>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</si>
  <si>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</si>
  <si>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</si>
  <si>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</si>
  <si>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</si>
  <si>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</si>
  <si>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</si>
  <si>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黃文賢</t>
  </si>
  <si>
    <t>M00526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</si>
  <si>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</si>
  <si>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</si>
  <si>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</si>
  <si>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17:22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</si>
  <si>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</si>
  <si>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</si>
  <si>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</si>
  <si>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color indexed="10"/>
        <rFont val="Calibri"/>
        <family val="2"/>
      </rPr>
      <t>09:14（遲到）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18:20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</si>
  <si>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</si>
  <si>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</si>
  <si>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</si>
  <si>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</si>
  <si>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</si>
  <si>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</si>
  <si>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</si>
  <si>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</si>
  <si>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t>李孟蓁</t>
  </si>
  <si>
    <t>M00252</t>
  </si>
  <si>
    <t>8-17</t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</si>
  <si>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</si>
  <si>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</si>
  <si>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</si>
  <si>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</si>
  <si>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</si>
  <si>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</si>
  <si>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</si>
  <si>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t>吳峻豪</t>
  </si>
  <si>
    <t>M00352</t>
  </si>
  <si>
    <r>
      <rPr>
        <sz val="9"/>
        <rFont val="Calibri"/>
        <family val="2"/>
      </rPr>
      <t>家庭照顧假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</si>
  <si>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16:01（早退）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</si>
  <si>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16:02（早退）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</si>
  <si>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16:01（早退）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</si>
  <si>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16:02（早退）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</si>
  <si>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</si>
  <si>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</si>
  <si>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</si>
  <si>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</si>
  <si>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</si>
  <si>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</si>
  <si>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</si>
  <si>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17:50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</si>
  <si>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</si>
  <si>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</si>
  <si>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</si>
  <si>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</si>
  <si>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</si>
  <si>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</si>
  <si>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</si>
  <si>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</si>
  <si>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</si>
  <si>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</si>
  <si>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</si>
  <si>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</si>
  <si>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</si>
  <si>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t>榮詠晴</t>
  </si>
  <si>
    <t>M00423</t>
  </si>
  <si>
    <r>
      <rPr>
        <u/>
        <sz val="9"/>
        <rFont val="Calibri"/>
        <family val="2"/>
      </rPr>
      <t>13:00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22:07</t>
    </r>
  </si>
  <si>
    <r>
      <rPr>
        <u/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</si>
  <si>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</si>
  <si>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</si>
  <si>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</si>
  <si>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</si>
  <si>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</si>
  <si>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</si>
  <si>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病假</t>
    </r>
    <r>
      <rPr>
        <sz val="9"/>
        <rFont val="Calibri"/>
        <family val="2"/>
      </rPr>
      <t xml:space="preserve">
病假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</si>
  <si>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</si>
  <si>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</si>
  <si>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</si>
  <si>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</si>
  <si>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</si>
  <si>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</si>
  <si>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</si>
  <si>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</si>
  <si>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</si>
  <si>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</si>
  <si>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</si>
  <si>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</si>
  <si>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</si>
  <si>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</si>
  <si>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</si>
  <si>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</si>
  <si>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</si>
  <si>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</si>
  <si>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</si>
  <si>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抵休1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</si>
  <si>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</si>
  <si>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</si>
  <si>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12:50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</si>
  <si>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12:42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</si>
  <si>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抵休4</t>
    </r>
    <r>
      <rPr>
        <sz val="9"/>
        <rFont val="Calibri"/>
        <family val="2"/>
      </rPr>
      <t xml:space="preserve">
抵休4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21:48（早退）</t>
    </r>
  </si>
  <si>
    <r>
      <rPr>
        <sz val="9"/>
        <rFont val="Calibri"/>
        <family val="2"/>
      </rPr>
      <t>12:45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</si>
  <si>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22:03</t>
    </r>
  </si>
  <si>
    <r>
      <rPr>
        <sz val="9"/>
        <rFont val="Calibri"/>
        <family val="2"/>
      </rPr>
      <t>12:49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</si>
  <si>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12:50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</si>
  <si>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12:47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</si>
  <si>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rFont val="Calibri"/>
        <family val="2"/>
      </rPr>
      <t>12:44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</si>
  <si>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</si>
  <si>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</si>
  <si>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</si>
  <si>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</si>
  <si>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</si>
  <si>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</si>
  <si>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</si>
  <si>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</si>
  <si>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07:41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</si>
  <si>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林巧霜</t>
  </si>
  <si>
    <t>M00518</t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</si>
  <si>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</si>
  <si>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</si>
  <si>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</si>
  <si>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</si>
  <si>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17:43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</si>
  <si>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17:48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</si>
  <si>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</si>
  <si>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17:34</t>
    </r>
  </si>
  <si>
    <r>
      <rPr>
        <sz val="9"/>
        <rFont val="Calibri"/>
        <family val="2"/>
      </rPr>
      <t>08:04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</si>
  <si>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17:34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</si>
  <si>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</si>
  <si>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</si>
  <si>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</si>
  <si>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</si>
  <si>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</si>
  <si>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</si>
  <si>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</si>
  <si>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</si>
  <si>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16:30</t>
    </r>
  </si>
  <si>
    <r>
      <rPr>
        <sz val="9"/>
        <color indexed="10"/>
        <rFont val="Calibri"/>
        <family val="2"/>
      </rPr>
      <t>07:07（遲到）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</si>
  <si>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rFont val="Calibri"/>
        <family val="2"/>
      </rPr>
      <t>抵休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16:26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</si>
  <si>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16:24</t>
    </r>
  </si>
  <si>
    <r>
      <rPr>
        <sz val="9"/>
        <rFont val="Calibri"/>
        <family val="2"/>
      </rPr>
      <t>06:58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16:20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</si>
  <si>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</si>
  <si>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</si>
  <si>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</si>
  <si>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</si>
  <si>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</si>
  <si>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</si>
  <si>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</si>
  <si>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color indexed="10"/>
        <rFont val="Calibri"/>
        <family val="2"/>
      </rPr>
      <t>13:05（遲到）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</si>
  <si>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color indexed="10"/>
        <rFont val="Calibri"/>
        <family val="2"/>
      </rPr>
      <t>12:02（遲到）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</si>
  <si>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u/>
        <sz val="9"/>
        <rFont val="Calibri"/>
        <family val="2"/>
      </rPr>
      <t>12:00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</si>
  <si>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color indexed="10"/>
        <rFont val="Calibri"/>
        <family val="2"/>
      </rPr>
      <t>12:03（遲到）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</si>
  <si>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r>
      <rPr>
        <sz val="9"/>
        <color indexed="10"/>
        <rFont val="Calibri"/>
        <family val="2"/>
      </rPr>
      <t>12:03（遲到）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</si>
  <si>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11:42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08:57</t>
    </r>
  </si>
  <si>
    <t>邱思旻</t>
  </si>
  <si>
    <t>M00433</t>
  </si>
  <si>
    <r>
      <rPr>
        <u/>
        <sz val="9"/>
        <rFont val="Calibri"/>
        <family val="2"/>
      </rPr>
      <t>07:00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16:00</t>
    </r>
  </si>
  <si>
    <r>
      <rPr>
        <sz val="9"/>
        <rFont val="Calibri"/>
        <family val="2"/>
      </rPr>
      <t>生理假</t>
    </r>
  </si>
  <si>
    <r>
      <rPr>
        <u/>
        <sz val="9"/>
        <rFont val="Calibri"/>
        <family val="2"/>
      </rPr>
      <t>07:00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</si>
  <si>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</si>
  <si>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</si>
  <si>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</si>
  <si>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</si>
  <si>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</si>
  <si>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</si>
  <si>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06:23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16:00</t>
    </r>
  </si>
  <si>
    <r>
      <rPr>
        <sz val="9"/>
        <rFont val="Calibri"/>
        <family val="2"/>
      </rPr>
      <t>06:26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16:03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</si>
  <si>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15:57（早退）</t>
    </r>
  </si>
  <si>
    <r>
      <rPr>
        <sz val="9"/>
        <rFont val="Calibri"/>
        <family val="2"/>
      </rPr>
      <t>06:33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</si>
  <si>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16:02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</si>
  <si>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</si>
  <si>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</si>
  <si>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</si>
  <si>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</si>
  <si>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</si>
  <si>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</si>
  <si>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07:06</t>
    </r>
  </si>
  <si>
    <r>
      <rPr>
        <sz val="9"/>
        <rFont val="Calibri"/>
        <family val="2"/>
      </rPr>
      <t>21:14</t>
    </r>
    <r>
      <rPr>
        <sz val="9"/>
        <rFont val="Calibri"/>
        <family val="2"/>
      </rPr>
      <t xml:space="preserve">
07:02</t>
    </r>
  </si>
  <si>
    <r>
      <rPr>
        <sz val="9"/>
        <rFont val="Calibri"/>
        <family val="2"/>
      </rPr>
      <t>21:26</t>
    </r>
    <r>
      <rPr>
        <sz val="9"/>
        <rFont val="Calibri"/>
        <family val="2"/>
      </rPr>
      <t xml:space="preserve">
07:07</t>
    </r>
  </si>
  <si>
    <r>
      <rPr>
        <sz val="9"/>
        <color indexed="10"/>
        <rFont val="Calibri"/>
        <family val="2"/>
      </rPr>
      <t>23:11（遲到）</t>
    </r>
    <r>
      <rPr>
        <sz val="9"/>
        <rFont val="Calibri"/>
        <family val="2"/>
      </rPr>
      <t xml:space="preserve">
07:03</t>
    </r>
  </si>
  <si>
    <r>
      <rPr>
        <sz val="9"/>
        <rFont val="Calibri"/>
        <family val="2"/>
      </rPr>
      <t>21:26</t>
    </r>
    <r>
      <rPr>
        <sz val="9"/>
        <rFont val="Calibri"/>
        <family val="2"/>
      </rPr>
      <t xml:space="preserve">
07:13</t>
    </r>
  </si>
  <si>
    <r>
      <rPr>
        <sz val="9"/>
        <rFont val="Calibri"/>
        <family val="2"/>
      </rPr>
      <t>21:29</t>
    </r>
    <r>
      <rPr>
        <sz val="9"/>
        <rFont val="Calibri"/>
        <family val="2"/>
      </rPr>
      <t xml:space="preserve">
07:04</t>
    </r>
  </si>
  <si>
    <t>魏意如</t>
  </si>
  <si>
    <t>M00317</t>
  </si>
  <si>
    <t>8-17.14-23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</si>
  <si>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</si>
  <si>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</si>
  <si>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</si>
  <si>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</si>
  <si>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</si>
  <si>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</si>
  <si>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</si>
  <si>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</si>
  <si>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</si>
  <si>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</si>
  <si>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</si>
  <si>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09:10</t>
    </r>
  </si>
  <si>
    <r>
      <rPr>
        <sz val="9"/>
        <color indexed="10"/>
        <rFont val="Calibri"/>
        <family val="2"/>
      </rPr>
      <t>16:56（遲到）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</si>
  <si>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</si>
  <si>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</si>
  <si>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</si>
  <si>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u/>
        <sz val="9"/>
        <rFont val="Calibri"/>
        <family val="2"/>
      </rPr>
      <t>14:00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</si>
  <si>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13:54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</si>
  <si>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r>
      <rPr>
        <sz val="9"/>
        <color indexed="10"/>
        <rFont val="Calibri"/>
        <family val="2"/>
      </rPr>
      <t>14:07（遲到）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23:24</t>
    </r>
  </si>
  <si>
    <r>
      <rPr>
        <sz val="9"/>
        <rFont val="Calibri"/>
        <family val="2"/>
      </rPr>
      <t>13:58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</si>
  <si>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13:53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23:00</t>
    </r>
  </si>
  <si>
    <r>
      <rPr>
        <sz val="9"/>
        <rFont val="Calibri"/>
        <family val="2"/>
      </rPr>
      <t>12:56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22:58（早退）</t>
    </r>
  </si>
  <si>
    <r>
      <rPr>
        <sz val="9"/>
        <color indexed="10"/>
        <rFont val="Calibri"/>
        <family val="2"/>
      </rPr>
      <t>14:06（遲到）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23:21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</si>
  <si>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</si>
  <si>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</si>
  <si>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</si>
  <si>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</si>
  <si>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14:55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</si>
  <si>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</si>
  <si>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</si>
  <si>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病假</t>
    </r>
    <r>
      <rPr>
        <sz val="9"/>
        <rFont val="Calibri"/>
        <family val="2"/>
      </rPr>
      <t xml:space="preserve">
22:23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</si>
  <si>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22:19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</si>
  <si>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21:03</t>
    </r>
  </si>
  <si>
    <t>何欣諭</t>
  </si>
  <si>
    <t>M00515</t>
  </si>
  <si>
    <r>
      <rPr>
        <sz val="9"/>
        <rFont val="Calibri"/>
        <family val="2"/>
      </rPr>
      <t>12:53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</si>
  <si>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</si>
  <si>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事假0.5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</si>
  <si>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color indexed="10"/>
        <rFont val="Calibri"/>
        <family val="2"/>
      </rPr>
      <t>13:04（遲到）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</si>
  <si>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color indexed="10"/>
        <rFont val="Calibri"/>
        <family val="2"/>
      </rPr>
      <t>13:33（遲到）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</si>
  <si>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rFont val="Calibri"/>
        <family val="2"/>
      </rPr>
      <t>12:44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21:01（早退）</t>
    </r>
  </si>
  <si>
    <r>
      <rPr>
        <sz val="9"/>
        <rFont val="Calibri"/>
        <family val="2"/>
      </rPr>
      <t>12:34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22:15</t>
    </r>
  </si>
  <si>
    <r>
      <rPr>
        <sz val="9"/>
        <color indexed="10"/>
        <rFont val="Calibri"/>
        <family val="2"/>
      </rPr>
      <t>13:02（遲到）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</si>
  <si>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</si>
  <si>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</si>
  <si>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</si>
  <si>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</si>
  <si>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</si>
  <si>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</si>
  <si>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18:23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</si>
  <si>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</si>
  <si>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</si>
  <si>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</si>
  <si>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00:14</t>
    </r>
  </si>
  <si>
    <r>
      <rPr>
        <sz val="9"/>
        <rFont val="Calibri"/>
        <family val="2"/>
      </rPr>
      <t>14:58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</si>
  <si>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t>史惠慈</t>
  </si>
  <si>
    <t>M00523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</si>
  <si>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</si>
  <si>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</si>
  <si>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</si>
  <si>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</si>
  <si>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</si>
  <si>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</si>
  <si>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</si>
  <si>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</si>
  <si>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07:47</t>
    </r>
    <r>
      <rPr>
        <sz val="9"/>
        <rFont val="Calibri"/>
        <family val="2"/>
      </rPr>
      <t xml:space="preserve">
17:34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</si>
  <si>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</si>
  <si>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17:33</t>
    </r>
  </si>
  <si>
    <t>林心沛</t>
  </si>
  <si>
    <t>M00365</t>
  </si>
  <si>
    <t>8-17.15-24</t>
  </si>
  <si>
    <r>
      <rPr>
        <sz val="9"/>
        <rFont val="Calibri"/>
        <family val="2"/>
      </rPr>
      <t>14:45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</si>
  <si>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color indexed="10"/>
        <rFont val="Calibri"/>
        <family val="2"/>
      </rPr>
      <t>15:02（遲到）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</si>
  <si>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</si>
  <si>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</si>
  <si>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</si>
  <si>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</si>
  <si>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13:50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</si>
  <si>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</si>
  <si>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</si>
  <si>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黃程宥</t>
  </si>
  <si>
    <t>M00386</t>
  </si>
  <si>
    <r>
      <rPr>
        <sz val="9"/>
        <color indexed="10"/>
        <rFont val="Calibri"/>
        <family val="2"/>
      </rPr>
      <t>15:01（遲到）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</si>
  <si>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color indexed="10"/>
        <rFont val="Calibri"/>
        <family val="2"/>
      </rPr>
      <t>15:01（遲到）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</si>
  <si>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color indexed="10"/>
        <rFont val="Calibri"/>
        <family val="2"/>
      </rPr>
      <t>15:04（遲到）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</si>
  <si>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</si>
  <si>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</si>
  <si>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</si>
  <si>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17:35</t>
    </r>
  </si>
  <si>
    <r>
      <rPr>
        <sz val="9"/>
        <color indexed="10"/>
        <rFont val="Calibri"/>
        <family val="2"/>
      </rPr>
      <t>08:03（遲到）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17:36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</si>
  <si>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</si>
  <si>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t>劉嬿妮</t>
  </si>
  <si>
    <t>M00418</t>
  </si>
  <si>
    <r>
      <rPr>
        <sz val="9"/>
        <rFont val="Calibri"/>
        <family val="2"/>
      </rPr>
      <t>14:51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</si>
  <si>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14:53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</si>
  <si>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</si>
  <si>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</si>
  <si>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17:16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</si>
  <si>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</si>
  <si>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</si>
  <si>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</si>
  <si>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</si>
  <si>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</si>
  <si>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</si>
  <si>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</si>
  <si>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</si>
  <si>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</si>
  <si>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13:49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23:14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</si>
  <si>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00:07</t>
    </r>
  </si>
  <si>
    <r>
      <rPr>
        <sz val="9"/>
        <rFont val="Calibri"/>
        <family val="2"/>
      </rPr>
      <t>07:45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17:49</t>
    </r>
  </si>
  <si>
    <r>
      <rPr>
        <sz val="9"/>
        <rFont val="Calibri"/>
        <family val="2"/>
      </rPr>
      <t>13:41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23:25（早退）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</si>
  <si>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</si>
  <si>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t>周盈伶</t>
  </si>
  <si>
    <t>M00440</t>
  </si>
  <si>
    <r>
      <rPr>
        <sz val="9"/>
        <rFont val="Calibri"/>
        <family val="2"/>
      </rPr>
      <t>14:46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</si>
  <si>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r>
      <rPr>
        <sz val="9"/>
        <rFont val="Calibri"/>
        <family val="2"/>
      </rPr>
      <t>事假1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</si>
  <si>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</si>
  <si>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</si>
  <si>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</si>
  <si>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</si>
  <si>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</si>
  <si>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</si>
  <si>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顧儒瑩</t>
  </si>
  <si>
    <t>M00442</t>
  </si>
  <si>
    <r>
      <rPr>
        <sz val="9"/>
        <rFont val="Calibri"/>
        <family val="2"/>
      </rPr>
      <t>14:47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</si>
  <si>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rFont val="Calibri"/>
        <family val="2"/>
      </rPr>
      <t>14:33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</si>
  <si>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</si>
  <si>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</si>
  <si>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鍾榮興</t>
  </si>
  <si>
    <t>M00502</t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</si>
  <si>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</si>
  <si>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</si>
  <si>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</si>
  <si>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17:37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</si>
  <si>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</si>
  <si>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</si>
  <si>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</si>
  <si>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</si>
  <si>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蕭佳宜</t>
  </si>
  <si>
    <t>M00505</t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</si>
  <si>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</si>
  <si>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</si>
  <si>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</si>
  <si>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23:40（早退）</t>
    </r>
  </si>
  <si>
    <r>
      <rPr>
        <sz val="9"/>
        <rFont val="Calibri"/>
        <family val="2"/>
      </rPr>
      <t>14:34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00:22</t>
    </r>
  </si>
  <si>
    <r>
      <rPr>
        <sz val="9"/>
        <rFont val="Calibri"/>
        <family val="2"/>
      </rPr>
      <t>13:51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23:14（早退）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</si>
  <si>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09:48</t>
    </r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</si>
  <si>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</si>
  <si>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</si>
  <si>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</si>
  <si>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</si>
  <si>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</si>
  <si>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2017年02月14日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</si>
  <si>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</si>
  <si>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</si>
  <si>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</si>
  <si>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</si>
  <si>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</si>
  <si>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</si>
  <si>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</si>
  <si>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</si>
  <si>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</si>
  <si>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</si>
  <si>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</si>
  <si>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</si>
  <si>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</si>
  <si>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</si>
  <si>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</si>
  <si>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</si>
  <si>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</si>
  <si>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</si>
  <si>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2.00</t>
  </si>
  <si>
    <t>6.00</t>
  </si>
  <si>
    <t>0.07</t>
  </si>
  <si>
    <t>2.50</t>
  </si>
  <si>
    <t>2.93</t>
  </si>
  <si>
    <t>3.00</t>
  </si>
  <si>
    <t>5.00</t>
  </si>
  <si>
    <t>4.50</t>
  </si>
  <si>
    <t>9.00</t>
  </si>
  <si>
    <t>4.00</t>
  </si>
  <si>
    <t>8.50</t>
  </si>
  <si>
    <t>0.42</t>
  </si>
  <si>
    <t>8.00</t>
  </si>
  <si>
    <t>10.00</t>
  </si>
  <si>
    <t>3.58</t>
  </si>
  <si>
    <t>0.50</t>
  </si>
  <si>
    <t>3.50</t>
  </si>
  <si>
    <t>1.25</t>
  </si>
  <si>
    <t>3.75</t>
  </si>
  <si>
    <t>5.62</t>
  </si>
  <si>
    <t>3.12</t>
  </si>
  <si>
    <t>0.53</t>
  </si>
  <si>
    <t>3.25</t>
  </si>
  <si>
    <t>7.50</t>
  </si>
  <si>
    <t>6.72</t>
  </si>
  <si>
    <t>0.14</t>
  </si>
  <si>
    <t>3.86</t>
  </si>
  <si>
    <t>0.10</t>
  </si>
  <si>
    <t>1.00</t>
  </si>
  <si>
    <t>6.25</t>
  </si>
  <si>
    <t>5.55</t>
  </si>
  <si>
    <t>0.08</t>
  </si>
  <si>
    <t>7.00</t>
  </si>
  <si>
    <t>3.95</t>
  </si>
  <si>
    <t>2.98</t>
  </si>
  <si>
    <t>0.19</t>
  </si>
  <si>
    <t>6.90</t>
  </si>
  <si>
    <t>2.91</t>
  </si>
  <si>
    <t>0.01</t>
  </si>
  <si>
    <t>3.99</t>
  </si>
  <si>
    <t>0.02</t>
  </si>
  <si>
    <t>1.91</t>
  </si>
  <si>
    <t>0.11</t>
  </si>
  <si>
    <t>5.25</t>
  </si>
  <si>
    <t>3.89</t>
  </si>
  <si>
    <t>1.75</t>
  </si>
  <si>
    <t>0.04</t>
  </si>
  <si>
    <t>4.94</t>
  </si>
  <si>
    <t>8.01</t>
  </si>
  <si>
    <t>5.50</t>
  </si>
  <si>
    <t>0.06</t>
  </si>
  <si>
    <t>8.44</t>
  </si>
  <si>
    <t>0.49</t>
  </si>
  <si>
    <t>1.01</t>
  </si>
  <si>
    <t>4.96</t>
  </si>
  <si>
    <t>0.20</t>
  </si>
  <si>
    <t>8.80</t>
  </si>
  <si>
    <t>3.51</t>
  </si>
  <si>
    <t>0.05</t>
  </si>
  <si>
    <t>11.12</t>
  </si>
  <si>
    <t>0.96</t>
  </si>
  <si>
    <t>1.87</t>
  </si>
  <si>
    <t>0.03</t>
  </si>
  <si>
    <t>1.98</t>
  </si>
  <si>
    <t>1.50</t>
  </si>
  <si>
    <t>5.19</t>
  </si>
  <si>
    <t>7.73</t>
  </si>
  <si>
    <t>0.15</t>
  </si>
  <si>
    <t>2.85</t>
  </si>
  <si>
    <t>5.98</t>
  </si>
  <si>
    <t>2.99</t>
  </si>
  <si>
    <t>0.13</t>
  </si>
  <si>
    <t>6.87</t>
  </si>
  <si>
    <t>2.52</t>
  </si>
  <si>
    <t>1.99</t>
  </si>
  <si>
    <t>4.97</t>
  </si>
  <si>
    <t>6.38</t>
  </si>
  <si>
    <t>1.63</t>
  </si>
  <si>
    <t>0.12</t>
  </si>
  <si>
    <t>5.06</t>
  </si>
  <si>
    <t>4.78</t>
  </si>
  <si>
    <t>3.93</t>
  </si>
  <si>
    <t>8.97</t>
  </si>
  <si>
    <t>1.93</t>
  </si>
  <si>
    <t>4.12</t>
  </si>
  <si>
    <t>2.88</t>
  </si>
  <si>
    <t>2.90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</si>
  <si>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</si>
  <si>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rgb="FF00B0F0"/>
        <rFont val="宋体"/>
        <family val="3"/>
        <charset val="136"/>
      </rPr>
      <t>事假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</si>
  <si>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</si>
  <si>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遲到：2分鐘</t>
  </si>
  <si>
    <r>
      <rPr>
        <sz val="9"/>
        <color rgb="FF00B0F0"/>
        <rFont val="宋体"/>
        <family val="3"/>
        <charset val="136"/>
      </rPr>
      <t>抵休</t>
    </r>
  </si>
  <si>
    <r>
      <rPr>
        <sz val="9"/>
        <color rgb="FF00B0F0"/>
        <rFont val="宋体"/>
        <family val="3"/>
        <charset val="136"/>
      </rPr>
      <t>病假</t>
    </r>
  </si>
  <si>
    <t>遲到：26分鐘</t>
  </si>
  <si>
    <t>遲到：173分鐘</t>
  </si>
  <si>
    <t>遲到：4分鐘</t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</si>
  <si>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</si>
  <si>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</si>
  <si>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rPr>
        <sz val="9"/>
        <color indexed="61"/>
        <rFont val="宋体"/>
        <family val="3"/>
        <charset val="136"/>
      </rPr>
      <t>曠職:300分鐘</t>
    </r>
  </si>
  <si>
    <t>遲到：13分鐘</t>
  </si>
  <si>
    <r>
      <rPr>
        <sz val="9"/>
        <color rgb="FF00B0F0"/>
        <rFont val="宋体"/>
        <family val="3"/>
        <charset val="136"/>
      </rPr>
      <t>事假1</t>
    </r>
  </si>
  <si>
    <t>遲到：60分鐘</t>
  </si>
  <si>
    <t>遲到：179分鐘</t>
  </si>
  <si>
    <t>遲到：9分鐘</t>
  </si>
  <si>
    <t>遲到：24分鐘</t>
  </si>
  <si>
    <t>遲到：11分鐘</t>
  </si>
  <si>
    <r>
      <rPr>
        <sz val="9"/>
        <color rgb="FF00B0F0"/>
        <rFont val="宋体"/>
        <family val="3"/>
        <charset val="136"/>
      </rPr>
      <t>抵休2</t>
    </r>
  </si>
  <si>
    <t>遲到：7分鐘</t>
  </si>
  <si>
    <t>遲到：47分鐘</t>
  </si>
  <si>
    <r>
      <rPr>
        <sz val="9"/>
        <color rgb="FFF79846"/>
        <rFont val="宋体"/>
        <family val="3"/>
        <charset val="136"/>
      </rPr>
      <t>早退：49分鐘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</si>
  <si>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</si>
  <si>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00B0F0"/>
        <rFont val="宋体"/>
        <family val="3"/>
        <charset val="136"/>
      </rPr>
      <t>年假</t>
    </r>
  </si>
  <si>
    <t>遲到：15分鐘</t>
  </si>
  <si>
    <t>遲到：14分鐘</t>
  </si>
  <si>
    <r>
      <rPr>
        <sz val="9"/>
        <color rgb="FFF79846"/>
        <rFont val="宋体"/>
        <family val="3"/>
        <charset val="136"/>
      </rPr>
      <t>早退：3分鐘</t>
    </r>
  </si>
  <si>
    <r>
      <t xml:space="preserve">遲到：32分鐘
</t>
    </r>
    <r>
      <rPr>
        <sz val="9"/>
        <color rgb="FFF79846"/>
        <rFont val="宋体"/>
        <family val="3"/>
        <charset val="136"/>
      </rPr>
      <t>早退：9分鐘</t>
    </r>
  </si>
  <si>
    <r>
      <rPr>
        <sz val="9"/>
        <color rgb="FF00B0F0"/>
        <rFont val="宋体"/>
        <family val="3"/>
        <charset val="136"/>
      </rPr>
      <t>病假4</t>
    </r>
  </si>
  <si>
    <t>遲到：55分鐘</t>
  </si>
  <si>
    <r>
      <rPr>
        <sz val="9"/>
        <color rgb="FF00B0F0"/>
        <rFont val="宋体"/>
        <family val="3"/>
        <charset val="136"/>
      </rPr>
      <t>年假4</t>
    </r>
  </si>
  <si>
    <r>
      <rPr>
        <sz val="9"/>
        <color rgb="FF00B0F0"/>
        <rFont val="宋体"/>
        <family val="3"/>
        <charset val="136"/>
      </rPr>
      <t>生理假4</t>
    </r>
  </si>
  <si>
    <r>
      <rPr>
        <sz val="9"/>
        <color indexed="61"/>
        <rFont val="宋体"/>
        <family val="3"/>
        <charset val="136"/>
      </rPr>
      <t>曠職:270分鐘</t>
    </r>
  </si>
  <si>
    <t>遲到：3分鐘</t>
  </si>
  <si>
    <r>
      <rPr>
        <sz val="9"/>
        <color rgb="FF00B0F0"/>
        <rFont val="宋体"/>
        <family val="3"/>
        <charset val="136"/>
      </rPr>
      <t>事假4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</si>
  <si>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早退：233分鐘</t>
    </r>
  </si>
  <si>
    <t>遲到：18分鐘</t>
  </si>
  <si>
    <t>遲到：64分鐘</t>
  </si>
  <si>
    <t>遲到：1分鐘</t>
  </si>
  <si>
    <r>
      <rPr>
        <sz val="9"/>
        <color rgb="FF00B0F0"/>
        <rFont val="宋体"/>
        <family val="3"/>
        <charset val="136"/>
      </rPr>
      <t>家庭照顧假</t>
    </r>
  </si>
  <si>
    <r>
      <rPr>
        <sz val="9"/>
        <color rgb="FFF79846"/>
        <rFont val="宋体"/>
        <family val="3"/>
        <charset val="136"/>
      </rPr>
      <t>早退：59分鐘</t>
    </r>
  </si>
  <si>
    <r>
      <rPr>
        <sz val="9"/>
        <color rgb="FFF79846"/>
        <rFont val="宋体"/>
        <family val="3"/>
        <charset val="136"/>
      </rPr>
      <t>早退：58分鐘</t>
    </r>
  </si>
  <si>
    <r>
      <rPr>
        <sz val="9"/>
        <color rgb="FF00B0F0"/>
        <rFont val="宋体"/>
        <family val="3"/>
        <charset val="136"/>
      </rPr>
      <t xml:space="preserve">病假
</t>
    </r>
    <r>
      <rPr>
        <sz val="9"/>
        <color indexed="61"/>
        <rFont val="宋体"/>
        <family val="3"/>
        <charset val="136"/>
      </rPr>
      <t>曠職:240分鐘</t>
    </r>
  </si>
  <si>
    <t>遲到：20分鐘</t>
  </si>
  <si>
    <r>
      <rPr>
        <sz val="9"/>
        <color rgb="FF00B0F0"/>
        <rFont val="宋体"/>
        <family val="3"/>
        <charset val="136"/>
      </rPr>
      <t>抵休1</t>
    </r>
  </si>
  <si>
    <r>
      <rPr>
        <sz val="9"/>
        <color rgb="FF00B0F0"/>
        <rFont val="宋体"/>
        <family val="3"/>
        <charset val="136"/>
      </rPr>
      <t xml:space="preserve">抵休4
</t>
    </r>
    <r>
      <rPr>
        <sz val="9"/>
        <color rgb="FFF79846"/>
        <rFont val="宋体"/>
        <family val="3"/>
        <charset val="136"/>
      </rPr>
      <t>早退：12分鐘</t>
    </r>
  </si>
  <si>
    <t>遲到：5分鐘</t>
  </si>
  <si>
    <t>遲到：65分鐘</t>
  </si>
  <si>
    <r>
      <rPr>
        <sz val="9"/>
        <color rgb="FF00B0F0"/>
        <rFont val="宋体"/>
        <family val="3"/>
        <charset val="136"/>
      </rPr>
      <t>生理假</t>
    </r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</si>
  <si>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</si>
  <si>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</si>
  <si>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</si>
  <si>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遲到：71分鐘</t>
  </si>
  <si>
    <t>遲到：116分鐘</t>
  </si>
  <si>
    <t>遲到：6分鐘</t>
  </si>
  <si>
    <t>遲到：10分鐘</t>
  </si>
  <si>
    <r>
      <rPr>
        <sz val="9"/>
        <color rgb="FF00B0F0"/>
        <rFont val="宋体"/>
        <family val="3"/>
        <charset val="136"/>
      </rPr>
      <t>事假0.5</t>
    </r>
  </si>
  <si>
    <t>遲到：33分鐘</t>
  </si>
  <si>
    <r>
      <rPr>
        <sz val="9"/>
        <color rgb="FFF79846"/>
        <rFont val="宋体"/>
        <family val="3"/>
        <charset val="136"/>
      </rPr>
      <t>早退：35分鐘</t>
    </r>
  </si>
  <si>
    <r>
      <rPr>
        <sz val="9"/>
        <color rgb="FFF79846"/>
        <rFont val="宋体"/>
        <family val="3"/>
        <charset val="136"/>
      </rPr>
      <t>早退：20分鐘</t>
    </r>
  </si>
  <si>
    <r>
      <rPr>
        <sz val="9"/>
        <color rgb="FFF79846"/>
        <rFont val="宋体"/>
        <family val="3"/>
        <charset val="136"/>
      </rPr>
      <t>早退：46分鐘</t>
    </r>
  </si>
  <si>
    <t>打卡記錄</t>
  </si>
  <si>
    <t>08:00:00
17:15:29</t>
  </si>
  <si>
    <t>07:36:24
17:02:13
17:03:31</t>
  </si>
  <si>
    <t>07:42:37
17:06:57</t>
  </si>
  <si>
    <t>07:52:22
17:03:37</t>
  </si>
  <si>
    <t>07:52:37
17:05:43</t>
  </si>
  <si>
    <t>07:36:15
17:02:58</t>
  </si>
  <si>
    <t>08:00:00
17:13:59</t>
  </si>
  <si>
    <t>12:56:55
17:00:00
17:02:57</t>
  </si>
  <si>
    <t>08:19:40
17:12:00</t>
  </si>
  <si>
    <t>08:16:16</t>
  </si>
  <si>
    <t>08:02:50
17:02:24</t>
  </si>
  <si>
    <t>07:42:18
17:06:33</t>
  </si>
  <si>
    <t>08:38:36
19:09:19</t>
  </si>
  <si>
    <t>08:39:03
19:41:20</t>
  </si>
  <si>
    <t>07:39:20
13:28:01</t>
  </si>
  <si>
    <t>08:39:22
19:17:04</t>
  </si>
  <si>
    <t>08:31:53
19:41:26</t>
  </si>
  <si>
    <t>08:42:21
20:03:47</t>
  </si>
  <si>
    <t>08:38:59
20:40:57</t>
  </si>
  <si>
    <t>08:35:39
19:10:12</t>
  </si>
  <si>
    <t>08:45:52
19:56:29</t>
  </si>
  <si>
    <t>09:48:41
19:40:59</t>
  </si>
  <si>
    <t>12:45:47
22:01:46</t>
  </si>
  <si>
    <t>13:28:50
22:02:30</t>
  </si>
  <si>
    <t>10:26:56
19:06:03</t>
  </si>
  <si>
    <t>12:53:06
13:00:00
22:04:06</t>
  </si>
  <si>
    <t>12:48:19
12:48:36
22:02:29</t>
  </si>
  <si>
    <t>12:47:48
12:47:54
22:07:34</t>
  </si>
  <si>
    <t>09:50:21
19:07:29</t>
  </si>
  <si>
    <t>14:04:54
23:03:32</t>
  </si>
  <si>
    <t>17:56:22
22:05:34</t>
  </si>
  <si>
    <t>17:55:19
17:55:21
22:06:34</t>
  </si>
  <si>
    <t>17:53:29
22:03:58</t>
  </si>
  <si>
    <t>19:55:23</t>
  </si>
  <si>
    <t>00:05:26</t>
  </si>
  <si>
    <t>19:56:58</t>
  </si>
  <si>
    <t>00:06:31
17:55:37
22:13:32</t>
  </si>
  <si>
    <t>22:07:11</t>
  </si>
  <si>
    <t>19:54:03</t>
  </si>
  <si>
    <t>00:04:02
19:58:37</t>
  </si>
  <si>
    <t>08:00:00
13:00:00</t>
  </si>
  <si>
    <t>07:41:55
11:09:26
13:04:26</t>
  </si>
  <si>
    <t>08:13:54
14:00:00</t>
  </si>
  <si>
    <t>08:00:00
14:00:00</t>
  </si>
  <si>
    <t>09:00:00
14:00:00</t>
  </si>
  <si>
    <t>10:59:12
14:14:30</t>
  </si>
  <si>
    <t>07:57:28
14:07:44</t>
  </si>
  <si>
    <t>08:59:45
14:06:43</t>
  </si>
  <si>
    <t>08:00:27
14:05:35</t>
  </si>
  <si>
    <t>07:43:33
17:09:26</t>
  </si>
  <si>
    <t>07:52:57
17:15:31</t>
  </si>
  <si>
    <t>07:52:17
17:02:27</t>
  </si>
  <si>
    <t>07:54:26
17:08:17</t>
  </si>
  <si>
    <t>07:43:36
17:03:46
17:03:47</t>
  </si>
  <si>
    <t>07:59:42
17:02:47</t>
  </si>
  <si>
    <t>07:49:58
17:05:44</t>
  </si>
  <si>
    <t>08:33:36
18:01:26</t>
  </si>
  <si>
    <t>08:32:26
18:01:09</t>
  </si>
  <si>
    <t>08:48:12
18:15:07</t>
  </si>
  <si>
    <t>08:37:20
19:01:26</t>
  </si>
  <si>
    <t>08:37:33
18:06:10</t>
  </si>
  <si>
    <t>08:34:15
19:24:03</t>
  </si>
  <si>
    <t>08:44:20
18:13:16</t>
  </si>
  <si>
    <t>08:48:00
18:14:05</t>
  </si>
  <si>
    <t>08:48:26
18:25:55</t>
  </si>
  <si>
    <t>08:40:49
18:12:02</t>
  </si>
  <si>
    <t>09:09:50
18:10:29</t>
  </si>
  <si>
    <t>09:24:37
18:26:03</t>
  </si>
  <si>
    <t>09:24:15
18:27:07</t>
  </si>
  <si>
    <t>09:11:53
18:15:37</t>
  </si>
  <si>
    <t>07:52:19
12:35:09</t>
  </si>
  <si>
    <t>17:22:14
22:01:13</t>
  </si>
  <si>
    <t>17:21:47
22:03:42</t>
  </si>
  <si>
    <t>17:28:55
22:00:35</t>
  </si>
  <si>
    <t>17:25:22
22:05:11</t>
  </si>
  <si>
    <t>17:25:40
22:02:22</t>
  </si>
  <si>
    <t>17:31:45
22:02:27</t>
  </si>
  <si>
    <t>17:35:20
22:03:09</t>
  </si>
  <si>
    <t>17:27:35
22:05:59</t>
  </si>
  <si>
    <t>18:37:20
23:02:15</t>
  </si>
  <si>
    <t>18:40:40
18:40:41
23:01:23</t>
  </si>
  <si>
    <t>18:46:01
23:00:48</t>
  </si>
  <si>
    <t>18:40:59
22:49:49</t>
  </si>
  <si>
    <t>18:34:32
23:04:04
23:05:00</t>
  </si>
  <si>
    <t>18:42:31
23:02:51</t>
  </si>
  <si>
    <t>18:02:33
18:02:34
23:05:09</t>
  </si>
  <si>
    <t>17:57:49
23:00:08</t>
  </si>
  <si>
    <t>18:00:38
23:16:30</t>
  </si>
  <si>
    <t>17:59:39
23:00:10
23:00:14</t>
  </si>
  <si>
    <t>18:01:26
23:08:06</t>
  </si>
  <si>
    <t>18:05:54
23:05:50</t>
  </si>
  <si>
    <t>10:56:15
16:05:26</t>
  </si>
  <si>
    <t>10:56:52
16:01:32</t>
  </si>
  <si>
    <t>11:00:00
16:01:54
16:01:55</t>
  </si>
  <si>
    <t>08:34:37
17:07:57</t>
  </si>
  <si>
    <t>08:40:03
17:08:08</t>
  </si>
  <si>
    <t>13:56:01
22:05:16</t>
  </si>
  <si>
    <t>13:46:43
22:11:39</t>
  </si>
  <si>
    <t>13:45:30
22:10:43</t>
  </si>
  <si>
    <t>13:55:16
22:05:27</t>
  </si>
  <si>
    <t>13:55:34
22:15:22</t>
  </si>
  <si>
    <t>08:49:33
18:17:05</t>
  </si>
  <si>
    <t>08:55:29
18:05:37</t>
  </si>
  <si>
    <t>08:58:15
18:14:56</t>
  </si>
  <si>
    <t>08:54:31
18:00:00</t>
  </si>
  <si>
    <t>08:44:35
18:05:48</t>
  </si>
  <si>
    <t>08:44:09
18:08:13</t>
  </si>
  <si>
    <t>09:00:45
18:11:43</t>
  </si>
  <si>
    <t>08:44:28
18:14:53</t>
  </si>
  <si>
    <t>08:49:07
18:11:58</t>
  </si>
  <si>
    <t>21:58:13</t>
  </si>
  <si>
    <t>08:49:07
18:43:06</t>
  </si>
  <si>
    <t>02:24:50
16:58:41</t>
  </si>
  <si>
    <t>02:09:36</t>
  </si>
  <si>
    <t>23:07:47</t>
  </si>
  <si>
    <t>08:29:36
23:47:09</t>
  </si>
  <si>
    <t>08:28:47</t>
  </si>
  <si>
    <t>16:48:21</t>
  </si>
  <si>
    <t>01:11:45
22:53:48</t>
  </si>
  <si>
    <t>08:53:28</t>
  </si>
  <si>
    <t>23:09:32</t>
  </si>
  <si>
    <t>08:04:48
22:58:04</t>
  </si>
  <si>
    <t>08:02:31
22:49:49</t>
  </si>
  <si>
    <t>08:02:15</t>
  </si>
  <si>
    <t>22:43:18</t>
  </si>
  <si>
    <t>08:01:43
23:15:59</t>
  </si>
  <si>
    <t>08:04:33
23:13:57</t>
  </si>
  <si>
    <t>08:01:34</t>
  </si>
  <si>
    <t>23:04:42</t>
  </si>
  <si>
    <t>08:02:12
23:00:27</t>
  </si>
  <si>
    <t>07:05:04
08:00:00
23:15:27</t>
  </si>
  <si>
    <t>08:08:11</t>
  </si>
  <si>
    <t>22:51:10</t>
  </si>
  <si>
    <t>08:05:13
22:58:41</t>
  </si>
  <si>
    <t>08:03:42
22:58:03</t>
  </si>
  <si>
    <t>08:04:10
23:13:55</t>
  </si>
  <si>
    <t>08:09:40
22:58:03</t>
  </si>
  <si>
    <t>08:02:49</t>
  </si>
  <si>
    <t>23:47:50</t>
  </si>
  <si>
    <t>08:04:11
23:11:49</t>
  </si>
  <si>
    <t>08:04:07
08:04:09
23:14:06
23:14:08</t>
  </si>
  <si>
    <t>08:01:50
23:00:24</t>
  </si>
  <si>
    <t>07:04:10
08:00:00
23:15:31</t>
  </si>
  <si>
    <t>08:08:07</t>
  </si>
  <si>
    <t>22:51:06</t>
  </si>
  <si>
    <t>08:05:22
22:58:38</t>
  </si>
  <si>
    <t>08:04:09
22:58:09</t>
  </si>
  <si>
    <t>08:04:20
23:13:48</t>
  </si>
  <si>
    <t>08:07:28
22:58:08</t>
  </si>
  <si>
    <t>08:02:52</t>
  </si>
  <si>
    <t>23:47:47</t>
  </si>
  <si>
    <t>08:04:07
23:11:53</t>
  </si>
  <si>
    <t>08:04:02
23:14:11</t>
  </si>
  <si>
    <t>08:01:37</t>
  </si>
  <si>
    <t>22:42:36
23:00:00</t>
  </si>
  <si>
    <t>07:30:43
08:00:00</t>
  </si>
  <si>
    <t>22:43:32</t>
  </si>
  <si>
    <t>08:01:20</t>
  </si>
  <si>
    <t>22:52:06</t>
  </si>
  <si>
    <t>08:03:25
22:46:25</t>
  </si>
  <si>
    <t>10:05:35
22:48:53</t>
  </si>
  <si>
    <t>08:02:39</t>
  </si>
  <si>
    <t>22:51:23</t>
  </si>
  <si>
    <t>08:04:37
22:47:35</t>
  </si>
  <si>
    <t>08:02:54
22:50:07</t>
  </si>
  <si>
    <t>08:01:26
22:51:32</t>
  </si>
  <si>
    <t>07:57:58</t>
  </si>
  <si>
    <t>22:52:59</t>
  </si>
  <si>
    <t>08:01:26
08:01:27
22:47:20</t>
  </si>
  <si>
    <t>08:02:04
22:46:47</t>
  </si>
  <si>
    <t>08:01:38
22:46:04</t>
  </si>
  <si>
    <t>08:01:21
08:01:22</t>
  </si>
  <si>
    <t>09:00:34
18:12:57</t>
  </si>
  <si>
    <t>08:57:37
18:12:48</t>
  </si>
  <si>
    <t>08:55:51
18:11:18</t>
  </si>
  <si>
    <t>09:02:39
18:11:12</t>
  </si>
  <si>
    <t>09:09:57
18:15:28</t>
  </si>
  <si>
    <t>09:32:11
17:51:20</t>
  </si>
  <si>
    <t>09:02:49
18:13:37</t>
  </si>
  <si>
    <t>08:56:07
18:16:28</t>
  </si>
  <si>
    <t>08:52:49
18:05:51</t>
  </si>
  <si>
    <t>08:53:18
18:11:18</t>
  </si>
  <si>
    <t>08:56:53
18:10:49</t>
  </si>
  <si>
    <t>08:56:50
18:04:31</t>
  </si>
  <si>
    <t>08:57:01
18:13:30</t>
  </si>
  <si>
    <t>08:56:35
18:16:29</t>
  </si>
  <si>
    <t>08:56:53
18:19:10</t>
  </si>
  <si>
    <t>08:56:09
18:45:32</t>
  </si>
  <si>
    <t>08:53:46
18:00:00</t>
  </si>
  <si>
    <t>14:00:00
18:18:50</t>
  </si>
  <si>
    <t>15:00:00
15:48:41</t>
  </si>
  <si>
    <t>00:09:39
16:48:37</t>
  </si>
  <si>
    <t>00:05:03</t>
  </si>
  <si>
    <t>15:53:58</t>
  </si>
  <si>
    <t>07:46:35
10:59:57</t>
  </si>
  <si>
    <t>08:55:25
18:05:35</t>
  </si>
  <si>
    <t>07:53:25
18:00:00</t>
  </si>
  <si>
    <t>13:11:45
17:35:37</t>
  </si>
  <si>
    <t>08:22:06
12:43:41</t>
  </si>
  <si>
    <t>08:54:36
17:40:22</t>
  </si>
  <si>
    <t>08:15:44
17:39:10</t>
  </si>
  <si>
    <t>08:21:44
17:35:05</t>
  </si>
  <si>
    <t>08:11:20
17:36:16</t>
  </si>
  <si>
    <t>08:28:49
17:38:32</t>
  </si>
  <si>
    <t>08:11:33
17:33:42</t>
  </si>
  <si>
    <t>08:11:44
17:33:51</t>
  </si>
  <si>
    <t>14:44:55</t>
  </si>
  <si>
    <t>00:06:55</t>
  </si>
  <si>
    <t>07:40:15
18:33:16</t>
  </si>
  <si>
    <t>07:38:13
18:10:28</t>
  </si>
  <si>
    <t>07:38:18
17:22:51</t>
  </si>
  <si>
    <t>14:26:58</t>
  </si>
  <si>
    <t>00:12:05</t>
  </si>
  <si>
    <t>07:38:44
17:23:28</t>
  </si>
  <si>
    <t>07:30:13
17:33:03</t>
  </si>
  <si>
    <t>07:30:57
17:26:16</t>
  </si>
  <si>
    <t>08:26:21
17:41:52</t>
  </si>
  <si>
    <t>08:28:38
17:47:26</t>
  </si>
  <si>
    <t>11:43:34
18:07:58</t>
  </si>
  <si>
    <t>08:43:01
17:52:41</t>
  </si>
  <si>
    <t>08:34:46
17:56:15</t>
  </si>
  <si>
    <t>08:33:16
17:54:05</t>
  </si>
  <si>
    <t>08:34:00
17:48:39</t>
  </si>
  <si>
    <t>08:34:08
17:46:07</t>
  </si>
  <si>
    <t>08:33:29
17:53:10</t>
  </si>
  <si>
    <t>08:55:02
18:24:21</t>
  </si>
  <si>
    <t>08:51:45
08:51:46
13:07:32</t>
  </si>
  <si>
    <t>08:55:58
18:06:05</t>
  </si>
  <si>
    <t>08:56:31
18:04:41</t>
  </si>
  <si>
    <t>08:57:49
18:09:48</t>
  </si>
  <si>
    <t>08:53:27
18:11:02</t>
  </si>
  <si>
    <t>08:56:49
18:02:49</t>
  </si>
  <si>
    <t>08:57:25
18:08:19</t>
  </si>
  <si>
    <t>12:54:16
22:03:05</t>
  </si>
  <si>
    <t>09:36:26
19:02:17</t>
  </si>
  <si>
    <t>12:23:29
22:02:09</t>
  </si>
  <si>
    <t>12:28:06
22:02:48</t>
  </si>
  <si>
    <t>12:30:24
22:03:38</t>
  </si>
  <si>
    <t>12:59:00
22:00:00</t>
  </si>
  <si>
    <t>08:53:38</t>
  </si>
  <si>
    <t>09:00:00
18:05:56
18:07:33</t>
  </si>
  <si>
    <t>08:45:22
18:05:04</t>
  </si>
  <si>
    <t>08:55:49
18:10:02
18:10:03</t>
  </si>
  <si>
    <t>08:54:50
18:03:52
18:03:53</t>
  </si>
  <si>
    <t>07:51:41
17:09:50</t>
  </si>
  <si>
    <t>07:52:34
17:07:05</t>
  </si>
  <si>
    <t>07:54:53
17:06:15</t>
  </si>
  <si>
    <t>07:53:18
07:53:25
07:53:26
17:02:28
17:02:29</t>
  </si>
  <si>
    <t>07:54:20
17:03:46
17:03:48</t>
  </si>
  <si>
    <t>08:53:28
18:05:28</t>
  </si>
  <si>
    <t>08:54:35
18:06:06</t>
  </si>
  <si>
    <t>08:18:31
17:19:10</t>
  </si>
  <si>
    <t>07:39:30
17:03:50</t>
  </si>
  <si>
    <t>07:44:10
17:00:04</t>
  </si>
  <si>
    <t>08:22:19
18:01:30</t>
  </si>
  <si>
    <t>08:42:43
18:00:58</t>
  </si>
  <si>
    <t>07:33:43
17:02:34</t>
  </si>
  <si>
    <t>07:46:23
17:01:34</t>
  </si>
  <si>
    <t>08:38:56
18:02:36</t>
  </si>
  <si>
    <t>08:39:49
18:00:07</t>
  </si>
  <si>
    <t>08:49:32
18:05:19</t>
  </si>
  <si>
    <t>08:51:52
18:13:35</t>
  </si>
  <si>
    <t>08:47:46
18:16:20</t>
  </si>
  <si>
    <t>08:50:37
18:05:14</t>
  </si>
  <si>
    <t>08:47:11
08:47:12
18:06:10</t>
  </si>
  <si>
    <t>08:49:14
18:09:06</t>
  </si>
  <si>
    <t>08:48:21
18:16:47</t>
  </si>
  <si>
    <t>08:46:36
18:06:27</t>
  </si>
  <si>
    <t>14:48:26
14:48:38</t>
  </si>
  <si>
    <t>00:03:52
14:48:37</t>
  </si>
  <si>
    <t>00:03:16</t>
  </si>
  <si>
    <t>08:53:53
18:06:36</t>
  </si>
  <si>
    <t>08:56:59
18:03:28</t>
  </si>
  <si>
    <t>09:04:11
18:00:00</t>
  </si>
  <si>
    <t>07:50:50
17:22:52</t>
  </si>
  <si>
    <t>08:01:51
17:05:07</t>
  </si>
  <si>
    <t>07:58:11
17:04:02</t>
  </si>
  <si>
    <t>08:18:40
17:04:08</t>
  </si>
  <si>
    <t>09:14:26
18:11:50
18:20:35</t>
  </si>
  <si>
    <t>08:47:26
18:21:57
18:24:38</t>
  </si>
  <si>
    <t>08:55:08
18:02:39</t>
  </si>
  <si>
    <t>08:46:49
18:02:39</t>
  </si>
  <si>
    <t>08:52:21
18:03:13</t>
  </si>
  <si>
    <t>08:51:07
18:02:01</t>
  </si>
  <si>
    <t>07:55:04
17:07:28</t>
  </si>
  <si>
    <t>08:51:01
18:01:52</t>
  </si>
  <si>
    <t>07:27:32
17:03:04</t>
  </si>
  <si>
    <t>07:32:21
17:10:19</t>
  </si>
  <si>
    <t>07:38:21
17:03:15</t>
  </si>
  <si>
    <t>07:28:11
17:02:50</t>
  </si>
  <si>
    <t>07:40:29
17:06:09</t>
  </si>
  <si>
    <t>07:30:48
17:04:58</t>
  </si>
  <si>
    <t>07:56:14
16:01:46</t>
  </si>
  <si>
    <t>07:56:04
16:02:06</t>
  </si>
  <si>
    <t>07:54:57
16:01:32</t>
  </si>
  <si>
    <t>07:55:59
16:02:00</t>
  </si>
  <si>
    <t>00:05:19</t>
  </si>
  <si>
    <t>07:49:20
17:25:22</t>
  </si>
  <si>
    <t>07:49:55
17:17:13</t>
  </si>
  <si>
    <t>07:48:53
17:17:11</t>
  </si>
  <si>
    <t>07:53:19
17:30:56</t>
  </si>
  <si>
    <t>07:55:44
17:14:15</t>
  </si>
  <si>
    <t>07:52:45
17:50:47</t>
  </si>
  <si>
    <t>07:52:33
17:14:54</t>
  </si>
  <si>
    <t>07:48:08
17:00:58</t>
  </si>
  <si>
    <t>07:54:35
17:25:18</t>
  </si>
  <si>
    <t>07:56:55
17:17:09</t>
  </si>
  <si>
    <t>08:01:32
17:09:39</t>
  </si>
  <si>
    <t>07:57:43
17:06:30</t>
  </si>
  <si>
    <t>07:56:43
17:21:25</t>
  </si>
  <si>
    <t>07:59:21
17:30:41</t>
  </si>
  <si>
    <t>08:00:46
17:14:10</t>
  </si>
  <si>
    <t>07:57:21
17:07:53</t>
  </si>
  <si>
    <t>07:56:37
07:56:38
17:10:05</t>
  </si>
  <si>
    <t>13:00:00
22:07:17</t>
  </si>
  <si>
    <t>09:00:00
18:00:00</t>
  </si>
  <si>
    <t>13:24:35
17:32:47</t>
  </si>
  <si>
    <t>07:52:10
11:11:07
17:10:53</t>
  </si>
  <si>
    <t>07:57:14
17:18:39</t>
  </si>
  <si>
    <t>07:57:01
17:05:01</t>
  </si>
  <si>
    <t>07:50:30
17:08:36</t>
  </si>
  <si>
    <t>07:53:51
17:15:15</t>
  </si>
  <si>
    <t>07:50:28
17:08:26</t>
  </si>
  <si>
    <t>07:53:35
17:08:28</t>
  </si>
  <si>
    <t>07:50:22
17:06:49</t>
  </si>
  <si>
    <t>07:58:58
17:05:03</t>
  </si>
  <si>
    <t>07:42:18
17:05:55</t>
  </si>
  <si>
    <t>07:37:20
17:07:18</t>
  </si>
  <si>
    <t>07:40:23
17:04:19</t>
  </si>
  <si>
    <t>07:49:10
17:12:35</t>
  </si>
  <si>
    <t>07:40:23
17:05:54</t>
  </si>
  <si>
    <t>07:32:52
17:03:44</t>
  </si>
  <si>
    <t>07:40:04
17:15:27</t>
  </si>
  <si>
    <t>07:44:47
17:06:19</t>
  </si>
  <si>
    <t>08:20:53
17:13:47</t>
  </si>
  <si>
    <t>08:02:04
17:00:00</t>
  </si>
  <si>
    <t>09:02:04
17:13:57</t>
  </si>
  <si>
    <t>12:50:14
22:04:56</t>
  </si>
  <si>
    <t>12:42:32
22:21:13</t>
  </si>
  <si>
    <t>17:43:48
21:48:19</t>
  </si>
  <si>
    <t>12:45:47
22:02:55</t>
  </si>
  <si>
    <t>12:48:47
22:03:56</t>
  </si>
  <si>
    <t>12:49:21
22:04:10</t>
  </si>
  <si>
    <t>12:50:52</t>
  </si>
  <si>
    <t>12:47:22
22:01:28</t>
  </si>
  <si>
    <t>12:44:43
22:01:37</t>
  </si>
  <si>
    <t>07:38:41
17:04:57</t>
  </si>
  <si>
    <t>07:37:23
17:05:38</t>
  </si>
  <si>
    <t>07:37:24
17:03:26</t>
  </si>
  <si>
    <t>07:40:33
17:04:13</t>
  </si>
  <si>
    <t>07:49:05
17:12:31</t>
  </si>
  <si>
    <t>07:38:08
17:11:40</t>
  </si>
  <si>
    <t>07:40:28</t>
  </si>
  <si>
    <t>07:37:09
17:03:39</t>
  </si>
  <si>
    <t>07:39:59
17:15:18</t>
  </si>
  <si>
    <t>07:41:31
17:05:50</t>
  </si>
  <si>
    <t>08:00:00
17:39:25</t>
  </si>
  <si>
    <t>08:08:36
17:41:47</t>
  </si>
  <si>
    <t>07:57:11
18:40:23</t>
  </si>
  <si>
    <t>08:07:47
17:41:59</t>
  </si>
  <si>
    <t>07:53:56
17:43:34</t>
  </si>
  <si>
    <t>08:00:57
17:48:07</t>
  </si>
  <si>
    <t>08:07:52
18:02:41</t>
  </si>
  <si>
    <t>08:07:07
17:34:48</t>
  </si>
  <si>
    <t>08:04:33
17:32:16</t>
  </si>
  <si>
    <t>08:01:04
17:34:44</t>
  </si>
  <si>
    <t>07:15:50
15:34:30
16:00:00</t>
  </si>
  <si>
    <t>07:01:16
16:28:57</t>
  </si>
  <si>
    <t>07:01:47
16:12:33</t>
  </si>
  <si>
    <t>07:05:02
16:59:01
16:59:02</t>
  </si>
  <si>
    <t>07:05:07
16:30:34</t>
  </si>
  <si>
    <t>07:07:27
16:16:06</t>
  </si>
  <si>
    <t>08:40:47
16:26:17</t>
  </si>
  <si>
    <t>07:05:02
16:24:16</t>
  </si>
  <si>
    <t>06:58:15
16:20:17</t>
  </si>
  <si>
    <t>06:57:01
16:16:31</t>
  </si>
  <si>
    <t>07:49:18
17:07:12</t>
  </si>
  <si>
    <t>06:50:26
16:10:53</t>
  </si>
  <si>
    <t>06:53:52
16:42:32</t>
  </si>
  <si>
    <t>06:57:10
15:37:55
15:38:01
15:38:06</t>
  </si>
  <si>
    <t>06:57:34
06:57:39
16:02:24</t>
  </si>
  <si>
    <t>06:53:53
06:53:54
16:29:56</t>
  </si>
  <si>
    <t>06:47:09
06:47:13
16:02:39</t>
  </si>
  <si>
    <t>06:54:19
06:54:22
16:01:32</t>
  </si>
  <si>
    <t>13:05:28
21:23:02</t>
  </si>
  <si>
    <t>12:02:37
21:27:26</t>
  </si>
  <si>
    <t>12:00:00
21:51:23</t>
  </si>
  <si>
    <t>12:03:47
21:20:35</t>
  </si>
  <si>
    <t>12:03:14
22:06:23</t>
  </si>
  <si>
    <t>11:42:38
21:07:43</t>
  </si>
  <si>
    <t>08:57:13
15:24:40</t>
  </si>
  <si>
    <t>07:00:00
16:00:00</t>
  </si>
  <si>
    <t>07:00:00</t>
  </si>
  <si>
    <t>06:35:12
15:56:46</t>
  </si>
  <si>
    <t>06:24:43
15:58:04</t>
  </si>
  <si>
    <t>06:25:28
15:59:07</t>
  </si>
  <si>
    <t>07:03:35
16:10:59</t>
  </si>
  <si>
    <t>06:23:59
16:00:17</t>
  </si>
  <si>
    <t>06:26:36
16:03:07</t>
  </si>
  <si>
    <t>06:24:46
15:57:51</t>
  </si>
  <si>
    <t>06:33:08
15:56:56</t>
  </si>
  <si>
    <t>06:35:24
16:02:47</t>
  </si>
  <si>
    <t>21:20:29</t>
  </si>
  <si>
    <t>07:01:25
21:23:19</t>
  </si>
  <si>
    <t>07:03:17</t>
  </si>
  <si>
    <t>21:20:28</t>
  </si>
  <si>
    <t>07:06:03
21:14:14
21:14:15
21:14:17</t>
  </si>
  <si>
    <t>07:02:42
21:26:55</t>
  </si>
  <si>
    <t>07:07:32
23:11:03</t>
  </si>
  <si>
    <t>07:03:32</t>
  </si>
  <si>
    <t>21:26:16</t>
  </si>
  <si>
    <t>07:13:05
21:29:07</t>
  </si>
  <si>
    <t>07:52:32
17:03:28</t>
  </si>
  <si>
    <t>07:54:47
17:12:09</t>
  </si>
  <si>
    <t>07:51:11
17:09:26</t>
  </si>
  <si>
    <t>07:48:29
17:07:04</t>
  </si>
  <si>
    <t>07:55:55
17:11:40</t>
  </si>
  <si>
    <t>07:55:53
17:11:00
17:11:31</t>
  </si>
  <si>
    <t>07:54:46
17:09:21</t>
  </si>
  <si>
    <t>07:53:50
17:03:23</t>
  </si>
  <si>
    <t>07:52:15
17:08:19</t>
  </si>
  <si>
    <t>07:55:51
17:11:46</t>
  </si>
  <si>
    <t>00:04:57</t>
  </si>
  <si>
    <t>08:04:09
17:15:41</t>
  </si>
  <si>
    <t>07:57:28
17:13:51</t>
  </si>
  <si>
    <t>08:56:31</t>
  </si>
  <si>
    <t>00:06:45</t>
  </si>
  <si>
    <t>09:10:17
18:02:43</t>
  </si>
  <si>
    <t>16:56:14</t>
  </si>
  <si>
    <t>00:03:48
16:56:21</t>
  </si>
  <si>
    <t>07:59:21
22:20:33</t>
  </si>
  <si>
    <t>14:00:00
14:51:34
23:02:10
23:22:48</t>
  </si>
  <si>
    <t>13:54:21
23:18:52</t>
  </si>
  <si>
    <t>14:07:15
23:24:41</t>
  </si>
  <si>
    <t>13:58:10
23:22:36
23:22:37</t>
  </si>
  <si>
    <t>13:53:59
23:00:59</t>
  </si>
  <si>
    <t>12:56:50
22:58:39</t>
  </si>
  <si>
    <t>14:06:56
23:21:45</t>
  </si>
  <si>
    <t>14:54:09</t>
  </si>
  <si>
    <t>00:00:32
14:55:37</t>
  </si>
  <si>
    <t>00:01:47
14:57:07</t>
  </si>
  <si>
    <t>00:02:41</t>
  </si>
  <si>
    <t>11:50:35
18:02:36
18:02:37</t>
  </si>
  <si>
    <t>18:39:06
22:23:59</t>
  </si>
  <si>
    <t>12:52:49
12:52:50
22:19:07</t>
  </si>
  <si>
    <t>11:58:07
21:03:04</t>
  </si>
  <si>
    <t>12:53:07
22:27:07</t>
  </si>
  <si>
    <t>09:10:30
18:15:11</t>
  </si>
  <si>
    <t>13:30:00
14:31:50
22:01:38</t>
  </si>
  <si>
    <t>13:04:34
22:01:31</t>
  </si>
  <si>
    <t>13:33:51
22:01:36</t>
  </si>
  <si>
    <t>12:44:40
21:01:25</t>
  </si>
  <si>
    <t>12:47:47
12:47:48
22:01:45</t>
  </si>
  <si>
    <t>12:34:20
22:15:03</t>
  </si>
  <si>
    <t>13:02:32
22:02:07</t>
  </si>
  <si>
    <t>09:00:15
18:05:30</t>
  </si>
  <si>
    <t>08:59:49
18:00:00</t>
  </si>
  <si>
    <t>08:54:44
18:05:03</t>
  </si>
  <si>
    <t>09:01:28
18:03:25</t>
  </si>
  <si>
    <t>08:58:58
18:23:05</t>
  </si>
  <si>
    <t>08:56:43
18:09:01</t>
  </si>
  <si>
    <t>08:58:46
18:10:55</t>
  </si>
  <si>
    <t>08:59:49
18:05:34</t>
  </si>
  <si>
    <t>14:54:45</t>
  </si>
  <si>
    <t>00:14:02
14:58:25</t>
  </si>
  <si>
    <t>08:57:08
18:09:55</t>
  </si>
  <si>
    <t>08:56:52
18:07:32</t>
  </si>
  <si>
    <t>07:51:33
17:32:54</t>
  </si>
  <si>
    <t>08:01:46
17:39:04</t>
  </si>
  <si>
    <t>08:01:50
17:31:56</t>
  </si>
  <si>
    <t>08:01:49
08:01:50
17:34:23</t>
  </si>
  <si>
    <t>07:55:10
17:30:51</t>
  </si>
  <si>
    <t>07:47:09
17:34:24</t>
  </si>
  <si>
    <t>07:55:48
17:35:05</t>
  </si>
  <si>
    <t>07:54:56
17:33:20</t>
  </si>
  <si>
    <t>14:45:03</t>
  </si>
  <si>
    <t>00:02:24
15:02:25</t>
  </si>
  <si>
    <t>00:03:38</t>
  </si>
  <si>
    <t>14:52:12</t>
  </si>
  <si>
    <t>00:03:07
14:50:29</t>
  </si>
  <si>
    <t>00:04:07</t>
  </si>
  <si>
    <t>14:40:54</t>
  </si>
  <si>
    <t>00:04:03
14:59:57</t>
  </si>
  <si>
    <t>00:01:27</t>
  </si>
  <si>
    <t>13:50:10
13:50:12</t>
  </si>
  <si>
    <t>00:03:22
14:58:01
14:58:02</t>
  </si>
  <si>
    <t>00:03:02
14:35:16
14:35:17</t>
  </si>
  <si>
    <t>00:02:12</t>
  </si>
  <si>
    <t>15:01:39</t>
  </si>
  <si>
    <t>00:08:31
15:01:20</t>
  </si>
  <si>
    <t>00:19:12
15:04:28</t>
  </si>
  <si>
    <t>00:09:01</t>
  </si>
  <si>
    <t>08:00:25
17:20:34</t>
  </si>
  <si>
    <t>08:00:53
17:42:54</t>
  </si>
  <si>
    <t>07:56:54
17:42:26</t>
  </si>
  <si>
    <t>08:04:32
17:35:39</t>
  </si>
  <si>
    <t>12:04:23
17:04:15</t>
  </si>
  <si>
    <t>08:03:51
17:36:22</t>
  </si>
  <si>
    <t>08:00:22
17:18:35</t>
  </si>
  <si>
    <t>00:02:31
14:51:27</t>
  </si>
  <si>
    <t>00:08:16
14:53:57</t>
  </si>
  <si>
    <t>00:06:11
14:50:47</t>
  </si>
  <si>
    <t>00:08:56</t>
  </si>
  <si>
    <t>07:48:57
17:20:27</t>
  </si>
  <si>
    <t>07:51:42
17:16:23</t>
  </si>
  <si>
    <t>07:55:28
17:42:32</t>
  </si>
  <si>
    <t>07:52:12
17:35:54</t>
  </si>
  <si>
    <t>12:04:19
17:04:21</t>
  </si>
  <si>
    <t>07:58:34
17:26:20</t>
  </si>
  <si>
    <t>07:48:36
17:18:42</t>
  </si>
  <si>
    <t>07:36:35
17:30:27</t>
  </si>
  <si>
    <t>07:35:46
18:55:47</t>
  </si>
  <si>
    <t>07:40:57
17:10:38</t>
  </si>
  <si>
    <t>13:49:32
23:14:04</t>
  </si>
  <si>
    <t>14:48:28</t>
  </si>
  <si>
    <t>00:07:47</t>
  </si>
  <si>
    <t>07:45:34
17:49:50</t>
  </si>
  <si>
    <t>13:41:06
23:25:53</t>
  </si>
  <si>
    <t>14:52:13</t>
  </si>
  <si>
    <t>00:09:53</t>
  </si>
  <si>
    <t>14:46:05
23:57:46</t>
  </si>
  <si>
    <t>16:00:00
16:46:56</t>
  </si>
  <si>
    <t>00:06:09
14:42:51</t>
  </si>
  <si>
    <t>00:04:12
14:43:33</t>
  </si>
  <si>
    <t>00:01:57</t>
  </si>
  <si>
    <t>14:49:15</t>
  </si>
  <si>
    <t>00:01:56
14:39:49</t>
  </si>
  <si>
    <t>00:04:08
14:49:46</t>
  </si>
  <si>
    <t>00:06:32
00:06:33
14:42:52</t>
  </si>
  <si>
    <t>00:04:27
14:43:01</t>
  </si>
  <si>
    <t>14:47:09</t>
  </si>
  <si>
    <t>00:02:51
14:46:14
23:57:53</t>
  </si>
  <si>
    <t>14:33:23</t>
  </si>
  <si>
    <t>00:04:32</t>
  </si>
  <si>
    <t>14:43:25</t>
  </si>
  <si>
    <t>00:01:35
14:45:30</t>
  </si>
  <si>
    <t>00:04:18</t>
  </si>
  <si>
    <t>14:49:02</t>
  </si>
  <si>
    <t>00:01:28</t>
  </si>
  <si>
    <t>07:46:29
17:17:48</t>
  </si>
  <si>
    <t>00:03:47
14:49:10</t>
  </si>
  <si>
    <t>00:06:34
14:52:07</t>
  </si>
  <si>
    <t>00:04:22
14:54:51</t>
  </si>
  <si>
    <t>00:03:15</t>
  </si>
  <si>
    <t>08:00:15
17:05:46
17:10:27</t>
  </si>
  <si>
    <t>07:57:04
17:37:29
17:37:30</t>
  </si>
  <si>
    <t>07:57:06
17:15:00</t>
  </si>
  <si>
    <t>08:00:34
17:12:58</t>
  </si>
  <si>
    <t>07:57:03
17:12:42</t>
  </si>
  <si>
    <t>08:00:50
17:03:56</t>
  </si>
  <si>
    <t>14:59:46</t>
  </si>
  <si>
    <t>00:06:27
14:52:30</t>
  </si>
  <si>
    <t>00:04:33
14:46:30</t>
  </si>
  <si>
    <t>00:03:45
14:35:46</t>
  </si>
  <si>
    <t>00:03:18</t>
  </si>
  <si>
    <t>14:59:17
23:40:25</t>
  </si>
  <si>
    <t>14:34:17</t>
  </si>
  <si>
    <t>00:22:48</t>
  </si>
  <si>
    <t>13:51:24
23:14:26</t>
  </si>
  <si>
    <t>14:52:49</t>
  </si>
  <si>
    <t>09:48:14
09:48:15
14:18:55</t>
  </si>
  <si>
    <t>家庭照顧假</t>
    <phoneticPr fontId="1" type="noConversion"/>
  </si>
  <si>
    <t>M00352</t>
    <phoneticPr fontId="1" type="noConversion"/>
  </si>
  <si>
    <t>員編</t>
    <phoneticPr fontId="1" type="noConversion"/>
  </si>
  <si>
    <r>
      <rPr>
        <sz val="9"/>
        <color rgb="FF00B0F0"/>
        <rFont val="宋体"/>
        <family val="3"/>
        <charset val="136"/>
      </rPr>
      <t xml:space="preserve">抵休4
</t>
    </r>
    <r>
      <rPr>
        <sz val="9"/>
        <color indexed="61"/>
        <rFont val="宋体"/>
        <family val="3"/>
        <charset val="136"/>
      </rPr>
      <t>曠職:240分鐘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</si>
</sst>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color rgb="FF808080"/>
      <name val="Calibri"/>
      <family val="2"/>
    </font>
    <font>
      <u/>
      <sz val="9"/>
      <name val="Calibri"/>
      <family val="2"/>
    </font>
    <font>
      <sz val="9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u/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9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41" fillId="0" borderId="17" xfId="0" applyFont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45" fillId="8" borderId="17" xfId="0" applyFont="1" applyFill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top" wrapText="1"/>
    </xf>
    <xf numFmtId="0" fontId="52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3" fillId="6" borderId="17" xfId="0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3" fillId="7" borderId="17" xfId="0" applyFont="1" applyFill="1" applyBorder="1" applyAlignment="1">
      <alignment horizontal="center" vertical="top" wrapText="1"/>
    </xf>
    <xf numFmtId="0" fontId="40" fillId="7" borderId="17" xfId="0" applyFont="1" applyFill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top" wrapText="1"/>
    </xf>
    <xf numFmtId="0" fontId="26" fillId="0" borderId="1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50" fillId="6" borderId="17" xfId="0" applyFont="1" applyFill="1" applyBorder="1" applyAlignment="1">
      <alignment horizontal="center" vertical="center" wrapText="1"/>
    </xf>
    <xf numFmtId="0" fontId="51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50" fillId="7" borderId="17" xfId="0" applyFont="1" applyFill="1" applyBorder="1" applyAlignment="1">
      <alignment horizontal="center" vertical="top" wrapText="1"/>
    </xf>
    <xf numFmtId="0" fontId="48" fillId="0" borderId="18" xfId="0" applyFont="1" applyBorder="1" applyAlignment="1">
      <alignment horizontal="center" vertical="center" wrapText="1"/>
    </xf>
    <xf numFmtId="0" fontId="43" fillId="12" borderId="17" xfId="0" applyFont="1" applyFill="1" applyBorder="1" applyAlignment="1">
      <alignment horizontal="center" vertical="center" wrapText="1"/>
    </xf>
    <xf numFmtId="0" fontId="44" fillId="12" borderId="18" xfId="0" applyFont="1" applyFill="1" applyBorder="1" applyAlignment="1">
      <alignment horizontal="center" vertical="center" wrapText="1"/>
    </xf>
    <xf numFmtId="0" fontId="0" fillId="12" borderId="0" xfId="0" applyFill="1">
      <alignment vertical="center"/>
    </xf>
    <xf numFmtId="0" fontId="26" fillId="12" borderId="18" xfId="0" applyFont="1" applyFill="1" applyBorder="1" applyAlignment="1">
      <alignment horizontal="center" vertical="center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114300</xdr:colOff>
      <xdr:row>21</xdr:row>
      <xdr:rowOff>666750</xdr:rowOff>
    </xdr:to>
    <xdr:sp macro="" textlink="">
      <xdr:nvSpPr>
        <xdr:cNvPr id="2391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7" t="s">
        <v>10</v>
      </c>
      <c r="E1" s="57"/>
      <c r="F1" s="57"/>
      <c r="G1" s="58"/>
      <c r="H1" s="63" t="s">
        <v>11</v>
      </c>
      <c r="I1" s="63"/>
      <c r="J1" s="63"/>
      <c r="K1" s="63"/>
      <c r="L1" s="64"/>
      <c r="M1" s="70" t="s">
        <v>12</v>
      </c>
      <c r="N1" s="71"/>
      <c r="O1" s="72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42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43</v>
      </c>
      <c r="C2" s="27" t="s">
        <v>24</v>
      </c>
      <c r="D2" s="59"/>
      <c r="E2" s="59"/>
      <c r="F2" s="59"/>
      <c r="G2" s="60"/>
      <c r="H2" s="59"/>
      <c r="I2" s="59"/>
      <c r="J2" s="59"/>
      <c r="K2" s="59"/>
      <c r="L2" s="60"/>
      <c r="M2" s="73"/>
      <c r="N2" s="71"/>
      <c r="O2" s="72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5" t="s">
        <v>46</v>
      </c>
      <c r="B3" s="66"/>
      <c r="C3" s="67"/>
      <c r="D3" s="59"/>
      <c r="E3" s="59"/>
      <c r="F3" s="59"/>
      <c r="G3" s="60"/>
      <c r="H3" s="59"/>
      <c r="I3" s="59"/>
      <c r="J3" s="59"/>
      <c r="K3" s="59"/>
      <c r="L3" s="60"/>
      <c r="M3" s="73"/>
      <c r="N3" s="71"/>
      <c r="O3" s="72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6"/>
      <c r="B4" s="66"/>
      <c r="C4" s="67"/>
      <c r="D4" s="59"/>
      <c r="E4" s="59"/>
      <c r="F4" s="59"/>
      <c r="G4" s="60"/>
      <c r="H4" s="59"/>
      <c r="I4" s="59"/>
      <c r="J4" s="59"/>
      <c r="K4" s="59"/>
      <c r="L4" s="60"/>
      <c r="M4" s="73"/>
      <c r="N4" s="71"/>
      <c r="O4" s="72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8"/>
      <c r="B5" s="68"/>
      <c r="C5" s="69"/>
      <c r="D5" s="61"/>
      <c r="E5" s="61"/>
      <c r="F5" s="61"/>
      <c r="G5" s="62"/>
      <c r="H5" s="61"/>
      <c r="I5" s="61"/>
      <c r="J5" s="61"/>
      <c r="K5" s="61"/>
      <c r="L5" s="62"/>
      <c r="M5" s="74"/>
      <c r="N5" s="75"/>
      <c r="O5" s="76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41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45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50" t="str">
        <f>考勤詳細表!A9</f>
        <v>藍彩欣</v>
      </c>
      <c r="B7" s="50" t="str">
        <f>考勤詳細表!B9</f>
        <v>01</v>
      </c>
      <c r="C7" s="50" t="str">
        <f>考勤詳細表!C9</f>
        <v>新北1999</v>
      </c>
      <c r="D7" s="50">
        <f>考勤詳細表!AH9</f>
        <v>0</v>
      </c>
      <c r="E7" s="50">
        <f>IF(E$6=V$2,ROUND(考勤詳細表!AK9/60,2),IF(E$6=V$3,考勤詳細表!AK9,考勤詳細表!AJ9))</f>
        <v>0</v>
      </c>
      <c r="F7" s="50">
        <f>IF(F$6=W$2,ROUND(考勤詳細表!AN9/60,2),IF(F$6=W$3,考勤詳細表!AN9,考勤詳細表!AM9))</f>
        <v>0</v>
      </c>
      <c r="G7" s="50" t="str">
        <f>IF(G$6=X$2,ROUND(考勤詳細表!AQ9/60,2),IF(G$6=X$3,考勤詳細表!AQ9,IF(G$6=X$4,考勤詳細表!AR9,考勤詳細表!AP9)))</f>
        <v>0.00</v>
      </c>
      <c r="H7" s="50">
        <f>考勤詳細表!AI9</f>
        <v>1</v>
      </c>
      <c r="I7" s="50">
        <f>IF(I$6=Z$2,ROUND(考勤詳細表!AY9/60,2),IF(I$6=Z$3,考勤詳細表!AY9,考勤詳細表!AZ9))</f>
        <v>16</v>
      </c>
      <c r="J7" s="50">
        <f>IF(J$6=AA$2,ROUND(SUM(考勤詳細表!AS9+考勤詳細表!AU9+考勤詳細表!AW9)/60,2),IF(J$6=AA$3,SUM(考勤詳細表!AS9+考勤詳細表!AU9+考勤詳細表!AW9),SUM(考勤詳細表!AT9+考勤詳細表!AV9+考勤詳細表!AX9)))</f>
        <v>0</v>
      </c>
      <c r="K7" s="50" t="str">
        <f>IF(K$6=AB$2,ROUND(考勤詳細表!BC9/60,2),IF(K$6=AB$3,考勤詳細表!BC9,考勤詳細表!BD9))</f>
        <v>0.00</v>
      </c>
      <c r="L7" s="50" t="str">
        <f>IF(L$6=AC$2,ROUND(考勤詳細表!BA9/60,2),IF(L$6=AC$3,考勤詳細表!BA9,考勤詳細表!BB9))</f>
        <v>0.00</v>
      </c>
      <c r="M7" s="50">
        <f>IF(M$6=AD$2,ROUND(SUM(考勤詳細表!BQ9+考勤詳細表!BS9+考勤詳細表!BU9)/60,2),IF(M$6=AD$3,SUM(考勤詳細表!BQ9+考勤詳細表!BS9+考勤詳細表!BU9),SUM(考勤詳細表!BR9+考勤詳細表!BT9+考勤詳細表!BV9)))</f>
        <v>0</v>
      </c>
      <c r="N7" s="50">
        <f>IF(N$6=AE$2,ROUND(SUM(考勤詳細表!BE9+考勤詳細表!BG9+考勤詳細表!BI9)/60,2),IF(N$6=AE$3,SUM(考勤詳細表!BE9+考勤詳細表!BG9+考勤詳細表!BI9),SUM(考勤詳細表!BF9+考勤詳細表!BH9+考勤詳細表!BJ9)))</f>
        <v>8</v>
      </c>
      <c r="O7" s="50">
        <f>IF(O$6=AF$2,ROUND(SUM(考勤詳細表!BK9+考勤詳細表!BM9+考勤詳細表!BO9)/60,2),IF(O$6=AF$3,SUM(考勤詳細表!BK9+考勤詳細表!BM9+考勤詳細表!BO9),SUM(考勤詳細表!BL9+考勤詳細表!BN9+考勤詳細表!BP9)))</f>
        <v>6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50" t="str">
        <f>考勤詳細表!A10</f>
        <v>李啟綸</v>
      </c>
      <c r="B8" s="50" t="str">
        <f>考勤詳細表!B10</f>
        <v>02</v>
      </c>
      <c r="C8" s="50" t="str">
        <f>考勤詳細表!C10</f>
        <v>新北1999</v>
      </c>
      <c r="D8" s="50">
        <f>考勤詳細表!AH10</f>
        <v>5</v>
      </c>
      <c r="E8" s="51">
        <f>IF(E$6=V$2,ROUND(考勤詳細表!AK10/60,2),IF(E$6=V$3,考勤詳細表!AK10,考勤詳細表!AJ10))</f>
        <v>0.57999999999999996</v>
      </c>
      <c r="F8" s="50">
        <f>IF(F$6=W$2,ROUND(考勤詳細表!AN10/60,2),IF(F$6=W$3,考勤詳細表!AN10,考勤詳細表!AM10))</f>
        <v>0</v>
      </c>
      <c r="G8" s="52" t="str">
        <f>IF(G$6=X$2,ROUND(考勤詳細表!AQ10/60,2),IF(G$6=X$3,考勤詳細表!AQ10,IF(G$6=X$4,考勤詳細表!AR10,考勤詳細表!AP10)))</f>
        <v>2.50</v>
      </c>
      <c r="H8" s="50">
        <f>考勤詳細表!AI10</f>
        <v>1</v>
      </c>
      <c r="I8" s="50">
        <f>IF(I$6=Z$2,ROUND(考勤詳細表!AY10/60,2),IF(I$6=Z$3,考勤詳細表!AY10,考勤詳細表!AZ10))</f>
        <v>20</v>
      </c>
      <c r="J8" s="50">
        <f>IF(J$6=AA$2,ROUND(SUM(考勤詳細表!AS10+考勤詳細表!AU10+考勤詳細表!AW10)/60,2),IF(J$6=AA$3,SUM(考勤詳細表!AS10+考勤詳細表!AU10+考勤詳細表!AW10),SUM(考勤詳細表!AT10+考勤詳細表!AV10+考勤詳細表!AX10)))</f>
        <v>0</v>
      </c>
      <c r="K8" s="50" t="str">
        <f>IF(K$6=AB$2,ROUND(考勤詳細表!BC10/60,2),IF(K$6=AB$3,考勤詳細表!BC10,考勤詳細表!BD10))</f>
        <v>0.00</v>
      </c>
      <c r="L8" s="50" t="str">
        <f>IF(L$6=AC$2,ROUND(考勤詳細表!BA10/60,2),IF(L$6=AC$3,考勤詳細表!BA10,考勤詳細表!BB10))</f>
        <v>0.00</v>
      </c>
      <c r="M8" s="50">
        <f>IF(M$6=AD$2,ROUND(SUM(考勤詳細表!BQ10+考勤詳細表!BS10+考勤詳細表!BU10)/60,2),IF(M$6=AD$3,SUM(考勤詳細表!BQ10+考勤詳細表!BS10+考勤詳細表!BU10),SUM(考勤詳細表!BR10+考勤詳細表!BT10+考勤詳細表!BV10)))</f>
        <v>0</v>
      </c>
      <c r="N8" s="50">
        <f>IF(N$6=AE$2,ROUND(SUM(考勤詳細表!BE10+考勤詳細表!BG10+考勤詳細表!BI10)/60,2),IF(N$6=AE$3,SUM(考勤詳細表!BE10+考勤詳細表!BG10+考勤詳細表!BI10),SUM(考勤詳細表!BF10+考勤詳細表!BH10+考勤詳細表!BJ10)))</f>
        <v>8</v>
      </c>
      <c r="O8" s="50">
        <f>IF(O$6=AF$2,ROUND(SUM(考勤詳細表!BK10+考勤詳細表!BM10+考勤詳細表!BO10)/60,2),IF(O$6=AF$3,SUM(考勤詳細表!BK10+考勤詳細表!BM10+考勤詳細表!BO10),SUM(考勤詳細表!BL10+考勤詳細表!BN10+考勤詳細表!BP10)))</f>
        <v>2.93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50" t="str">
        <f>考勤詳細表!A11</f>
        <v>許維倫</v>
      </c>
      <c r="B9" s="50" t="str">
        <f>考勤詳細表!B11</f>
        <v>1174</v>
      </c>
      <c r="C9" s="50" t="str">
        <f>考勤詳細表!C11</f>
        <v>新北1999</v>
      </c>
      <c r="D9" s="50">
        <f>考勤詳細表!AH11</f>
        <v>6</v>
      </c>
      <c r="E9" s="51">
        <f>IF(E$6=V$2,ROUND(考勤詳細表!AK11/60,2),IF(E$6=V$3,考勤詳細表!AK11,考勤詳細表!AJ11))</f>
        <v>0.03</v>
      </c>
      <c r="F9" s="50">
        <f>IF(F$6=W$2,ROUND(考勤詳細表!AN11/60,2),IF(F$6=W$3,考勤詳細表!AN11,考勤詳細表!AM11))</f>
        <v>0</v>
      </c>
      <c r="G9" s="52" t="str">
        <f>IF(G$6=X$2,ROUND(考勤詳細表!AQ11/60,2),IF(G$6=X$3,考勤詳細表!AQ11,IF(G$6=X$4,考勤詳細表!AR11,考勤詳細表!AP11)))</f>
        <v>3.00</v>
      </c>
      <c r="H9" s="50">
        <f>考勤詳細表!AI11</f>
        <v>0</v>
      </c>
      <c r="I9" s="50">
        <f>IF(I$6=Z$2,ROUND(考勤詳細表!AY11/60,2),IF(I$6=Z$3,考勤詳細表!AY11,考勤詳細表!AZ11))</f>
        <v>16</v>
      </c>
      <c r="J9" s="50">
        <f>IF(J$6=AA$2,ROUND(SUM(考勤詳細表!AS11+考勤詳細表!AU11+考勤詳細表!AW11)/60,2),IF(J$6=AA$3,SUM(考勤詳細表!AS11+考勤詳細表!AU11+考勤詳細表!AW11),SUM(考勤詳細表!AT11+考勤詳細表!AV11+考勤詳細表!AX11)))</f>
        <v>0</v>
      </c>
      <c r="K9" s="50" t="str">
        <f>IF(K$6=AB$2,ROUND(考勤詳細表!BC11/60,2),IF(K$6=AB$3,考勤詳細表!BC11,考勤詳細表!BD11))</f>
        <v>0.00</v>
      </c>
      <c r="L9" s="50" t="str">
        <f>IF(L$6=AC$2,ROUND(考勤詳細表!BA11/60,2),IF(L$6=AC$3,考勤詳細表!BA11,考勤詳細表!BB11))</f>
        <v>0.00</v>
      </c>
      <c r="M9" s="50">
        <f>IF(M$6=AD$2,ROUND(SUM(考勤詳細表!BQ11+考勤詳細表!BS11+考勤詳細表!BU11)/60,2),IF(M$6=AD$3,SUM(考勤詳細表!BQ11+考勤詳細表!BS11+考勤詳細表!BU11),SUM(考勤詳細表!BR11+考勤詳細表!BT11+考勤詳細表!BV11)))</f>
        <v>0</v>
      </c>
      <c r="N9" s="50">
        <f>IF(N$6=AE$2,ROUND(SUM(考勤詳細表!BE11+考勤詳細表!BG11+考勤詳細表!BI11)/60,2),IF(N$6=AE$3,SUM(考勤詳細表!BE11+考勤詳細表!BG11+考勤詳細表!BI11),SUM(考勤詳細表!BF11+考勤詳細表!BH11+考勤詳細表!BJ11)))</f>
        <v>7</v>
      </c>
      <c r="O9" s="50">
        <f>IF(O$6=AF$2,ROUND(SUM(考勤詳細表!BK11+考勤詳細表!BM11+考勤詳細表!BO11)/60,2),IF(O$6=AF$3,SUM(考勤詳細表!BK11+考勤詳細表!BM11+考勤詳細表!BO11),SUM(考勤詳細表!BL11+考勤詳細表!BN11+考勤詳細表!BP11)))</f>
        <v>2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50" t="str">
        <f>考勤詳細表!A12</f>
        <v>方鈞謙</v>
      </c>
      <c r="B10" s="50" t="str">
        <f>考勤詳細表!B12</f>
        <v>M00258</v>
      </c>
      <c r="C10" s="50" t="str">
        <f>考勤詳細表!C12</f>
        <v>新北1999</v>
      </c>
      <c r="D10" s="50">
        <f>考勤詳細表!AH12</f>
        <v>0</v>
      </c>
      <c r="E10" s="50">
        <f>IF(E$6=V$2,ROUND(考勤詳細表!AK12/60,2),IF(E$6=V$3,考勤詳細表!AK12,考勤詳細表!AJ12))</f>
        <v>0</v>
      </c>
      <c r="F10" s="50">
        <f>IF(F$6=W$2,ROUND(考勤詳細表!AN12/60,2),IF(F$6=W$3,考勤詳細表!AN12,考勤詳細表!AM12))</f>
        <v>0</v>
      </c>
      <c r="G10" s="50" t="str">
        <f>IF(G$6=X$2,ROUND(考勤詳細表!AQ12/60,2),IF(G$6=X$3,考勤詳細表!AQ12,IF(G$6=X$4,考勤詳細表!AR12,考勤詳細表!AP12)))</f>
        <v>0.00</v>
      </c>
      <c r="H10" s="50">
        <f>考勤詳細表!AI12</f>
        <v>0</v>
      </c>
      <c r="I10" s="50">
        <f>IF(I$6=Z$2,ROUND(考勤詳細表!AY12/60,2),IF(I$6=Z$3,考勤詳細表!AY12,考勤詳細表!AZ12))</f>
        <v>36</v>
      </c>
      <c r="J10" s="50">
        <f>IF(J$6=AA$2,ROUND(SUM(考勤詳細表!AS12+考勤詳細表!AU12+考勤詳細表!AW12)/60,2),IF(J$6=AA$3,SUM(考勤詳細表!AS12+考勤詳細表!AU12+考勤詳細表!AW12),SUM(考勤詳細表!AT12+考勤詳細表!AV12+考勤詳細表!AX12)))</f>
        <v>0</v>
      </c>
      <c r="K10" s="50" t="str">
        <f>IF(K$6=AB$2,ROUND(考勤詳細表!BC12/60,2),IF(K$6=AB$3,考勤詳細表!BC12,考勤詳細表!BD12))</f>
        <v>0.00</v>
      </c>
      <c r="L10" s="50" t="str">
        <f>IF(L$6=AC$2,ROUND(考勤詳細表!BA12/60,2),IF(L$6=AC$3,考勤詳細表!BA12,考勤詳細表!BB12))</f>
        <v>0.00</v>
      </c>
      <c r="M10" s="50">
        <f>IF(M$6=AD$2,ROUND(SUM(考勤詳細表!BQ12+考勤詳細表!BS12+考勤詳細表!BU12)/60,2),IF(M$6=AD$3,SUM(考勤詳細表!BQ12+考勤詳細表!BS12+考勤詳細表!BU12),SUM(考勤詳細表!BR12+考勤詳細表!BT12+考勤詳細表!BV12)))</f>
        <v>0</v>
      </c>
      <c r="N10" s="50">
        <f>IF(N$6=AE$2,ROUND(SUM(考勤詳細表!BE12+考勤詳細表!BG12+考勤詳細表!BI12)/60,2),IF(N$6=AE$3,SUM(考勤詳細表!BE12+考勤詳細表!BG12+考勤詳細表!BI12),SUM(考勤詳細表!BF12+考勤詳細表!BH12+考勤詳細表!BJ12)))</f>
        <v>13</v>
      </c>
      <c r="O10" s="50">
        <f>IF(O$6=AF$2,ROUND(SUM(考勤詳細表!BK12+考勤詳細表!BM12+考勤詳細表!BO12)/60,2),IF(O$6=AF$3,SUM(考勤詳細表!BK12+考勤詳細表!BM12+考勤詳細表!BO12),SUM(考勤詳細表!BL12+考勤詳細表!BN12+考勤詳細表!BP12)))</f>
        <v>8.5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50" t="str">
        <f>考勤詳細表!A13</f>
        <v>王愉萱</v>
      </c>
      <c r="B11" s="50" t="str">
        <f>考勤詳細表!B13</f>
        <v>M00315</v>
      </c>
      <c r="C11" s="50" t="str">
        <f>考勤詳細表!C13</f>
        <v>新北1999</v>
      </c>
      <c r="D11" s="50">
        <f>考勤詳細表!AH13</f>
        <v>0</v>
      </c>
      <c r="E11" s="50">
        <f>IF(E$6=V$2,ROUND(考勤詳細表!AK13/60,2),IF(E$6=V$3,考勤詳細表!AK13,考勤詳細表!AJ13))</f>
        <v>0</v>
      </c>
      <c r="F11" s="50">
        <f>IF(F$6=W$2,ROUND(考勤詳細表!AN13/60,2),IF(F$6=W$3,考勤詳細表!AN13,考勤詳細表!AM13))</f>
        <v>0</v>
      </c>
      <c r="G11" s="50" t="str">
        <f>IF(G$6=X$2,ROUND(考勤詳細表!AQ13/60,2),IF(G$6=X$3,考勤詳細表!AQ13,IF(G$6=X$4,考勤詳細表!AR13,考勤詳細表!AP13)))</f>
        <v>0.00</v>
      </c>
      <c r="H11" s="50">
        <f>考勤詳細表!AI13</f>
        <v>0</v>
      </c>
      <c r="I11" s="50">
        <f>IF(I$6=Z$2,ROUND(考勤詳細表!AY13/60,2),IF(I$6=Z$3,考勤詳細表!AY13,考勤詳細表!AZ13))</f>
        <v>0</v>
      </c>
      <c r="J11" s="50">
        <f>IF(J$6=AA$2,ROUND(SUM(考勤詳細表!AS13+考勤詳細表!AU13+考勤詳細表!AW13)/60,2),IF(J$6=AA$3,SUM(考勤詳細表!AS13+考勤詳細表!AU13+考勤詳細表!AW13),SUM(考勤詳細表!AT13+考勤詳細表!AV13+考勤詳細表!AX13)))</f>
        <v>0</v>
      </c>
      <c r="K11" s="50" t="str">
        <f>IF(K$6=AB$2,ROUND(考勤詳細表!BC13/60,2),IF(K$6=AB$3,考勤詳細表!BC13,考勤詳細表!BD13))</f>
        <v>0.00</v>
      </c>
      <c r="L11" s="50" t="str">
        <f>IF(L$6=AC$2,ROUND(考勤詳細表!BA13/60,2),IF(L$6=AC$3,考勤詳細表!BA13,考勤詳細表!BB13))</f>
        <v>0.00</v>
      </c>
      <c r="M11" s="50">
        <f>IF(M$6=AD$2,ROUND(SUM(考勤詳細表!BQ13+考勤詳細表!BS13+考勤詳細表!BU13)/60,2),IF(M$6=AD$3,SUM(考勤詳細表!BQ13+考勤詳細表!BS13+考勤詳細表!BU13),SUM(考勤詳細表!BR13+考勤詳細表!BT13+考勤詳細表!BV13)))</f>
        <v>0</v>
      </c>
      <c r="N11" s="50">
        <f>IF(N$6=AE$2,ROUND(SUM(考勤詳細表!BE13+考勤詳細表!BG13+考勤詳細表!BI13)/60,2),IF(N$6=AE$3,SUM(考勤詳細表!BE13+考勤詳細表!BG13+考勤詳細表!BI13),SUM(考勤詳細表!BF13+考勤詳細表!BH13+考勤詳細表!BJ13)))</f>
        <v>0</v>
      </c>
      <c r="O11" s="50">
        <f>IF(O$6=AF$2,ROUND(SUM(考勤詳細表!BK13+考勤詳細表!BM13+考勤詳細表!BO13)/60,2),IF(O$6=AF$3,SUM(考勤詳細表!BK13+考勤詳細表!BM13+考勤詳細表!BO13),SUM(考勤詳細表!BL13+考勤詳細表!BN13+考勤詳細表!BP13)))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50" t="str">
        <f>考勤詳細表!A14</f>
        <v>廖彩芯</v>
      </c>
      <c r="B12" s="50" t="str">
        <f>考勤詳細表!B14</f>
        <v>M00336</v>
      </c>
      <c r="C12" s="50" t="str">
        <f>考勤詳細表!C14</f>
        <v>新北1999</v>
      </c>
      <c r="D12" s="50">
        <f>考勤詳細表!AH14</f>
        <v>0</v>
      </c>
      <c r="E12" s="50">
        <f>IF(E$6=V$2,ROUND(考勤詳細表!AK14/60,2),IF(E$6=V$3,考勤詳細表!AK14,考勤詳細表!AJ14))</f>
        <v>0</v>
      </c>
      <c r="F12" s="50">
        <f>IF(F$6=W$2,ROUND(考勤詳細表!AN14/60,2),IF(F$6=W$3,考勤詳細表!AN14,考勤詳細表!AM14))</f>
        <v>0</v>
      </c>
      <c r="G12" s="50" t="str">
        <f>IF(G$6=X$2,ROUND(考勤詳細表!AQ14/60,2),IF(G$6=X$3,考勤詳細表!AQ14,IF(G$6=X$4,考勤詳細表!AR14,考勤詳細表!AP14)))</f>
        <v>0.00</v>
      </c>
      <c r="H12" s="50">
        <f>考勤詳細表!AI14</f>
        <v>0</v>
      </c>
      <c r="I12" s="50">
        <f>IF(I$6=Z$2,ROUND(考勤詳細表!AY14/60,2),IF(I$6=Z$3,考勤詳細表!AY14,考勤詳細表!AZ14))</f>
        <v>0</v>
      </c>
      <c r="J12" s="50">
        <f>IF(J$6=AA$2,ROUND(SUM(考勤詳細表!AS14+考勤詳細表!AU14+考勤詳細表!AW14)/60,2),IF(J$6=AA$3,SUM(考勤詳細表!AS14+考勤詳細表!AU14+考勤詳細表!AW14),SUM(考勤詳細表!AT14+考勤詳細表!AV14+考勤詳細表!AX14)))</f>
        <v>0</v>
      </c>
      <c r="K12" s="50" t="str">
        <f>IF(K$6=AB$2,ROUND(考勤詳細表!BC14/60,2),IF(K$6=AB$3,考勤詳細表!BC14,考勤詳細表!BD14))</f>
        <v>0.00</v>
      </c>
      <c r="L12" s="50" t="str">
        <f>IF(L$6=AC$2,ROUND(考勤詳細表!BA14/60,2),IF(L$6=AC$3,考勤詳細表!BA14,考勤詳細表!BB14))</f>
        <v>0.00</v>
      </c>
      <c r="M12" s="50">
        <f>IF(M$6=AD$2,ROUND(SUM(考勤詳細表!BQ14+考勤詳細表!BS14+考勤詳細表!BU14)/60,2),IF(M$6=AD$3,SUM(考勤詳細表!BQ14+考勤詳細表!BS14+考勤詳細表!BU14),SUM(考勤詳細表!BR14+考勤詳細表!BT14+考勤詳細表!BV14)))</f>
        <v>0</v>
      </c>
      <c r="N12" s="50">
        <f>IF(N$6=AE$2,ROUND(SUM(考勤詳細表!BE14+考勤詳細表!BG14+考勤詳細表!BI14)/60,2),IF(N$6=AE$3,SUM(考勤詳細表!BE14+考勤詳細表!BG14+考勤詳細表!BI14),SUM(考勤詳細表!BF14+考勤詳細表!BH14+考勤詳細表!BJ14)))</f>
        <v>0</v>
      </c>
      <c r="O12" s="50">
        <f>IF(O$6=AF$2,ROUND(SUM(考勤詳細表!BK14+考勤詳細表!BM14+考勤詳細表!BO14)/60,2),IF(O$6=AF$3,SUM(考勤詳細表!BK14+考勤詳細表!BM14+考勤詳細表!BO14),SUM(考勤詳細表!BL14+考勤詳細表!BN14+考勤詳細表!BP14)))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50" t="str">
        <f>考勤詳細表!A15</f>
        <v>李榮志</v>
      </c>
      <c r="B13" s="50" t="str">
        <f>考勤詳細表!B15</f>
        <v>M00427</v>
      </c>
      <c r="C13" s="50" t="str">
        <f>考勤詳細表!C15</f>
        <v>新北1999</v>
      </c>
      <c r="D13" s="50">
        <f>考勤詳細表!AH15</f>
        <v>4</v>
      </c>
      <c r="E13" s="51">
        <f>IF(E$6=V$2,ROUND(考勤詳細表!AK15/60,2),IF(E$6=V$3,考勤詳細表!AK15,考勤詳細表!AJ15))</f>
        <v>3.38</v>
      </c>
      <c r="F13" s="50">
        <f>IF(F$6=W$2,ROUND(考勤詳細表!AN15/60,2),IF(F$6=W$3,考勤詳細表!AN15,考勤詳細表!AM15))</f>
        <v>0</v>
      </c>
      <c r="G13" s="52" t="str">
        <f>IF(G$6=X$2,ROUND(考勤詳細表!AQ15/60,2),IF(G$6=X$3,考勤詳細表!AQ15,IF(G$6=X$4,考勤詳細表!AR15,考勤詳細表!AP15)))</f>
        <v>2.00</v>
      </c>
      <c r="H13" s="50">
        <f>考勤詳細表!AI15</f>
        <v>0</v>
      </c>
      <c r="I13" s="50">
        <f>IF(I$6=Z$2,ROUND(考勤詳細表!AY15/60,2),IF(I$6=Z$3,考勤詳細表!AY15,考勤詳細表!AZ15))</f>
        <v>64</v>
      </c>
      <c r="J13" s="50">
        <f>IF(J$6=AA$2,ROUND(SUM(考勤詳細表!AS15+考勤詳細表!AU15+考勤詳細表!AW15)/60,2),IF(J$6=AA$3,SUM(考勤詳細表!AS15+考勤詳細表!AU15+考勤詳細表!AW15),SUM(考勤詳細表!AT15+考勤詳細表!AV15+考勤詳細表!AX15)))</f>
        <v>0</v>
      </c>
      <c r="K13" s="50" t="str">
        <f>IF(K$6=AB$2,ROUND(考勤詳細表!BC15/60,2),IF(K$6=AB$3,考勤詳細表!BC15,考勤詳細表!BD15))</f>
        <v>0.00</v>
      </c>
      <c r="L13" s="50" t="str">
        <f>IF(L$6=AC$2,ROUND(考勤詳細表!BA15/60,2),IF(L$6=AC$3,考勤詳細表!BA15,考勤詳細表!BB15))</f>
        <v>0.00</v>
      </c>
      <c r="M13" s="50">
        <f>IF(M$6=AD$2,ROUND(SUM(考勤詳細表!BQ15+考勤詳細表!BS15+考勤詳細表!BU15)/60,2),IF(M$6=AD$3,SUM(考勤詳細表!BQ15+考勤詳細表!BS15+考勤詳細表!BU15),SUM(考勤詳細表!BR15+考勤詳細表!BT15+考勤詳細表!BV15)))</f>
        <v>0</v>
      </c>
      <c r="N13" s="50">
        <f>IF(N$6=AE$2,ROUND(SUM(考勤詳細表!BE15+考勤詳細表!BG15+考勤詳細表!BI15)/60,2),IF(N$6=AE$3,SUM(考勤詳細表!BE15+考勤詳細表!BG15+考勤詳細表!BI15),SUM(考勤詳細表!BF15+考勤詳細表!BH15+考勤詳細表!BJ15)))</f>
        <v>14</v>
      </c>
      <c r="O13" s="50">
        <f>IF(O$6=AF$2,ROUND(SUM(考勤詳細表!BK15+考勤詳細表!BM15+考勤詳細表!BO15)/60,2),IF(O$6=AF$3,SUM(考勤詳細表!BK15+考勤詳細表!BM15+考勤詳細表!BO15),SUM(考勤詳細表!BL15+考勤詳細表!BN15+考勤詳細表!BP15)))</f>
        <v>3.58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50" t="str">
        <f>考勤詳細表!A16</f>
        <v>林瑋婷</v>
      </c>
      <c r="B14" s="50" t="str">
        <f>考勤詳細表!B16</f>
        <v>M00468</v>
      </c>
      <c r="C14" s="50" t="str">
        <f>考勤詳細表!C16</f>
        <v>新北1999</v>
      </c>
      <c r="D14" s="50">
        <f>考勤詳細表!AH16</f>
        <v>0</v>
      </c>
      <c r="E14" s="50">
        <f>IF(E$6=V$2,ROUND(考勤詳細表!AK16/60,2),IF(E$6=V$3,考勤詳細表!AK16,考勤詳細表!AJ16))</f>
        <v>0</v>
      </c>
      <c r="F14" s="50">
        <f>IF(F$6=W$2,ROUND(考勤詳細表!AN16/60,2),IF(F$6=W$3,考勤詳細表!AN16,考勤詳細表!AM16))</f>
        <v>0</v>
      </c>
      <c r="G14" s="50" t="str">
        <f>IF(G$6=X$2,ROUND(考勤詳細表!AQ16/60,2),IF(G$6=X$3,考勤詳細表!AQ16,IF(G$6=X$4,考勤詳細表!AR16,考勤詳細表!AP16)))</f>
        <v>0.00</v>
      </c>
      <c r="H14" s="50">
        <f>考勤詳細表!AI16</f>
        <v>0</v>
      </c>
      <c r="I14" s="50">
        <f>IF(I$6=Z$2,ROUND(考勤詳細表!AY16/60,2),IF(I$6=Z$3,考勤詳細表!AY16,考勤詳細表!AZ16))</f>
        <v>0</v>
      </c>
      <c r="J14" s="50">
        <f>IF(J$6=AA$2,ROUND(SUM(考勤詳細表!AS16+考勤詳細表!AU16+考勤詳細表!AW16)/60,2),IF(J$6=AA$3,SUM(考勤詳細表!AS16+考勤詳細表!AU16+考勤詳細表!AW16),SUM(考勤詳細表!AT16+考勤詳細表!AV16+考勤詳細表!AX16)))</f>
        <v>0</v>
      </c>
      <c r="K14" s="50" t="str">
        <f>IF(K$6=AB$2,ROUND(考勤詳細表!BC16/60,2),IF(K$6=AB$3,考勤詳細表!BC16,考勤詳細表!BD16))</f>
        <v>0.00</v>
      </c>
      <c r="L14" s="50" t="str">
        <f>IF(L$6=AC$2,ROUND(考勤詳細表!BA16/60,2),IF(L$6=AC$3,考勤詳細表!BA16,考勤詳細表!BB16))</f>
        <v>0.00</v>
      </c>
      <c r="M14" s="50">
        <f>IF(M$6=AD$2,ROUND(SUM(考勤詳細表!BQ16+考勤詳細表!BS16+考勤詳細表!BU16)/60,2),IF(M$6=AD$3,SUM(考勤詳細表!BQ16+考勤詳細表!BS16+考勤詳細表!BU16),SUM(考勤詳細表!BR16+考勤詳細表!BT16+考勤詳細表!BV16)))</f>
        <v>0</v>
      </c>
      <c r="N14" s="50">
        <f>IF(N$6=AE$2,ROUND(SUM(考勤詳細表!BE16+考勤詳細表!BG16+考勤詳細表!BI16)/60,2),IF(N$6=AE$3,SUM(考勤詳細表!BE16+考勤詳細表!BG16+考勤詳細表!BI16),SUM(考勤詳細表!BF16+考勤詳細表!BH16+考勤詳細表!BJ16)))</f>
        <v>0</v>
      </c>
      <c r="O14" s="50">
        <f>IF(O$6=AF$2,ROUND(SUM(考勤詳細表!BK16+考勤詳細表!BM16+考勤詳細表!BO16)/60,2),IF(O$6=AF$3,SUM(考勤詳細表!BK16+考勤詳細表!BM16+考勤詳細表!BO16),SUM(考勤詳細表!BL16+考勤詳細表!BN16+考勤詳細表!BP16)))</f>
        <v>0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50" t="str">
        <f>考勤詳細表!A17</f>
        <v>王育廷</v>
      </c>
      <c r="B15" s="50" t="str">
        <f>考勤詳細表!B17</f>
        <v>M00497</v>
      </c>
      <c r="C15" s="50" t="str">
        <f>考勤詳細表!C17</f>
        <v>新北1999</v>
      </c>
      <c r="D15" s="50">
        <f>考勤詳細表!AH17</f>
        <v>0</v>
      </c>
      <c r="E15" s="50">
        <f>IF(E$6=V$2,ROUND(考勤詳細表!AK17/60,2),IF(E$6=V$3,考勤詳細表!AK17,考勤詳細表!AJ17))</f>
        <v>0</v>
      </c>
      <c r="F15" s="50">
        <f>IF(F$6=W$2,ROUND(考勤詳細表!AN17/60,2),IF(F$6=W$3,考勤詳細表!AN17,考勤詳細表!AM17))</f>
        <v>0</v>
      </c>
      <c r="G15" s="50" t="str">
        <f>IF(G$6=X$2,ROUND(考勤詳細表!AQ17/60,2),IF(G$6=X$3,考勤詳細表!AQ17,IF(G$6=X$4,考勤詳細表!AR17,考勤詳細表!AP17)))</f>
        <v>0.00</v>
      </c>
      <c r="H15" s="50">
        <f>考勤詳細表!AI17</f>
        <v>0</v>
      </c>
      <c r="I15" s="50">
        <f>IF(I$6=Z$2,ROUND(考勤詳細表!AY17/60,2),IF(I$6=Z$3,考勤詳細表!AY17,考勤詳細表!AZ17))</f>
        <v>0</v>
      </c>
      <c r="J15" s="50">
        <f>IF(J$6=AA$2,ROUND(SUM(考勤詳細表!AS17+考勤詳細表!AU17+考勤詳細表!AW17)/60,2),IF(J$6=AA$3,SUM(考勤詳細表!AS17+考勤詳細表!AU17+考勤詳細表!AW17),SUM(考勤詳細表!AT17+考勤詳細表!AV17+考勤詳細表!AX17)))</f>
        <v>0</v>
      </c>
      <c r="K15" s="50" t="str">
        <f>IF(K$6=AB$2,ROUND(考勤詳細表!BC17/60,2),IF(K$6=AB$3,考勤詳細表!BC17,考勤詳細表!BD17))</f>
        <v>0.00</v>
      </c>
      <c r="L15" s="50" t="str">
        <f>IF(L$6=AC$2,ROUND(考勤詳細表!BA17/60,2),IF(L$6=AC$3,考勤詳細表!BA17,考勤詳細表!BB17))</f>
        <v>0.00</v>
      </c>
      <c r="M15" s="50">
        <f>IF(M$6=AD$2,ROUND(SUM(考勤詳細表!BQ17+考勤詳細表!BS17+考勤詳細表!BU17)/60,2),IF(M$6=AD$3,SUM(考勤詳細表!BQ17+考勤詳細表!BS17+考勤詳細表!BU17),SUM(考勤詳細表!BR17+考勤詳細表!BT17+考勤詳細表!BV17)))</f>
        <v>0</v>
      </c>
      <c r="N15" s="50">
        <f>IF(N$6=AE$2,ROUND(SUM(考勤詳細表!BE17+考勤詳細表!BG17+考勤詳細表!BI17)/60,2),IF(N$6=AE$3,SUM(考勤詳細表!BE17+考勤詳細表!BG17+考勤詳細表!BI17),SUM(考勤詳細表!BF17+考勤詳細表!BH17+考勤詳細表!BJ17)))</f>
        <v>0</v>
      </c>
      <c r="O15" s="50">
        <f>IF(O$6=AF$2,ROUND(SUM(考勤詳細表!BK17+考勤詳細表!BM17+考勤詳細表!BO17)/60,2),IF(O$6=AF$3,SUM(考勤詳細表!BK17+考勤詳細表!BM17+考勤詳細表!BO17),SUM(考勤詳細表!BL17+考勤詳細表!BN17+考勤詳細表!BP17)))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50" t="str">
        <f>考勤詳細表!A18</f>
        <v>易雅蕾</v>
      </c>
      <c r="B16" s="50" t="str">
        <f>考勤詳細表!B18</f>
        <v>M00519</v>
      </c>
      <c r="C16" s="50" t="str">
        <f>考勤詳細表!C18</f>
        <v>新北1999</v>
      </c>
      <c r="D16" s="50">
        <f>考勤詳細表!AH18</f>
        <v>1</v>
      </c>
      <c r="E16" s="50">
        <f>IF(E$6=V$2,ROUND(考勤詳細表!AK18/60,2),IF(E$6=V$3,考勤詳細表!AK18,考勤詳細表!AJ18))</f>
        <v>0</v>
      </c>
      <c r="F16" s="50">
        <f>IF(F$6=W$2,ROUND(考勤詳細表!AN18/60,2),IF(F$6=W$3,考勤詳細表!AN18,考勤詳細表!AM18))</f>
        <v>0</v>
      </c>
      <c r="G16" s="52" t="str">
        <f>IF(G$6=X$2,ROUND(考勤詳細表!AQ18/60,2),IF(G$6=X$3,考勤詳細表!AQ18,IF(G$6=X$4,考勤詳細表!AR18,考勤詳細表!AP18)))</f>
        <v>0.50</v>
      </c>
      <c r="H16" s="50">
        <f>考勤詳細表!AI18</f>
        <v>0</v>
      </c>
      <c r="I16" s="50">
        <f>IF(I$6=Z$2,ROUND(考勤詳細表!AY18/60,2),IF(I$6=Z$3,考勤詳細表!AY18,考勤詳細表!AZ18))</f>
        <v>20</v>
      </c>
      <c r="J16" s="50">
        <f>IF(J$6=AA$2,ROUND(SUM(考勤詳細表!AS18+考勤詳細表!AU18+考勤詳細表!AW18)/60,2),IF(J$6=AA$3,SUM(考勤詳細表!AS18+考勤詳細表!AU18+考勤詳細表!AW18),SUM(考勤詳細表!AT18+考勤詳細表!AV18+考勤詳細表!AX18)))</f>
        <v>0</v>
      </c>
      <c r="K16" s="50" t="str">
        <f>IF(K$6=AB$2,ROUND(考勤詳細表!BC18/60,2),IF(K$6=AB$3,考勤詳細表!BC18,考勤詳細表!BD18))</f>
        <v>0.00</v>
      </c>
      <c r="L16" s="50" t="str">
        <f>IF(L$6=AC$2,ROUND(考勤詳細表!BA18/60,2),IF(L$6=AC$3,考勤詳細表!BA18,考勤詳細表!BB18))</f>
        <v>0.00</v>
      </c>
      <c r="M16" s="50">
        <f>IF(M$6=AD$2,ROUND(SUM(考勤詳細表!BQ18+考勤詳細表!BS18+考勤詳細表!BU18)/60,2),IF(M$6=AD$3,SUM(考勤詳細表!BQ18+考勤詳細表!BS18+考勤詳細表!BU18),SUM(考勤詳細表!BR18+考勤詳細表!BT18+考勤詳細表!BV18)))</f>
        <v>0</v>
      </c>
      <c r="N16" s="50">
        <f>IF(N$6=AE$2,ROUND(SUM(考勤詳細表!BE18+考勤詳細表!BG18+考勤詳細表!BI18)/60,2),IF(N$6=AE$3,SUM(考勤詳細表!BE18+考勤詳細表!BG18+考勤詳細表!BI18),SUM(考勤詳細表!BF18+考勤詳細表!BH18+考勤詳細表!BJ18)))</f>
        <v>7</v>
      </c>
      <c r="O16" s="50">
        <f>IF(O$6=AF$2,ROUND(SUM(考勤詳細表!BK18+考勤詳細表!BM18+考勤詳細表!BO18)/60,2),IF(O$6=AF$3,SUM(考勤詳細表!BK18+考勤詳細表!BM18+考勤詳細表!BO18),SUM(考勤詳細表!BL18+考勤詳細表!BN18+考勤詳細表!BP18)))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50" t="str">
        <f>考勤詳細表!A19</f>
        <v>林婉鈴</v>
      </c>
      <c r="B17" s="50" t="str">
        <f>考勤詳細表!B19</f>
        <v>M00528</v>
      </c>
      <c r="C17" s="50" t="str">
        <f>考勤詳細表!C19</f>
        <v>新北1999</v>
      </c>
      <c r="D17" s="50">
        <f>考勤詳細表!AH19</f>
        <v>3</v>
      </c>
      <c r="E17" s="50">
        <f>IF(E$6=V$2,ROUND(考勤詳細表!AK19/60,2),IF(E$6=V$3,考勤詳細表!AK19,考勤詳細表!AJ19))</f>
        <v>0</v>
      </c>
      <c r="F17" s="50">
        <f>IF(F$6=W$2,ROUND(考勤詳細表!AN19/60,2),IF(F$6=W$3,考勤詳細表!AN19,考勤詳細表!AM19))</f>
        <v>0</v>
      </c>
      <c r="G17" s="52" t="str">
        <f>IF(G$6=X$2,ROUND(考勤詳細表!AQ19/60,2),IF(G$6=X$3,考勤詳細表!AQ19,IF(G$6=X$4,考勤詳細表!AR19,考勤詳細表!AP19)))</f>
        <v>1.25</v>
      </c>
      <c r="H17" s="50">
        <f>考勤詳細表!AI19</f>
        <v>10</v>
      </c>
      <c r="I17" s="50">
        <f>IF(I$6=Z$2,ROUND(考勤詳細表!AY19/60,2),IF(I$6=Z$3,考勤詳細表!AY19,考勤詳細表!AZ19))</f>
        <v>30</v>
      </c>
      <c r="J17" s="50">
        <f>IF(J$6=AA$2,ROUND(SUM(考勤詳細表!AS19+考勤詳細表!AU19+考勤詳細表!AW19)/60,2),IF(J$6=AA$3,SUM(考勤詳細表!AS19+考勤詳細表!AU19+考勤詳細表!AW19),SUM(考勤詳細表!AT19+考勤詳細表!AV19+考勤詳細表!AX19)))</f>
        <v>0</v>
      </c>
      <c r="K17" s="50" t="str">
        <f>IF(K$6=AB$2,ROUND(考勤詳細表!BC19/60,2),IF(K$6=AB$3,考勤詳細表!BC19,考勤詳細表!BD19))</f>
        <v>0.00</v>
      </c>
      <c r="L17" s="50" t="str">
        <f>IF(L$6=AC$2,ROUND(考勤詳細表!BA19/60,2),IF(L$6=AC$3,考勤詳細表!BA19,考勤詳細表!BB19))</f>
        <v>0.00</v>
      </c>
      <c r="M17" s="50">
        <f>IF(M$6=AD$2,ROUND(SUM(考勤詳細表!BQ19+考勤詳細表!BS19+考勤詳細表!BU19)/60,2),IF(M$6=AD$3,SUM(考勤詳細表!BQ19+考勤詳細表!BS19+考勤詳細表!BU19),SUM(考勤詳細表!BR19+考勤詳細表!BT19+考勤詳細表!BV19)))</f>
        <v>0</v>
      </c>
      <c r="N17" s="50">
        <f>IF(N$6=AE$2,ROUND(SUM(考勤詳細表!BE19+考勤詳細表!BG19+考勤詳細表!BI19)/60,2),IF(N$6=AE$3,SUM(考勤詳細表!BE19+考勤詳細表!BG19+考勤詳細表!BI19),SUM(考勤詳細表!BF19+考勤詳細表!BH19+考勤詳細表!BJ19)))</f>
        <v>8.120000000000001</v>
      </c>
      <c r="O17" s="50">
        <f>IF(O$6=AF$2,ROUND(SUM(考勤詳細表!BK19+考勤詳細表!BM19+考勤詳細表!BO19)/60,2),IF(O$6=AF$3,SUM(考勤詳細表!BK19+考勤詳細表!BM19+考勤詳細表!BO19),SUM(考勤詳細表!BL19+考勤詳細表!BN19+考勤詳細表!BP19)))</f>
        <v>3.12</v>
      </c>
      <c r="W17"/>
      <c r="X17"/>
      <c r="Y17"/>
    </row>
    <row r="18" spans="1:25" ht="15.75">
      <c r="A18" s="50" t="str">
        <f>考勤詳細表!A20</f>
        <v>江世傑</v>
      </c>
      <c r="B18" s="50" t="str">
        <f>考勤詳細表!B20</f>
        <v>M00529</v>
      </c>
      <c r="C18" s="50" t="str">
        <f>考勤詳細表!C20</f>
        <v>新北1999</v>
      </c>
      <c r="D18" s="50">
        <f>考勤詳細表!AH20</f>
        <v>0</v>
      </c>
      <c r="E18" s="51">
        <f>IF(E$6=V$2,ROUND(考勤詳細表!AK20/60,2),IF(E$6=V$3,考勤詳細表!AK20,考勤詳細表!AJ20))</f>
        <v>4.2</v>
      </c>
      <c r="F18" s="50">
        <f>IF(F$6=W$2,ROUND(考勤詳細表!AN20/60,2),IF(F$6=W$3,考勤詳細表!AN20,考勤詳細表!AM20))</f>
        <v>0</v>
      </c>
      <c r="G18" s="50" t="str">
        <f>IF(G$6=X$2,ROUND(考勤詳細表!AQ20/60,2),IF(G$6=X$3,考勤詳細表!AQ20,IF(G$6=X$4,考勤詳細表!AR20,考勤詳細表!AP20)))</f>
        <v>0.00</v>
      </c>
      <c r="H18" s="50">
        <f>考勤詳細表!AI20</f>
        <v>10</v>
      </c>
      <c r="I18" s="50">
        <f>IF(I$6=Z$2,ROUND(考勤詳細表!AY20/60,2),IF(I$6=Z$3,考勤詳細表!AY20,考勤詳細表!AZ20))</f>
        <v>26</v>
      </c>
      <c r="J18" s="50">
        <f>IF(J$6=AA$2,ROUND(SUM(考勤詳細表!AS20+考勤詳細表!AU20+考勤詳細表!AW20)/60,2),IF(J$6=AA$3,SUM(考勤詳細表!AS20+考勤詳細表!AU20+考勤詳細表!AW20),SUM(考勤詳細表!AT20+考勤詳細表!AV20+考勤詳細表!AX20)))</f>
        <v>0</v>
      </c>
      <c r="K18" s="50" t="str">
        <f>IF(K$6=AB$2,ROUND(考勤詳細表!BC20/60,2),IF(K$6=AB$3,考勤詳細表!BC20,考勤詳細表!BD20))</f>
        <v>0.00</v>
      </c>
      <c r="L18" s="50" t="str">
        <f>IF(L$6=AC$2,ROUND(考勤詳細表!BA20/60,2),IF(L$6=AC$3,考勤詳細表!BA20,考勤詳細表!BB20))</f>
        <v>0.00</v>
      </c>
      <c r="M18" s="50">
        <f>IF(M$6=AD$2,ROUND(SUM(考勤詳細表!BQ20+考勤詳細表!BS20+考勤詳細表!BU20)/60,2),IF(M$6=AD$3,SUM(考勤詳細表!BQ20+考勤詳細表!BS20+考勤詳細表!BU20),SUM(考勤詳細表!BR20+考勤詳細表!BT20+考勤詳細表!BV20)))</f>
        <v>0</v>
      </c>
      <c r="N18" s="50">
        <f>IF(N$6=AE$2,ROUND(SUM(考勤詳細表!BE20+考勤詳細表!BG20+考勤詳細表!BI20)/60,2),IF(N$6=AE$3,SUM(考勤詳細表!BE20+考勤詳細表!BG20+考勤詳細表!BI20),SUM(考勤詳細表!BF20+考勤詳細表!BH20+考勤詳細表!BJ20)))</f>
        <v>10.5</v>
      </c>
      <c r="O18" s="50">
        <f>IF(O$6=AF$2,ROUND(SUM(考勤詳細表!BK20+考勤詳細表!BM20+考勤詳細表!BO20)/60,2),IF(O$6=AF$3,SUM(考勤詳細表!BK20+考勤詳細表!BM20+考勤詳細表!BO20),SUM(考勤詳細表!BL20+考勤詳細表!BN20+考勤詳細表!BP20)))</f>
        <v>6.72</v>
      </c>
    </row>
    <row r="19" spans="1:25" ht="16.5" customHeight="1">
      <c r="A19" s="50" t="str">
        <f>考勤詳細表!A21</f>
        <v>林耕合</v>
      </c>
      <c r="B19" s="50" t="str">
        <f>考勤詳細表!B21</f>
        <v>M00530</v>
      </c>
      <c r="C19" s="50" t="str">
        <f>考勤詳細表!C21</f>
        <v>新北1999</v>
      </c>
      <c r="D19" s="50">
        <f>考勤詳細表!AH21</f>
        <v>0</v>
      </c>
      <c r="E19" s="50">
        <f>IF(E$6=V$2,ROUND(考勤詳細表!AK21/60,2),IF(E$6=V$3,考勤詳細表!AK21,考勤詳細表!AJ21))</f>
        <v>0</v>
      </c>
      <c r="F19" s="50">
        <f>IF(F$6=W$2,ROUND(考勤詳細表!AN21/60,2),IF(F$6=W$3,考勤詳細表!AN21,考勤詳細表!AM21))</f>
        <v>0</v>
      </c>
      <c r="G19" s="50" t="str">
        <f>IF(G$6=X$2,ROUND(考勤詳細表!AQ21/60,2),IF(G$6=X$3,考勤詳細表!AQ21,IF(G$6=X$4,考勤詳細表!AR21,考勤詳細表!AP21)))</f>
        <v>0.00</v>
      </c>
      <c r="H19" s="50">
        <f>考勤詳細表!AI21</f>
        <v>0</v>
      </c>
      <c r="I19" s="50">
        <f>IF(I$6=Z$2,ROUND(考勤詳細表!AY21/60,2),IF(I$6=Z$3,考勤詳細表!AY21,考勤詳細表!AZ21))</f>
        <v>32</v>
      </c>
      <c r="J19" s="50">
        <f>IF(J$6=AA$2,ROUND(SUM(考勤詳細表!AS21+考勤詳細表!AU21+考勤詳細表!AW21)/60,2),IF(J$6=AA$3,SUM(考勤詳細表!AS21+考勤詳細表!AU21+考勤詳細表!AW21),SUM(考勤詳細表!AT21+考勤詳細表!AV21+考勤詳細表!AX21)))</f>
        <v>0</v>
      </c>
      <c r="K19" s="50" t="str">
        <f>IF(K$6=AB$2,ROUND(考勤詳細表!BC21/60,2),IF(K$6=AB$3,考勤詳細表!BC21,考勤詳細表!BD21))</f>
        <v>0.00</v>
      </c>
      <c r="L19" s="50" t="str">
        <f>IF(L$6=AC$2,ROUND(考勤詳細表!BA21/60,2),IF(L$6=AC$3,考勤詳細表!BA21,考勤詳細表!BB21))</f>
        <v>0.00</v>
      </c>
      <c r="M19" s="50">
        <f>IF(M$6=AD$2,ROUND(SUM(考勤詳細表!BQ21+考勤詳細表!BS21+考勤詳細表!BU21)/60,2),IF(M$6=AD$3,SUM(考勤詳細表!BQ21+考勤詳細表!BS21+考勤詳細表!BU21),SUM(考勤詳細表!BR21+考勤詳細表!BT21+考勤詳細表!BV21)))</f>
        <v>0</v>
      </c>
      <c r="N19" s="50">
        <f>IF(N$6=AE$2,ROUND(SUM(考勤詳細表!BE21+考勤詳細表!BG21+考勤詳細表!BI21)/60,2),IF(N$6=AE$3,SUM(考勤詳細表!BE21+考勤詳細表!BG21+考勤詳細表!BI21),SUM(考勤詳細表!BF21+考勤詳細表!BH21+考勤詳細表!BJ21)))</f>
        <v>13</v>
      </c>
      <c r="O19" s="50">
        <f>IF(O$6=AF$2,ROUND(SUM(考勤詳細表!BK21+考勤詳細表!BM21+考勤詳細表!BO21)/60,2),IF(O$6=AF$3,SUM(考勤詳細表!BK21+考勤詳細表!BM21+考勤詳細表!BO21),SUM(考勤詳細表!BL21+考勤詳細表!BN21+考勤詳細表!BP21)))</f>
        <v>9</v>
      </c>
      <c r="Q19" s="4"/>
      <c r="R19" s="4"/>
    </row>
    <row r="20" spans="1:25" ht="16.5" customHeight="1">
      <c r="A20" s="50" t="str">
        <f>考勤詳細表!A22</f>
        <v xml:space="preserve">陳淑芬 </v>
      </c>
      <c r="B20" s="50" t="str">
        <f>考勤詳細表!B22</f>
        <v>M00531</v>
      </c>
      <c r="C20" s="50" t="str">
        <f>考勤詳細表!C22</f>
        <v>新北1999</v>
      </c>
      <c r="D20" s="50">
        <f>考勤詳細表!AH22</f>
        <v>0</v>
      </c>
      <c r="E20" s="50">
        <f>IF(E$6=V$2,ROUND(考勤詳細表!AK22/60,2),IF(E$6=V$3,考勤詳細表!AK22,考勤詳細表!AJ22))</f>
        <v>0</v>
      </c>
      <c r="F20" s="50">
        <f>IF(F$6=W$2,ROUND(考勤詳細表!AN22/60,2),IF(F$6=W$3,考勤詳細表!AN22,考勤詳細表!AM22))</f>
        <v>0</v>
      </c>
      <c r="G20" s="50" t="str">
        <f>IF(G$6=X$2,ROUND(考勤詳細表!AQ22/60,2),IF(G$6=X$3,考勤詳細表!AQ22,IF(G$6=X$4,考勤詳細表!AR22,考勤詳細表!AP22)))</f>
        <v>0.00</v>
      </c>
      <c r="H20" s="50">
        <f>考勤詳細表!AI22</f>
        <v>0</v>
      </c>
      <c r="I20" s="50">
        <f>IF(I$6=Z$2,ROUND(考勤詳細表!AY22/60,2),IF(I$6=Z$3,考勤詳細表!AY22,考勤詳細表!AZ22))</f>
        <v>40</v>
      </c>
      <c r="J20" s="50">
        <f>IF(J$6=AA$2,ROUND(SUM(考勤詳細表!AS22+考勤詳細表!AU22+考勤詳細表!AW22)/60,2),IF(J$6=AA$3,SUM(考勤詳細表!AS22+考勤詳細表!AU22+考勤詳細表!AW22),SUM(考勤詳細表!AT22+考勤詳細表!AV22+考勤詳細表!AX22)))</f>
        <v>0</v>
      </c>
      <c r="K20" s="50" t="str">
        <f>IF(K$6=AB$2,ROUND(考勤詳細表!BC22/60,2),IF(K$6=AB$3,考勤詳細表!BC22,考勤詳細表!BD22))</f>
        <v>0.00</v>
      </c>
      <c r="L20" s="50" t="str">
        <f>IF(L$6=AC$2,ROUND(考勤詳細表!BA22/60,2),IF(L$6=AC$3,考勤詳細表!BA22,考勤詳細表!BB22))</f>
        <v>0.00</v>
      </c>
      <c r="M20" s="50">
        <f>IF(M$6=AD$2,ROUND(SUM(考勤詳細表!BQ22+考勤詳細表!BS22+考勤詳細表!BU22)/60,2),IF(M$6=AD$3,SUM(考勤詳細表!BQ22+考勤詳細表!BS22+考勤詳細表!BU22),SUM(考勤詳細表!BR22+考勤詳細表!BT22+考勤詳細表!BV22)))</f>
        <v>0</v>
      </c>
      <c r="N20" s="50">
        <f>IF(N$6=AE$2,ROUND(SUM(考勤詳細表!BE22+考勤詳細表!BG22+考勤詳細表!BI22)/60,2),IF(N$6=AE$3,SUM(考勤詳細表!BE22+考勤詳細表!BG22+考勤詳細表!BI22),SUM(考勤詳細表!BF22+考勤詳細表!BH22+考勤詳細表!BJ22)))</f>
        <v>13</v>
      </c>
      <c r="O20" s="50">
        <f>IF(O$6=AF$2,ROUND(SUM(考勤詳細表!BK22+考勤詳細表!BM22+考勤詳細表!BO22)/60,2),IF(O$6=AF$3,SUM(考勤詳細表!BK22+考勤詳細表!BM22+考勤詳細表!BO22),SUM(考勤詳細表!BL22+考勤詳細表!BN22+考勤詳細表!BP22)))</f>
        <v>8</v>
      </c>
      <c r="Q20" s="4"/>
      <c r="R20" s="4"/>
    </row>
    <row r="21" spans="1:25" ht="16.5" customHeight="1">
      <c r="A21" s="50" t="str">
        <f>考勤詳細表!A23</f>
        <v>黃晟瑞</v>
      </c>
      <c r="B21" s="50" t="str">
        <f>考勤詳細表!B23</f>
        <v>M00532</v>
      </c>
      <c r="C21" s="50" t="str">
        <f>考勤詳細表!C23</f>
        <v>新北1999</v>
      </c>
      <c r="D21" s="50">
        <f>考勤詳細表!AH23</f>
        <v>8</v>
      </c>
      <c r="E21" s="51">
        <f>IF(E$6=V$2,ROUND(考勤詳細表!AK23/60,2),IF(E$6=V$3,考勤詳細表!AK23,考勤詳細表!AJ23))</f>
        <v>1.1299999999999999</v>
      </c>
      <c r="F21" s="50">
        <f>IF(F$6=W$2,ROUND(考勤詳細表!AN23/60,2),IF(F$6=W$3,考勤詳細表!AN23,考勤詳細表!AM23))</f>
        <v>0</v>
      </c>
      <c r="G21" s="52" t="str">
        <f>IF(G$6=X$2,ROUND(考勤詳細表!AQ23/60,2),IF(G$6=X$3,考勤詳細表!AQ23,IF(G$6=X$4,考勤詳細表!AR23,考勤詳細表!AP23)))</f>
        <v>4.00</v>
      </c>
      <c r="H21" s="50">
        <f>考勤詳細表!AI23</f>
        <v>0</v>
      </c>
      <c r="I21" s="50">
        <f>IF(I$6=Z$2,ROUND(考勤詳細表!AY23/60,2),IF(I$6=Z$3,考勤詳細表!AY23,考勤詳細表!AZ23))</f>
        <v>40</v>
      </c>
      <c r="J21" s="50">
        <f>IF(J$6=AA$2,ROUND(SUM(考勤詳細表!AS23+考勤詳細表!AU23+考勤詳細表!AW23)/60,2),IF(J$6=AA$3,SUM(考勤詳細表!AS23+考勤詳細表!AU23+考勤詳細表!AW23),SUM(考勤詳細表!AT23+考勤詳細表!AV23+考勤詳細表!AX23)))</f>
        <v>0</v>
      </c>
      <c r="K21" s="50" t="str">
        <f>IF(K$6=AB$2,ROUND(考勤詳細表!BC23/60,2),IF(K$6=AB$3,考勤詳細表!BC23,考勤詳細表!BD23))</f>
        <v>0.00</v>
      </c>
      <c r="L21" s="50" t="str">
        <f>IF(L$6=AC$2,ROUND(考勤詳細表!BA23/60,2),IF(L$6=AC$3,考勤詳細表!BA23,考勤詳細表!BB23))</f>
        <v>0.00</v>
      </c>
      <c r="M21" s="50">
        <f>IF(M$6=AD$2,ROUND(SUM(考勤詳細表!BQ23+考勤詳細表!BS23+考勤詳細表!BU23)/60,2),IF(M$6=AD$3,SUM(考勤詳細表!BQ23+考勤詳細表!BS23+考勤詳細表!BU23),SUM(考勤詳細表!BR23+考勤詳細表!BT23+考勤詳細表!BV23)))</f>
        <v>0</v>
      </c>
      <c r="N21" s="50">
        <f>IF(N$6=AE$2,ROUND(SUM(考勤詳細表!BE23+考勤詳細表!BG23+考勤詳細表!BI23)/60,2),IF(N$6=AE$3,SUM(考勤詳細表!BE23+考勤詳細表!BG23+考勤詳細表!BI23),SUM(考勤詳細表!BF23+考勤詳細表!BH23+考勤詳細表!BJ23)))</f>
        <v>13</v>
      </c>
      <c r="O21" s="50">
        <f>IF(O$6=AF$2,ROUND(SUM(考勤詳細表!BK23+考勤詳細表!BM23+考勤詳細表!BO23)/60,2),IF(O$6=AF$3,SUM(考勤詳細表!BK23+考勤詳細表!BM23+考勤詳細表!BO23),SUM(考勤詳細表!BL23+考勤詳細表!BN23+考勤詳細表!BP23)))</f>
        <v>3.86</v>
      </c>
      <c r="Q21" s="4"/>
      <c r="R21" s="4"/>
    </row>
    <row r="22" spans="1:25" ht="16.5" customHeight="1">
      <c r="A22" s="50" t="str">
        <f>考勤詳細表!A24</f>
        <v>丁郁濨</v>
      </c>
      <c r="B22" s="50" t="str">
        <f>考勤詳細表!B24</f>
        <v>M90296</v>
      </c>
      <c r="C22" s="50" t="str">
        <f>考勤詳細表!C24</f>
        <v>新北1999</v>
      </c>
      <c r="D22" s="50">
        <f>考勤詳細表!AH24</f>
        <v>0</v>
      </c>
      <c r="E22" s="50">
        <f>IF(E$6=V$2,ROUND(考勤詳細表!AK24/60,2),IF(E$6=V$3,考勤詳細表!AK24,考勤詳細表!AJ24))</f>
        <v>0</v>
      </c>
      <c r="F22" s="50">
        <f>IF(F$6=W$2,ROUND(考勤詳細表!AN24/60,2),IF(F$6=W$3,考勤詳細表!AN24,考勤詳細表!AM24))</f>
        <v>0</v>
      </c>
      <c r="G22" s="50" t="str">
        <f>IF(G$6=X$2,ROUND(考勤詳細表!AQ24/60,2),IF(G$6=X$3,考勤詳細表!AQ24,IF(G$6=X$4,考勤詳細表!AR24,考勤詳細表!AP24)))</f>
        <v>0.00</v>
      </c>
      <c r="H22" s="50">
        <f>考勤詳細表!AI24</f>
        <v>0</v>
      </c>
      <c r="I22" s="50">
        <f>IF(I$6=Z$2,ROUND(考勤詳細表!AY24/60,2),IF(I$6=Z$3,考勤詳細表!AY24,考勤詳細表!AZ24))</f>
        <v>0</v>
      </c>
      <c r="J22" s="50">
        <f>IF(J$6=AA$2,ROUND(SUM(考勤詳細表!AS24+考勤詳細表!AU24+考勤詳細表!AW24)/60,2),IF(J$6=AA$3,SUM(考勤詳細表!AS24+考勤詳細表!AU24+考勤詳細表!AW24),SUM(考勤詳細表!AT24+考勤詳細表!AV24+考勤詳細表!AX24)))</f>
        <v>0</v>
      </c>
      <c r="K22" s="50" t="str">
        <f>IF(K$6=AB$2,ROUND(考勤詳細表!BC24/60,2),IF(K$6=AB$3,考勤詳細表!BC24,考勤詳細表!BD24))</f>
        <v>0.00</v>
      </c>
      <c r="L22" s="50" t="str">
        <f>IF(L$6=AC$2,ROUND(考勤詳細表!BA24/60,2),IF(L$6=AC$3,考勤詳細表!BA24,考勤詳細表!BB24))</f>
        <v>0.00</v>
      </c>
      <c r="M22" s="50">
        <f>IF(M$6=AD$2,ROUND(SUM(考勤詳細表!BQ24+考勤詳細表!BS24+考勤詳細表!BU24)/60,2),IF(M$6=AD$3,SUM(考勤詳細表!BQ24+考勤詳細表!BS24+考勤詳細表!BU24),SUM(考勤詳細表!BR24+考勤詳細表!BT24+考勤詳細表!BV24)))</f>
        <v>0</v>
      </c>
      <c r="N22" s="50">
        <f>IF(N$6=AE$2,ROUND(SUM(考勤詳細表!BE24+考勤詳細表!BG24+考勤詳細表!BI24)/60,2),IF(N$6=AE$3,SUM(考勤詳細表!BE24+考勤詳細表!BG24+考勤詳細表!BI24),SUM(考勤詳細表!BF24+考勤詳細表!BH24+考勤詳細表!BJ24)))</f>
        <v>0</v>
      </c>
      <c r="O22" s="50">
        <f>IF(O$6=AF$2,ROUND(SUM(考勤詳細表!BK24+考勤詳細表!BM24+考勤詳細表!BO24)/60,2),IF(O$6=AF$3,SUM(考勤詳細表!BK24+考勤詳細表!BM24+考勤詳細表!BO24),SUM(考勤詳細表!BL24+考勤詳細表!BN24+考勤詳細表!BP24)))</f>
        <v>0</v>
      </c>
      <c r="Q22" s="4"/>
      <c r="R22" s="4"/>
    </row>
    <row r="23" spans="1:25" ht="16.5" customHeight="1">
      <c r="A23" s="50" t="str">
        <f>考勤詳細表!A25</f>
        <v>洪文惠</v>
      </c>
      <c r="B23" s="50" t="str">
        <f>考勤詳細表!B25</f>
        <v>M90304</v>
      </c>
      <c r="C23" s="50" t="str">
        <f>考勤詳細表!C25</f>
        <v>新北1999</v>
      </c>
      <c r="D23" s="50">
        <f>考勤詳細表!AH25</f>
        <v>0</v>
      </c>
      <c r="E23" s="50">
        <f>IF(E$6=V$2,ROUND(考勤詳細表!AK25/60,2),IF(E$6=V$3,考勤詳細表!AK25,考勤詳細表!AJ25))</f>
        <v>0</v>
      </c>
      <c r="F23" s="50">
        <f>IF(F$6=W$2,ROUND(考勤詳細表!AN25/60,2),IF(F$6=W$3,考勤詳細表!AN25,考勤詳細表!AM25))</f>
        <v>0</v>
      </c>
      <c r="G23" s="50" t="str">
        <f>IF(G$6=X$2,ROUND(考勤詳細表!AQ25/60,2),IF(G$6=X$3,考勤詳細表!AQ25,IF(G$6=X$4,考勤詳細表!AR25,考勤詳細表!AP25)))</f>
        <v>0.00</v>
      </c>
      <c r="H23" s="50">
        <f>考勤詳細表!AI25</f>
        <v>0</v>
      </c>
      <c r="I23" s="50">
        <f>IF(I$6=Z$2,ROUND(考勤詳細表!AY25/60,2),IF(I$6=Z$3,考勤詳細表!AY25,考勤詳細表!AZ25))</f>
        <v>0</v>
      </c>
      <c r="J23" s="50">
        <f>IF(J$6=AA$2,ROUND(SUM(考勤詳細表!AS25+考勤詳細表!AU25+考勤詳細表!AW25)/60,2),IF(J$6=AA$3,SUM(考勤詳細表!AS25+考勤詳細表!AU25+考勤詳細表!AW25),SUM(考勤詳細表!AT25+考勤詳細表!AV25+考勤詳細表!AX25)))</f>
        <v>0</v>
      </c>
      <c r="K23" s="50" t="str">
        <f>IF(K$6=AB$2,ROUND(考勤詳細表!BC25/60,2),IF(K$6=AB$3,考勤詳細表!BC25,考勤詳細表!BD25))</f>
        <v>0.00</v>
      </c>
      <c r="L23" s="50" t="str">
        <f>IF(L$6=AC$2,ROUND(考勤詳細表!BA25/60,2),IF(L$6=AC$3,考勤詳細表!BA25,考勤詳細表!BB25))</f>
        <v>0.00</v>
      </c>
      <c r="M23" s="50">
        <f>IF(M$6=AD$2,ROUND(SUM(考勤詳細表!BQ25+考勤詳細表!BS25+考勤詳細表!BU25)/60,2),IF(M$6=AD$3,SUM(考勤詳細表!BQ25+考勤詳細表!BS25+考勤詳細表!BU25),SUM(考勤詳細表!BR25+考勤詳細表!BT25+考勤詳細表!BV25)))</f>
        <v>0</v>
      </c>
      <c r="N23" s="50">
        <f>IF(N$6=AE$2,ROUND(SUM(考勤詳細表!BE25+考勤詳細表!BG25+考勤詳細表!BI25)/60,2),IF(N$6=AE$3,SUM(考勤詳細表!BE25+考勤詳細表!BG25+考勤詳細表!BI25),SUM(考勤詳細表!BF25+考勤詳細表!BH25+考勤詳細表!BJ25)))</f>
        <v>0</v>
      </c>
      <c r="O23" s="50">
        <f>IF(O$6=AF$2,ROUND(SUM(考勤詳細表!BK25+考勤詳細表!BM25+考勤詳細表!BO25)/60,2),IF(O$6=AF$3,SUM(考勤詳細表!BK25+考勤詳細表!BM25+考勤詳細表!BO25),SUM(考勤詳細表!BL25+考勤詳細表!BN25+考勤詳細表!BP25)))</f>
        <v>0</v>
      </c>
      <c r="Q23" s="4"/>
      <c r="R23" s="4"/>
    </row>
    <row r="24" spans="1:25" ht="16.5" customHeight="1">
      <c r="A24" s="50" t="str">
        <f>考勤詳細表!A26</f>
        <v>胡乃云</v>
      </c>
      <c r="B24" s="50" t="str">
        <f>考勤詳細表!B26</f>
        <v>M90317</v>
      </c>
      <c r="C24" s="50" t="str">
        <f>考勤詳細表!C26</f>
        <v>新北1999</v>
      </c>
      <c r="D24" s="50">
        <f>考勤詳細表!AH26</f>
        <v>0</v>
      </c>
      <c r="E24" s="50">
        <f>IF(E$6=V$2,ROUND(考勤詳細表!AK26/60,2),IF(E$6=V$3,考勤詳細表!AK26,考勤詳細表!AJ26))</f>
        <v>0</v>
      </c>
      <c r="F24" s="50">
        <f>IF(F$6=W$2,ROUND(考勤詳細表!AN26/60,2),IF(F$6=W$3,考勤詳細表!AN26,考勤詳細表!AM26))</f>
        <v>0</v>
      </c>
      <c r="G24" s="50" t="str">
        <f>IF(G$6=X$2,ROUND(考勤詳細表!AQ26/60,2),IF(G$6=X$3,考勤詳細表!AQ26,IF(G$6=X$4,考勤詳細表!AR26,考勤詳細表!AP26)))</f>
        <v>0.00</v>
      </c>
      <c r="H24" s="50">
        <f>考勤詳細表!AI26</f>
        <v>0</v>
      </c>
      <c r="I24" s="50">
        <f>IF(I$6=Z$2,ROUND(考勤詳細表!AY26/60,2),IF(I$6=Z$3,考勤詳細表!AY26,考勤詳細表!AZ26))</f>
        <v>0</v>
      </c>
      <c r="J24" s="50">
        <f>IF(J$6=AA$2,ROUND(SUM(考勤詳細表!AS26+考勤詳細表!AU26+考勤詳細表!AW26)/60,2),IF(J$6=AA$3,SUM(考勤詳細表!AS26+考勤詳細表!AU26+考勤詳細表!AW26),SUM(考勤詳細表!AT26+考勤詳細表!AV26+考勤詳細表!AX26)))</f>
        <v>0</v>
      </c>
      <c r="K24" s="50" t="str">
        <f>IF(K$6=AB$2,ROUND(考勤詳細表!BC26/60,2),IF(K$6=AB$3,考勤詳細表!BC26,考勤詳細表!BD26))</f>
        <v>0.00</v>
      </c>
      <c r="L24" s="50" t="str">
        <f>IF(L$6=AC$2,ROUND(考勤詳細表!BA26/60,2),IF(L$6=AC$3,考勤詳細表!BA26,考勤詳細表!BB26))</f>
        <v>0.00</v>
      </c>
      <c r="M24" s="50">
        <f>IF(M$6=AD$2,ROUND(SUM(考勤詳細表!BQ26+考勤詳細表!BS26+考勤詳細表!BU26)/60,2),IF(M$6=AD$3,SUM(考勤詳細表!BQ26+考勤詳細表!BS26+考勤詳細表!BU26),SUM(考勤詳細表!BR26+考勤詳細表!BT26+考勤詳細表!BV26)))</f>
        <v>0</v>
      </c>
      <c r="N24" s="50">
        <f>IF(N$6=AE$2,ROUND(SUM(考勤詳細表!BE26+考勤詳細表!BG26+考勤詳細表!BI26)/60,2),IF(N$6=AE$3,SUM(考勤詳細表!BE26+考勤詳細表!BG26+考勤詳細表!BI26),SUM(考勤詳細表!BF26+考勤詳細表!BH26+考勤詳細表!BJ26)))</f>
        <v>0</v>
      </c>
      <c r="O24" s="50">
        <f>IF(O$6=AF$2,ROUND(SUM(考勤詳細表!BK26+考勤詳細表!BM26+考勤詳細表!BO26)/60,2),IF(O$6=AF$3,SUM(考勤詳細表!BK26+考勤詳細表!BM26+考勤詳細表!BO26),SUM(考勤詳細表!BL26+考勤詳細表!BN26+考勤詳細表!BP26)))</f>
        <v>0</v>
      </c>
      <c r="Q24" s="4"/>
      <c r="R24" s="4"/>
      <c r="W24"/>
      <c r="X24"/>
      <c r="Y24"/>
    </row>
    <row r="25" spans="1:25" ht="16.5" customHeight="1">
      <c r="A25" s="50" t="str">
        <f>考勤詳細表!A27</f>
        <v>林思誠</v>
      </c>
      <c r="B25" s="50" t="str">
        <f>考勤詳細表!B27</f>
        <v>M90319</v>
      </c>
      <c r="C25" s="50" t="str">
        <f>考勤詳細表!C27</f>
        <v>新北1999</v>
      </c>
      <c r="D25" s="50">
        <f>考勤詳細表!AH27</f>
        <v>0</v>
      </c>
      <c r="E25" s="50">
        <f>IF(E$6=V$2,ROUND(考勤詳細表!AK27/60,2),IF(E$6=V$3,考勤詳細表!AK27,考勤詳細表!AJ27))</f>
        <v>0</v>
      </c>
      <c r="F25" s="50">
        <f>IF(F$6=W$2,ROUND(考勤詳細表!AN27/60,2),IF(F$6=W$3,考勤詳細表!AN27,考勤詳細表!AM27))</f>
        <v>0</v>
      </c>
      <c r="G25" s="50" t="str">
        <f>IF(G$6=X$2,ROUND(考勤詳細表!AQ27/60,2),IF(G$6=X$3,考勤詳細表!AQ27,IF(G$6=X$4,考勤詳細表!AR27,考勤詳細表!AP27)))</f>
        <v>0.00</v>
      </c>
      <c r="H25" s="50">
        <f>考勤詳細表!AI27</f>
        <v>0</v>
      </c>
      <c r="I25" s="50">
        <f>IF(I$6=Z$2,ROUND(考勤詳細表!AY27/60,2),IF(I$6=Z$3,考勤詳細表!AY27,考勤詳細表!AZ27))</f>
        <v>0</v>
      </c>
      <c r="J25" s="50">
        <f>IF(J$6=AA$2,ROUND(SUM(考勤詳細表!AS27+考勤詳細表!AU27+考勤詳細表!AW27)/60,2),IF(J$6=AA$3,SUM(考勤詳細表!AS27+考勤詳細表!AU27+考勤詳細表!AW27),SUM(考勤詳細表!AT27+考勤詳細表!AV27+考勤詳細表!AX27)))</f>
        <v>0</v>
      </c>
      <c r="K25" s="50" t="str">
        <f>IF(K$6=AB$2,ROUND(考勤詳細表!BC27/60,2),IF(K$6=AB$3,考勤詳細表!BC27,考勤詳細表!BD27))</f>
        <v>0.00</v>
      </c>
      <c r="L25" s="50" t="str">
        <f>IF(L$6=AC$2,ROUND(考勤詳細表!BA27/60,2),IF(L$6=AC$3,考勤詳細表!BA27,考勤詳細表!BB27))</f>
        <v>0.00</v>
      </c>
      <c r="M25" s="50">
        <f>IF(M$6=AD$2,ROUND(SUM(考勤詳細表!BQ27+考勤詳細表!BS27+考勤詳細表!BU27)/60,2),IF(M$6=AD$3,SUM(考勤詳細表!BQ27+考勤詳細表!BS27+考勤詳細表!BU27),SUM(考勤詳細表!BR27+考勤詳細表!BT27+考勤詳細表!BV27)))</f>
        <v>0</v>
      </c>
      <c r="N25" s="50">
        <f>IF(N$6=AE$2,ROUND(SUM(考勤詳細表!BE27+考勤詳細表!BG27+考勤詳細表!BI27)/60,2),IF(N$6=AE$3,SUM(考勤詳細表!BE27+考勤詳細表!BG27+考勤詳細表!BI27),SUM(考勤詳細表!BF27+考勤詳細表!BH27+考勤詳細表!BJ27)))</f>
        <v>0</v>
      </c>
      <c r="O25" s="50">
        <f>IF(O$6=AF$2,ROUND(SUM(考勤詳細表!BK27+考勤詳細表!BM27+考勤詳細表!BO27)/60,2),IF(O$6=AF$3,SUM(考勤詳細表!BK27+考勤詳細表!BM27+考勤詳細表!BO27),SUM(考勤詳細表!BL27+考勤詳細表!BN27+考勤詳細表!BP27)))</f>
        <v>0</v>
      </c>
      <c r="Q25" s="4"/>
      <c r="R25" s="4"/>
      <c r="W25"/>
      <c r="X25"/>
      <c r="Y25"/>
    </row>
    <row r="26" spans="1:25" ht="15.75">
      <c r="A26" s="50" t="str">
        <f>考勤詳細表!A28</f>
        <v>高志文</v>
      </c>
      <c r="B26" s="50" t="str">
        <f>考勤詳細表!B28</f>
        <v>M90321</v>
      </c>
      <c r="C26" s="50" t="str">
        <f>考勤詳細表!C28</f>
        <v>新北1999</v>
      </c>
      <c r="D26" s="50">
        <f>考勤詳細表!AH28</f>
        <v>0</v>
      </c>
      <c r="E26" s="50">
        <f>IF(E$6=V$2,ROUND(考勤詳細表!AK28/60,2),IF(E$6=V$3,考勤詳細表!AK28,考勤詳細表!AJ28))</f>
        <v>0</v>
      </c>
      <c r="F26" s="50">
        <f>IF(F$6=W$2,ROUND(考勤詳細表!AN28/60,2),IF(F$6=W$3,考勤詳細表!AN28,考勤詳細表!AM28))</f>
        <v>0</v>
      </c>
      <c r="G26" s="50" t="str">
        <f>IF(G$6=X$2,ROUND(考勤詳細表!AQ28/60,2),IF(G$6=X$3,考勤詳細表!AQ28,IF(G$6=X$4,考勤詳細表!AR28,考勤詳細表!AP28)))</f>
        <v>0.00</v>
      </c>
      <c r="H26" s="50">
        <f>考勤詳細表!AI28</f>
        <v>0</v>
      </c>
      <c r="I26" s="50">
        <f>IF(I$6=Z$2,ROUND(考勤詳細表!AY28/60,2),IF(I$6=Z$3,考勤詳細表!AY28,考勤詳細表!AZ28))</f>
        <v>0</v>
      </c>
      <c r="J26" s="50">
        <f>IF(J$6=AA$2,ROUND(SUM(考勤詳細表!AS28+考勤詳細表!AU28+考勤詳細表!AW28)/60,2),IF(J$6=AA$3,SUM(考勤詳細表!AS28+考勤詳細表!AU28+考勤詳細表!AW28),SUM(考勤詳細表!AT28+考勤詳細表!AV28+考勤詳細表!AX28)))</f>
        <v>0</v>
      </c>
      <c r="K26" s="50" t="str">
        <f>IF(K$6=AB$2,ROUND(考勤詳細表!BC28/60,2),IF(K$6=AB$3,考勤詳細表!BC28,考勤詳細表!BD28))</f>
        <v>0.00</v>
      </c>
      <c r="L26" s="50" t="str">
        <f>IF(L$6=AC$2,ROUND(考勤詳細表!BA28/60,2),IF(L$6=AC$3,考勤詳細表!BA28,考勤詳細表!BB28))</f>
        <v>0.00</v>
      </c>
      <c r="M26" s="50">
        <f>IF(M$6=AD$2,ROUND(SUM(考勤詳細表!BQ28+考勤詳細表!BS28+考勤詳細表!BU28)/60,2),IF(M$6=AD$3,SUM(考勤詳細表!BQ28+考勤詳細表!BS28+考勤詳細表!BU28),SUM(考勤詳細表!BR28+考勤詳細表!BT28+考勤詳細表!BV28)))</f>
        <v>0</v>
      </c>
      <c r="N26" s="50">
        <f>IF(N$6=AE$2,ROUND(SUM(考勤詳細表!BE28+考勤詳細表!BG28+考勤詳細表!BI28)/60,2),IF(N$6=AE$3,SUM(考勤詳細表!BE28+考勤詳細表!BG28+考勤詳細表!BI28),SUM(考勤詳細表!BF28+考勤詳細表!BH28+考勤詳細表!BJ28)))</f>
        <v>0</v>
      </c>
      <c r="O26" s="50">
        <f>IF(O$6=AF$2,ROUND(SUM(考勤詳細表!BK28+考勤詳細表!BM28+考勤詳細表!BO28)/60,2),IF(O$6=AF$3,SUM(考勤詳細表!BK28+考勤詳細表!BM28+考勤詳細表!BO28),SUM(考勤詳細表!BL28+考勤詳細表!BN28+考勤詳細表!BP28)))</f>
        <v>0</v>
      </c>
    </row>
    <row r="27" spans="1:25" ht="15.75">
      <c r="A27" s="50" t="str">
        <f>考勤詳細表!A29</f>
        <v>林怡婷</v>
      </c>
      <c r="B27" s="50" t="str">
        <f>考勤詳細表!B29</f>
        <v>M90323</v>
      </c>
      <c r="C27" s="50" t="str">
        <f>考勤詳細表!C29</f>
        <v>新北1999</v>
      </c>
      <c r="D27" s="50">
        <f>考勤詳細表!AH29</f>
        <v>0</v>
      </c>
      <c r="E27" s="50">
        <f>IF(E$6=V$2,ROUND(考勤詳細表!AK29/60,2),IF(E$6=V$3,考勤詳細表!AK29,考勤詳細表!AJ29))</f>
        <v>0</v>
      </c>
      <c r="F27" s="50">
        <f>IF(F$6=W$2,ROUND(考勤詳細表!AN29/60,2),IF(F$6=W$3,考勤詳細表!AN29,考勤詳細表!AM29))</f>
        <v>0</v>
      </c>
      <c r="G27" s="50" t="str">
        <f>IF(G$6=X$2,ROUND(考勤詳細表!AQ29/60,2),IF(G$6=X$3,考勤詳細表!AQ29,IF(G$6=X$4,考勤詳細表!AR29,考勤詳細表!AP29)))</f>
        <v>0.00</v>
      </c>
      <c r="H27" s="50">
        <f>考勤詳細表!AI29</f>
        <v>0</v>
      </c>
      <c r="I27" s="50">
        <f>IF(I$6=Z$2,ROUND(考勤詳細表!AY29/60,2),IF(I$6=Z$3,考勤詳細表!AY29,考勤詳細表!AZ29))</f>
        <v>0</v>
      </c>
      <c r="J27" s="50">
        <f>IF(J$6=AA$2,ROUND(SUM(考勤詳細表!AS29+考勤詳細表!AU29+考勤詳細表!AW29)/60,2),IF(J$6=AA$3,SUM(考勤詳細表!AS29+考勤詳細表!AU29+考勤詳細表!AW29),SUM(考勤詳細表!AT29+考勤詳細表!AV29+考勤詳細表!AX29)))</f>
        <v>0</v>
      </c>
      <c r="K27" s="50" t="str">
        <f>IF(K$6=AB$2,ROUND(考勤詳細表!BC29/60,2),IF(K$6=AB$3,考勤詳細表!BC29,考勤詳細表!BD29))</f>
        <v>0.00</v>
      </c>
      <c r="L27" s="50" t="str">
        <f>IF(L$6=AC$2,ROUND(考勤詳細表!BA29/60,2),IF(L$6=AC$3,考勤詳細表!BA29,考勤詳細表!BB29))</f>
        <v>0.00</v>
      </c>
      <c r="M27" s="50">
        <f>IF(M$6=AD$2,ROUND(SUM(考勤詳細表!BQ29+考勤詳細表!BS29+考勤詳細表!BU29)/60,2),IF(M$6=AD$3,SUM(考勤詳細表!BQ29+考勤詳細表!BS29+考勤詳細表!BU29),SUM(考勤詳細表!BR29+考勤詳細表!BT29+考勤詳細表!BV29)))</f>
        <v>0</v>
      </c>
      <c r="N27" s="50">
        <f>IF(N$6=AE$2,ROUND(SUM(考勤詳細表!BE29+考勤詳細表!BG29+考勤詳細表!BI29)/60,2),IF(N$6=AE$3,SUM(考勤詳細表!BE29+考勤詳細表!BG29+考勤詳細表!BI29),SUM(考勤詳細表!BF29+考勤詳細表!BH29+考勤詳細表!BJ29)))</f>
        <v>0</v>
      </c>
      <c r="O27" s="50">
        <f>IF(O$6=AF$2,ROUND(SUM(考勤詳細表!BK29+考勤詳細表!BM29+考勤詳細表!BO29)/60,2),IF(O$6=AF$3,SUM(考勤詳細表!BK29+考勤詳細表!BM29+考勤詳細表!BO29),SUM(考勤詳細表!BL29+考勤詳細表!BN29+考勤詳細表!BP29)))</f>
        <v>0</v>
      </c>
    </row>
    <row r="28" spans="1:25" ht="15.75">
      <c r="A28" s="50" t="str">
        <f>考勤詳細表!A30</f>
        <v>楊佳靜</v>
      </c>
      <c r="B28" s="50" t="str">
        <f>考勤詳細表!B30</f>
        <v>M90328</v>
      </c>
      <c r="C28" s="50" t="str">
        <f>考勤詳細表!C30</f>
        <v>新北1999</v>
      </c>
      <c r="D28" s="50">
        <f>考勤詳細表!AH30</f>
        <v>0</v>
      </c>
      <c r="E28" s="50">
        <f>IF(E$6=V$2,ROUND(考勤詳細表!AK30/60,2),IF(E$6=V$3,考勤詳細表!AK30,考勤詳細表!AJ30))</f>
        <v>0</v>
      </c>
      <c r="F28" s="50">
        <f>IF(F$6=W$2,ROUND(考勤詳細表!AN30/60,2),IF(F$6=W$3,考勤詳細表!AN30,考勤詳細表!AM30))</f>
        <v>0</v>
      </c>
      <c r="G28" s="50" t="str">
        <f>IF(G$6=X$2,ROUND(考勤詳細表!AQ30/60,2),IF(G$6=X$3,考勤詳細表!AQ30,IF(G$6=X$4,考勤詳細表!AR30,考勤詳細表!AP30)))</f>
        <v>0.00</v>
      </c>
      <c r="H28" s="50">
        <f>考勤詳細表!AI30</f>
        <v>0</v>
      </c>
      <c r="I28" s="50">
        <f>IF(I$6=Z$2,ROUND(考勤詳細表!AY30/60,2),IF(I$6=Z$3,考勤詳細表!AY30,考勤詳細表!AZ30))</f>
        <v>0</v>
      </c>
      <c r="J28" s="50">
        <f>IF(J$6=AA$2,ROUND(SUM(考勤詳細表!AS30+考勤詳細表!AU30+考勤詳細表!AW30)/60,2),IF(J$6=AA$3,SUM(考勤詳細表!AS30+考勤詳細表!AU30+考勤詳細表!AW30),SUM(考勤詳細表!AT30+考勤詳細表!AV30+考勤詳細表!AX30)))</f>
        <v>0</v>
      </c>
      <c r="K28" s="50" t="str">
        <f>IF(K$6=AB$2,ROUND(考勤詳細表!BC30/60,2),IF(K$6=AB$3,考勤詳細表!BC30,考勤詳細表!BD30))</f>
        <v>0.00</v>
      </c>
      <c r="L28" s="50" t="str">
        <f>IF(L$6=AC$2,ROUND(考勤詳細表!BA30/60,2),IF(L$6=AC$3,考勤詳細表!BA30,考勤詳細表!BB30))</f>
        <v>0.00</v>
      </c>
      <c r="M28" s="50">
        <f>IF(M$6=AD$2,ROUND(SUM(考勤詳細表!BQ30+考勤詳細表!BS30+考勤詳細表!BU30)/60,2),IF(M$6=AD$3,SUM(考勤詳細表!BQ30+考勤詳細表!BS30+考勤詳細表!BU30),SUM(考勤詳細表!BR30+考勤詳細表!BT30+考勤詳細表!BV30)))</f>
        <v>0</v>
      </c>
      <c r="N28" s="50">
        <f>IF(N$6=AE$2,ROUND(SUM(考勤詳細表!BE30+考勤詳細表!BG30+考勤詳細表!BI30)/60,2),IF(N$6=AE$3,SUM(考勤詳細表!BE30+考勤詳細表!BG30+考勤詳細表!BI30),SUM(考勤詳細表!BF30+考勤詳細表!BH30+考勤詳細表!BJ30)))</f>
        <v>0</v>
      </c>
      <c r="O28" s="50">
        <f>IF(O$6=AF$2,ROUND(SUM(考勤詳細表!BK30+考勤詳細表!BM30+考勤詳細表!BO30)/60,2),IF(O$6=AF$3,SUM(考勤詳細表!BK30+考勤詳細表!BM30+考勤詳細表!BO30),SUM(考勤詳細表!BL30+考勤詳細表!BN30+考勤詳細表!BP30)))</f>
        <v>0</v>
      </c>
    </row>
    <row r="29" spans="1:25" ht="15.75">
      <c r="A29" s="50" t="str">
        <f>考勤詳細表!A31</f>
        <v>黃婕瑄 </v>
      </c>
      <c r="B29" s="50" t="str">
        <f>考勤詳細表!B31</f>
        <v>M90329</v>
      </c>
      <c r="C29" s="50" t="str">
        <f>考勤詳細表!C31</f>
        <v>新北1999</v>
      </c>
      <c r="D29" s="50">
        <f>考勤詳細表!AH31</f>
        <v>0</v>
      </c>
      <c r="E29" s="50">
        <f>IF(E$6=V$2,ROUND(考勤詳細表!AK31/60,2),IF(E$6=V$3,考勤詳細表!AK31,考勤詳細表!AJ31))</f>
        <v>0</v>
      </c>
      <c r="F29" s="50">
        <f>IF(F$6=W$2,ROUND(考勤詳細表!AN31/60,2),IF(F$6=W$3,考勤詳細表!AN31,考勤詳細表!AM31))</f>
        <v>0</v>
      </c>
      <c r="G29" s="50" t="str">
        <f>IF(G$6=X$2,ROUND(考勤詳細表!AQ31/60,2),IF(G$6=X$3,考勤詳細表!AQ31,IF(G$6=X$4,考勤詳細表!AR31,考勤詳細表!AP31)))</f>
        <v>0.00</v>
      </c>
      <c r="H29" s="50">
        <f>考勤詳細表!AI31</f>
        <v>0</v>
      </c>
      <c r="I29" s="50">
        <f>IF(I$6=Z$2,ROUND(考勤詳細表!AY31/60,2),IF(I$6=Z$3,考勤詳細表!AY31,考勤詳細表!AZ31))</f>
        <v>0</v>
      </c>
      <c r="J29" s="50">
        <f>IF(J$6=AA$2,ROUND(SUM(考勤詳細表!AS31+考勤詳細表!AU31+考勤詳細表!AW31)/60,2),IF(J$6=AA$3,SUM(考勤詳細表!AS31+考勤詳細表!AU31+考勤詳細表!AW31),SUM(考勤詳細表!AT31+考勤詳細表!AV31+考勤詳細表!AX31)))</f>
        <v>0</v>
      </c>
      <c r="K29" s="50" t="str">
        <f>IF(K$6=AB$2,ROUND(考勤詳細表!BC31/60,2),IF(K$6=AB$3,考勤詳細表!BC31,考勤詳細表!BD31))</f>
        <v>0.00</v>
      </c>
      <c r="L29" s="50" t="str">
        <f>IF(L$6=AC$2,ROUND(考勤詳細表!BA31/60,2),IF(L$6=AC$3,考勤詳細表!BA31,考勤詳細表!BB31))</f>
        <v>0.00</v>
      </c>
      <c r="M29" s="50">
        <f>IF(M$6=AD$2,ROUND(SUM(考勤詳細表!BQ31+考勤詳細表!BS31+考勤詳細表!BU31)/60,2),IF(M$6=AD$3,SUM(考勤詳細表!BQ31+考勤詳細表!BS31+考勤詳細表!BU31),SUM(考勤詳細表!BR31+考勤詳細表!BT31+考勤詳細表!BV31)))</f>
        <v>0</v>
      </c>
      <c r="N29" s="50">
        <f>IF(N$6=AE$2,ROUND(SUM(考勤詳細表!BE31+考勤詳細表!BG31+考勤詳細表!BI31)/60,2),IF(N$6=AE$3,SUM(考勤詳細表!BE31+考勤詳細表!BG31+考勤詳細表!BI31),SUM(考勤詳細表!BF31+考勤詳細表!BH31+考勤詳細表!BJ31)))</f>
        <v>0</v>
      </c>
      <c r="O29" s="50">
        <f>IF(O$6=AF$2,ROUND(SUM(考勤詳細表!BK31+考勤詳細表!BM31+考勤詳細表!BO31)/60,2),IF(O$6=AF$3,SUM(考勤詳細表!BK31+考勤詳細表!BM31+考勤詳細表!BO31),SUM(考勤詳細表!BL31+考勤詳細表!BN31+考勤詳細表!BP31)))</f>
        <v>0</v>
      </c>
    </row>
    <row r="30" spans="1:25" ht="15.75">
      <c r="A30" s="50" t="str">
        <f>考勤詳細表!A32</f>
        <v>黃文豪</v>
      </c>
      <c r="B30" s="50" t="str">
        <f>考勤詳細表!B32</f>
        <v>M90332</v>
      </c>
      <c r="C30" s="50" t="str">
        <f>考勤詳細表!C32</f>
        <v>新北1999</v>
      </c>
      <c r="D30" s="50">
        <f>考勤詳細表!AH32</f>
        <v>0</v>
      </c>
      <c r="E30" s="50">
        <f>IF(E$6=V$2,ROUND(考勤詳細表!AK32/60,2),IF(E$6=V$3,考勤詳細表!AK32,考勤詳細表!AJ32))</f>
        <v>0</v>
      </c>
      <c r="F30" s="50">
        <f>IF(F$6=W$2,ROUND(考勤詳細表!AN32/60,2),IF(F$6=W$3,考勤詳細表!AN32,考勤詳細表!AM32))</f>
        <v>0</v>
      </c>
      <c r="G30" s="50" t="str">
        <f>IF(G$6=X$2,ROUND(考勤詳細表!AQ32/60,2),IF(G$6=X$3,考勤詳細表!AQ32,IF(G$6=X$4,考勤詳細表!AR32,考勤詳細表!AP32)))</f>
        <v>0.00</v>
      </c>
      <c r="H30" s="50">
        <f>考勤詳細表!AI32</f>
        <v>0</v>
      </c>
      <c r="I30" s="50">
        <f>IF(I$6=Z$2,ROUND(考勤詳細表!AY32/60,2),IF(I$6=Z$3,考勤詳細表!AY32,考勤詳細表!AZ32))</f>
        <v>0</v>
      </c>
      <c r="J30" s="50">
        <f>IF(J$6=AA$2,ROUND(SUM(考勤詳細表!AS32+考勤詳細表!AU32+考勤詳細表!AW32)/60,2),IF(J$6=AA$3,SUM(考勤詳細表!AS32+考勤詳細表!AU32+考勤詳細表!AW32),SUM(考勤詳細表!AT32+考勤詳細表!AV32+考勤詳細表!AX32)))</f>
        <v>0</v>
      </c>
      <c r="K30" s="50" t="str">
        <f>IF(K$6=AB$2,ROUND(考勤詳細表!BC32/60,2),IF(K$6=AB$3,考勤詳細表!BC32,考勤詳細表!BD32))</f>
        <v>0.00</v>
      </c>
      <c r="L30" s="50" t="str">
        <f>IF(L$6=AC$2,ROUND(考勤詳細表!BA32/60,2),IF(L$6=AC$3,考勤詳細表!BA32,考勤詳細表!BB32))</f>
        <v>0.00</v>
      </c>
      <c r="M30" s="50">
        <f>IF(M$6=AD$2,ROUND(SUM(考勤詳細表!BQ32+考勤詳細表!BS32+考勤詳細表!BU32)/60,2),IF(M$6=AD$3,SUM(考勤詳細表!BQ32+考勤詳細表!BS32+考勤詳細表!BU32),SUM(考勤詳細表!BR32+考勤詳細表!BT32+考勤詳細表!BV32)))</f>
        <v>0</v>
      </c>
      <c r="N30" s="50">
        <f>IF(N$6=AE$2,ROUND(SUM(考勤詳細表!BE32+考勤詳細表!BG32+考勤詳細表!BI32)/60,2),IF(N$6=AE$3,SUM(考勤詳細表!BE32+考勤詳細表!BG32+考勤詳細表!BI32),SUM(考勤詳細表!BF32+考勤詳細表!BH32+考勤詳細表!BJ32)))</f>
        <v>0</v>
      </c>
      <c r="O30" s="50">
        <f>IF(O$6=AF$2,ROUND(SUM(考勤詳細表!BK32+考勤詳細表!BM32+考勤詳細表!BO32)/60,2),IF(O$6=AF$3,SUM(考勤詳細表!BK32+考勤詳細表!BM32+考勤詳細表!BO32),SUM(考勤詳細表!BL32+考勤詳細表!BN32+考勤詳細表!BP32)))</f>
        <v>0</v>
      </c>
    </row>
    <row r="31" spans="1:25" ht="15.75">
      <c r="A31" s="50" t="str">
        <f>考勤詳細表!A33</f>
        <v>林鳳女勻</v>
      </c>
      <c r="B31" s="50" t="str">
        <f>考勤詳細表!B33</f>
        <v>U00895</v>
      </c>
      <c r="C31" s="50" t="str">
        <f>考勤詳細表!C33</f>
        <v>新北1999</v>
      </c>
      <c r="D31" s="50">
        <f>考勤詳細表!AH33</f>
        <v>0</v>
      </c>
      <c r="E31" s="50">
        <f>IF(E$6=V$2,ROUND(考勤詳細表!AK33/60,2),IF(E$6=V$3,考勤詳細表!AK33,考勤詳細表!AJ33))</f>
        <v>0</v>
      </c>
      <c r="F31" s="50">
        <f>IF(F$6=W$2,ROUND(考勤詳細表!AN33/60,2),IF(F$6=W$3,考勤詳細表!AN33,考勤詳細表!AM33))</f>
        <v>0</v>
      </c>
      <c r="G31" s="50" t="str">
        <f>IF(G$6=X$2,ROUND(考勤詳細表!AQ33/60,2),IF(G$6=X$3,考勤詳細表!AQ33,IF(G$6=X$4,考勤詳細表!AR33,考勤詳細表!AP33)))</f>
        <v>0.00</v>
      </c>
      <c r="H31" s="50">
        <f>考勤詳細表!AI33</f>
        <v>1</v>
      </c>
      <c r="I31" s="50">
        <f>IF(I$6=Z$2,ROUND(考勤詳細表!AY33/60,2),IF(I$6=Z$3,考勤詳細表!AY33,考勤詳細表!AZ33))</f>
        <v>32</v>
      </c>
      <c r="J31" s="50">
        <f>IF(J$6=AA$2,ROUND(SUM(考勤詳細表!AS33+考勤詳細表!AU33+考勤詳細表!AW33)/60,2),IF(J$6=AA$3,SUM(考勤詳細表!AS33+考勤詳細表!AU33+考勤詳細表!AW33),SUM(考勤詳細表!AT33+考勤詳細表!AV33+考勤詳細表!AX33)))</f>
        <v>0</v>
      </c>
      <c r="K31" s="50" t="str">
        <f>IF(K$6=AB$2,ROUND(考勤詳細表!BC33/60,2),IF(K$6=AB$3,考勤詳細表!BC33,考勤詳細表!BD33))</f>
        <v>0.00</v>
      </c>
      <c r="L31" s="50" t="str">
        <f>IF(L$6=AC$2,ROUND(考勤詳細表!BA33/60,2),IF(L$6=AC$3,考勤詳細表!BA33,考勤詳細表!BB33))</f>
        <v>0.00</v>
      </c>
      <c r="M31" s="50">
        <f>IF(M$6=AD$2,ROUND(SUM(考勤詳細表!BQ33+考勤詳細表!BS33+考勤詳細表!BU33)/60,2),IF(M$6=AD$3,SUM(考勤詳細表!BQ33+考勤詳細表!BS33+考勤詳細表!BU33),SUM(考勤詳細表!BR33+考勤詳細表!BT33+考勤詳細表!BV33)))</f>
        <v>0</v>
      </c>
      <c r="N31" s="50">
        <f>IF(N$6=AE$2,ROUND(SUM(考勤詳細表!BE33+考勤詳細表!BG33+考勤詳細表!BI33)/60,2),IF(N$6=AE$3,SUM(考勤詳細表!BE33+考勤詳細表!BG33+考勤詳細表!BI33),SUM(考勤詳細表!BF33+考勤詳細表!BH33+考勤詳細表!BJ33)))</f>
        <v>13</v>
      </c>
      <c r="O31" s="50">
        <f>IF(O$6=AF$2,ROUND(SUM(考勤詳細表!BK33+考勤詳細表!BM33+考勤詳細表!BO33)/60,2),IF(O$6=AF$3,SUM(考勤詳細表!BK33+考勤詳細表!BM33+考勤詳細表!BO33),SUM(考勤詳細表!BL33+考勤詳細表!BN33+考勤詳細表!BP33)))</f>
        <v>9</v>
      </c>
    </row>
    <row r="32" spans="1:25" ht="15.75">
      <c r="A32" s="50" t="str">
        <f>考勤詳細表!A34</f>
        <v>黃貝怡</v>
      </c>
      <c r="B32" s="50" t="str">
        <f>考勤詳細表!B34</f>
        <v>M00335</v>
      </c>
      <c r="C32" s="50" t="str">
        <f>考勤詳細表!C34</f>
        <v>23-08</v>
      </c>
      <c r="D32" s="50">
        <f>考勤詳細表!AH34</f>
        <v>2</v>
      </c>
      <c r="E32" s="51">
        <f>IF(E$6=V$2,ROUND(考勤詳細表!AK34/60,2),IF(E$6=V$3,考勤詳細表!AK34,考勤詳細表!AJ34))</f>
        <v>0.9</v>
      </c>
      <c r="F32" s="51">
        <f>IF(F$6=W$2,ROUND(考勤詳細表!AN34/60,2),IF(F$6=W$3,考勤詳細表!AN34,考勤詳細表!AM34))</f>
        <v>0.82</v>
      </c>
      <c r="G32" s="52" t="str">
        <f>IF(G$6=X$2,ROUND(考勤詳細表!AQ34/60,2),IF(G$6=X$3,考勤詳細表!AQ34,IF(G$6=X$4,考勤詳細表!AR34,考勤詳細表!AP34)))</f>
        <v>1.00</v>
      </c>
      <c r="H32" s="50">
        <f>考勤詳細表!AI34</f>
        <v>0</v>
      </c>
      <c r="I32" s="50">
        <f>IF(I$6=Z$2,ROUND(考勤詳細表!AY34/60,2),IF(I$6=Z$3,考勤詳細表!AY34,考勤詳細表!AZ34))</f>
        <v>54</v>
      </c>
      <c r="J32" s="50">
        <f>IF(J$6=AA$2,ROUND(SUM(考勤詳細表!AS34+考勤詳細表!AU34+考勤詳細表!AW34)/60,2),IF(J$6=AA$3,SUM(考勤詳細表!AS34+考勤詳細表!AU34+考勤詳細表!AW34),SUM(考勤詳細表!AT34+考勤詳細表!AV34+考勤詳細表!AX34)))</f>
        <v>0</v>
      </c>
      <c r="K32" s="50" t="str">
        <f>IF(K$6=AB$2,ROUND(考勤詳細表!BC34/60,2),IF(K$6=AB$3,考勤詳細表!BC34,考勤詳細表!BD34))</f>
        <v>0.00</v>
      </c>
      <c r="L32" s="50" t="str">
        <f>IF(L$6=AC$2,ROUND(考勤詳細表!BA34/60,2),IF(L$6=AC$3,考勤詳細表!BA34,考勤詳細表!BB34))</f>
        <v>0.00</v>
      </c>
      <c r="M32" s="50">
        <f>IF(M$6=AD$2,ROUND(SUM(考勤詳細表!BQ34+考勤詳細表!BS34+考勤詳細表!BU34)/60,2),IF(M$6=AD$3,SUM(考勤詳細表!BQ34+考勤詳細表!BS34+考勤詳細表!BU34),SUM(考勤詳細表!BR34+考勤詳細表!BT34+考勤詳細表!BV34)))</f>
        <v>0</v>
      </c>
      <c r="N32" s="50">
        <f>IF(N$6=AE$2,ROUND(SUM(考勤詳細表!BE34+考勤詳細表!BG34+考勤詳細表!BI34)/60,2),IF(N$6=AE$3,SUM(考勤詳細表!BE34+考勤詳細表!BG34+考勤詳細表!BI34),SUM(考勤詳細表!BF34+考勤詳細表!BH34+考勤詳細表!BJ34)))</f>
        <v>14</v>
      </c>
      <c r="O32" s="50">
        <f>IF(O$6=AF$2,ROUND(SUM(考勤詳細表!BK34+考勤詳細表!BM34+考勤詳細表!BO34)/60,2),IF(O$6=AF$3,SUM(考勤詳細表!BK34+考勤詳細表!BM34+考勤詳細表!BO34),SUM(考勤詳細表!BL34+考勤詳細表!BN34+考勤詳細表!BP34)))</f>
        <v>6.55</v>
      </c>
    </row>
    <row r="33" spans="1:15" ht="15.75">
      <c r="A33" s="50" t="str">
        <f>考勤詳細表!A35</f>
        <v>吳浩平</v>
      </c>
      <c r="B33" s="50" t="str">
        <f>考勤詳細表!B35</f>
        <v>M00388</v>
      </c>
      <c r="C33" s="50" t="str">
        <f>考勤詳細表!C35</f>
        <v>23-08</v>
      </c>
      <c r="D33" s="50">
        <f>考勤詳細表!AH35</f>
        <v>0</v>
      </c>
      <c r="E33" s="51">
        <f>IF(E$6=V$2,ROUND(考勤詳細表!AK35/60,2),IF(E$6=V$3,考勤詳細表!AK35,考勤詳細表!AJ35))</f>
        <v>0.68</v>
      </c>
      <c r="F33" s="50">
        <f>IF(F$6=W$2,ROUND(考勤詳細表!AN35/60,2),IF(F$6=W$3,考勤詳細表!AN35,考勤詳細表!AM35))</f>
        <v>0</v>
      </c>
      <c r="G33" s="50" t="str">
        <f>IF(G$6=X$2,ROUND(考勤詳細表!AQ35/60,2),IF(G$6=X$3,考勤詳細表!AQ35,IF(G$6=X$4,考勤詳細表!AR35,考勤詳細表!AP35)))</f>
        <v>0.00</v>
      </c>
      <c r="H33" s="50">
        <f>考勤詳細表!AI35</f>
        <v>0</v>
      </c>
      <c r="I33" s="50">
        <f>IF(I$6=Z$2,ROUND(考勤詳細表!AY35/60,2),IF(I$6=Z$3,考勤詳細表!AY35,考勤詳細表!AZ35))</f>
        <v>63</v>
      </c>
      <c r="J33" s="50">
        <f>IF(J$6=AA$2,ROUND(SUM(考勤詳細表!AS35+考勤詳細表!AU35+考勤詳細表!AW35)/60,2),IF(J$6=AA$3,SUM(考勤詳細表!AS35+考勤詳細表!AU35+考勤詳細表!AW35),SUM(考勤詳細表!AT35+考勤詳細表!AV35+考勤詳細表!AX35)))</f>
        <v>0</v>
      </c>
      <c r="K33" s="50" t="str">
        <f>IF(K$6=AB$2,ROUND(考勤詳細表!BC35/60,2),IF(K$6=AB$3,考勤詳細表!BC35,考勤詳細表!BD35))</f>
        <v>0.00</v>
      </c>
      <c r="L33" s="50" t="str">
        <f>IF(L$6=AC$2,ROUND(考勤詳細表!BA35/60,2),IF(L$6=AC$3,考勤詳細表!BA35,考勤詳細表!BB35))</f>
        <v>0.00</v>
      </c>
      <c r="M33" s="50">
        <f>IF(M$6=AD$2,ROUND(SUM(考勤詳細表!BQ35+考勤詳細表!BS35+考勤詳細表!BU35)/60,2),IF(M$6=AD$3,SUM(考勤詳細表!BQ35+考勤詳細表!BS35+考勤詳細表!BU35),SUM(考勤詳細表!BR35+考勤詳細表!BT35+考勤詳細表!BV35)))</f>
        <v>0</v>
      </c>
      <c r="N33" s="50">
        <f>IF(N$6=AE$2,ROUND(SUM(考勤詳細表!BE35+考勤詳細表!BG35+考勤詳細表!BI35)/60,2),IF(N$6=AE$3,SUM(考勤詳細表!BE35+考勤詳細表!BG35+考勤詳細表!BI35),SUM(考勤詳細表!BF35+考勤詳細表!BH35+考勤詳細表!BJ35)))</f>
        <v>14</v>
      </c>
      <c r="O33" s="50">
        <f>IF(O$6=AF$2,ROUND(SUM(考勤詳細表!BK35+考勤詳細表!BM35+考勤詳細表!BO35)/60,2),IF(O$6=AF$3,SUM(考勤詳細表!BK35+考勤詳細表!BM35+考勤詳細表!BO35),SUM(考勤詳細表!BL35+考勤詳細表!BN35+考勤詳細表!BP35)))</f>
        <v>6.93</v>
      </c>
    </row>
    <row r="34" spans="1:15" ht="15.75">
      <c r="A34" s="50" t="str">
        <f>考勤詳細表!A36</f>
        <v>盧蔚慈</v>
      </c>
      <c r="B34" s="50" t="str">
        <f>考勤詳細表!B36</f>
        <v>M00425</v>
      </c>
      <c r="C34" s="50" t="str">
        <f>考勤詳細表!C36</f>
        <v>23-08</v>
      </c>
      <c r="D34" s="50">
        <f>考勤詳細表!AH36</f>
        <v>0</v>
      </c>
      <c r="E34" s="51">
        <f>IF(E$6=V$2,ROUND(考勤詳細表!AK36/60,2),IF(E$6=V$3,考勤詳細表!AK36,考勤詳細表!AJ36))</f>
        <v>1.67</v>
      </c>
      <c r="F34" s="50">
        <f>IF(F$6=W$2,ROUND(考勤詳細表!AN36/60,2),IF(F$6=W$3,考勤詳細表!AN36,考勤詳細表!AM36))</f>
        <v>0</v>
      </c>
      <c r="G34" s="50" t="str">
        <f>IF(G$6=X$2,ROUND(考勤詳細表!AQ36/60,2),IF(G$6=X$3,考勤詳細表!AQ36,IF(G$6=X$4,考勤詳細表!AR36,考勤詳細表!AP36)))</f>
        <v>0.00</v>
      </c>
      <c r="H34" s="50">
        <f>考勤詳細表!AI36</f>
        <v>1</v>
      </c>
      <c r="I34" s="50">
        <f>IF(I$6=Z$2,ROUND(考勤詳細表!AY36/60,2),IF(I$6=Z$3,考勤詳細表!AY36,考勤詳細表!AZ36))</f>
        <v>36</v>
      </c>
      <c r="J34" s="50">
        <f>IF(J$6=AA$2,ROUND(SUM(考勤詳細表!AS36+考勤詳細表!AU36+考勤詳細表!AW36)/60,2),IF(J$6=AA$3,SUM(考勤詳細表!AS36+考勤詳細表!AU36+考勤詳細表!AW36),SUM(考勤詳細表!AT36+考勤詳細表!AV36+考勤詳細表!AX36)))</f>
        <v>0</v>
      </c>
      <c r="K34" s="50" t="str">
        <f>IF(K$6=AB$2,ROUND(考勤詳細表!BC36/60,2),IF(K$6=AB$3,考勤詳細表!BC36,考勤詳細表!BD36))</f>
        <v>0.00</v>
      </c>
      <c r="L34" s="50" t="str">
        <f>IF(L$6=AC$2,ROUND(考勤詳細表!BA36/60,2),IF(L$6=AC$3,考勤詳細表!BA36,考勤詳細表!BB36))</f>
        <v>0.00</v>
      </c>
      <c r="M34" s="50">
        <f>IF(M$6=AD$2,ROUND(SUM(考勤詳細表!BQ36+考勤詳細表!BS36+考勤詳細表!BU36)/60,2),IF(M$6=AD$3,SUM(考勤詳細表!BQ36+考勤詳細表!BS36+考勤詳細表!BU36),SUM(考勤詳細表!BR36+考勤詳細表!BT36+考勤詳細表!BV36)))</f>
        <v>0</v>
      </c>
      <c r="N34" s="50">
        <f>IF(N$6=AE$2,ROUND(SUM(考勤詳細表!BE36+考勤詳細表!BG36+考勤詳細表!BI36)/60,2),IF(N$6=AE$3,SUM(考勤詳細表!BE36+考勤詳細表!BG36+考勤詳細表!BI36),SUM(考勤詳細表!BF36+考勤詳細表!BH36+考勤詳細表!BJ36)))</f>
        <v>14</v>
      </c>
      <c r="O34" s="50">
        <f>IF(O$6=AF$2,ROUND(SUM(考勤詳細表!BK36+考勤詳細表!BM36+考勤詳細表!BO36)/60,2),IF(O$6=AF$3,SUM(考勤詳細表!BK36+考勤詳細表!BM36+考勤詳細表!BO36),SUM(考勤詳細表!BL36+考勤詳細表!BN36+考勤詳細表!BP36)))</f>
        <v>9.81</v>
      </c>
    </row>
    <row r="35" spans="1:15" ht="15.75">
      <c r="A35" s="50" t="str">
        <f>考勤詳細表!A37</f>
        <v>李冬蕾</v>
      </c>
      <c r="B35" s="50" t="str">
        <f>考勤詳細表!B37</f>
        <v>M00441</v>
      </c>
      <c r="C35" s="50" t="str">
        <f>考勤詳細表!C37</f>
        <v>23-08</v>
      </c>
      <c r="D35" s="50">
        <f>考勤詳細表!AH37</f>
        <v>0</v>
      </c>
      <c r="E35" s="51">
        <f>IF(E$6=V$2,ROUND(考勤詳細表!AK37/60,2),IF(E$6=V$3,考勤詳細表!AK37,考勤詳細表!AJ37))</f>
        <v>1.67</v>
      </c>
      <c r="F35" s="50">
        <f>IF(F$6=W$2,ROUND(考勤詳細表!AN37/60,2),IF(F$6=W$3,考勤詳細表!AN37,考勤詳細表!AM37))</f>
        <v>0</v>
      </c>
      <c r="G35" s="50" t="str">
        <f>IF(G$6=X$2,ROUND(考勤詳細表!AQ37/60,2),IF(G$6=X$3,考勤詳細表!AQ37,IF(G$6=X$4,考勤詳細表!AR37,考勤詳細表!AP37)))</f>
        <v>0.00</v>
      </c>
      <c r="H35" s="50">
        <f>考勤詳細表!AI37</f>
        <v>1</v>
      </c>
      <c r="I35" s="50">
        <f>IF(I$6=Z$2,ROUND(考勤詳細表!AY37/60,2),IF(I$6=Z$3,考勤詳細表!AY37,考勤詳細表!AZ37))</f>
        <v>36</v>
      </c>
      <c r="J35" s="50">
        <f>IF(J$6=AA$2,ROUND(SUM(考勤詳細表!AS37+考勤詳細表!AU37+考勤詳細表!AW37)/60,2),IF(J$6=AA$3,SUM(考勤詳細表!AS37+考勤詳細表!AU37+考勤詳細表!AW37),SUM(考勤詳細表!AT37+考勤詳細表!AV37+考勤詳細表!AX37)))</f>
        <v>0</v>
      </c>
      <c r="K35" s="50" t="str">
        <f>IF(K$6=AB$2,ROUND(考勤詳細表!BC37/60,2),IF(K$6=AB$3,考勤詳細表!BC37,考勤詳細表!BD37))</f>
        <v>0.00</v>
      </c>
      <c r="L35" s="50" t="str">
        <f>IF(L$6=AC$2,ROUND(考勤詳細表!BA37/60,2),IF(L$6=AC$3,考勤詳細表!BA37,考勤詳細表!BB37))</f>
        <v>0.00</v>
      </c>
      <c r="M35" s="50">
        <f>IF(M$6=AD$2,ROUND(SUM(考勤詳細表!BQ37+考勤詳細表!BS37+考勤詳細表!BU37)/60,2),IF(M$6=AD$3,SUM(考勤詳細表!BQ37+考勤詳細表!BS37+考勤詳細表!BU37),SUM(考勤詳細表!BR37+考勤詳細表!BT37+考勤詳細表!BV37)))</f>
        <v>0</v>
      </c>
      <c r="N35" s="50">
        <f>IF(N$6=AE$2,ROUND(SUM(考勤詳細表!BE37+考勤詳細表!BG37+考勤詳細表!BI37)/60,2),IF(N$6=AE$3,SUM(考勤詳細表!BE37+考勤詳細表!BG37+考勤詳細表!BI37),SUM(考勤詳細表!BF37+考勤詳細表!BH37+考勤詳細表!BJ37)))</f>
        <v>14</v>
      </c>
      <c r="O35" s="50">
        <f>IF(O$6=AF$2,ROUND(SUM(考勤詳細表!BK37+考勤詳細表!BM37+考勤詳細表!BO37)/60,2),IF(O$6=AF$3,SUM(考勤詳細表!BK37+考勤詳細表!BM37+考勤詳細表!BO37),SUM(考勤詳細表!BL37+考勤詳細表!BN37+考勤詳細表!BP37)))</f>
        <v>9.81</v>
      </c>
    </row>
    <row r="36" spans="1:15" ht="15.75">
      <c r="A36" s="50" t="str">
        <f>考勤詳細表!A38</f>
        <v>邱靖恩</v>
      </c>
      <c r="B36" s="50" t="str">
        <f>考勤詳細表!B38</f>
        <v>M00469</v>
      </c>
      <c r="C36" s="50" t="str">
        <f>考勤詳細表!C38</f>
        <v>23-08</v>
      </c>
      <c r="D36" s="50">
        <f>考勤詳細表!AH38</f>
        <v>0</v>
      </c>
      <c r="E36" s="50">
        <f>IF(E$6=V$2,ROUND(考勤詳細表!AK38/60,2),IF(E$6=V$3,考勤詳細表!AK38,考勤詳細表!AJ38))</f>
        <v>0</v>
      </c>
      <c r="F36" s="50">
        <f>IF(F$6=W$2,ROUND(考勤詳細表!AN38/60,2),IF(F$6=W$3,考勤詳細表!AN38,考勤詳細表!AM38))</f>
        <v>0</v>
      </c>
      <c r="G36" s="50" t="str">
        <f>IF(G$6=X$2,ROUND(考勤詳細表!AQ38/60,2),IF(G$6=X$3,考勤詳細表!AQ38,IF(G$6=X$4,考勤詳細表!AR38,考勤詳細表!AP38)))</f>
        <v>0.00</v>
      </c>
      <c r="H36" s="50">
        <f>考勤詳細表!AI38</f>
        <v>0</v>
      </c>
      <c r="I36" s="50">
        <f>IF(I$6=Z$2,ROUND(考勤詳細表!AY38/60,2),IF(I$6=Z$3,考勤詳細表!AY38,考勤詳細表!AZ38))</f>
        <v>90</v>
      </c>
      <c r="J36" s="50">
        <f>IF(J$6=AA$2,ROUND(SUM(考勤詳細表!AS38+考勤詳細表!AU38+考勤詳細表!AW38)/60,2),IF(J$6=AA$3,SUM(考勤詳細表!AS38+考勤詳細表!AU38+考勤詳細表!AW38),SUM(考勤詳細表!AT38+考勤詳細表!AV38+考勤詳細表!AX38)))</f>
        <v>0</v>
      </c>
      <c r="K36" s="50" t="str">
        <f>IF(K$6=AB$2,ROUND(考勤詳細表!BC38/60,2),IF(K$6=AB$3,考勤詳細表!BC38,考勤詳細表!BD38))</f>
        <v>0.00</v>
      </c>
      <c r="L36" s="50" t="str">
        <f>IF(L$6=AC$2,ROUND(考勤詳細表!BA38/60,2),IF(L$6=AC$3,考勤詳細表!BA38,考勤詳細表!BB38))</f>
        <v>0.00</v>
      </c>
      <c r="M36" s="50">
        <f>IF(M$6=AD$2,ROUND(SUM(考勤詳細表!BQ38+考勤詳細表!BS38+考勤詳細表!BU38)/60,2),IF(M$6=AD$3,SUM(考勤詳細表!BQ38+考勤詳細表!BS38+考勤詳細表!BU38),SUM(考勤詳細表!BR38+考勤詳細表!BT38+考勤詳細表!BV38)))</f>
        <v>0</v>
      </c>
      <c r="N36" s="50">
        <f>IF(N$6=AE$2,ROUND(SUM(考勤詳細表!BE38+考勤詳細表!BG38+考勤詳細表!BI38)/60,2),IF(N$6=AE$3,SUM(考勤詳細表!BE38+考勤詳細表!BG38+考勤詳細表!BI38),SUM(考勤詳細表!BF38+考勤詳細表!BH38+考勤詳細表!BJ38)))</f>
        <v>14</v>
      </c>
      <c r="O36" s="50">
        <f>IF(O$6=AF$2,ROUND(SUM(考勤詳細表!BK38+考勤詳細表!BM38+考勤詳細表!BO38)/60,2),IF(O$6=AF$3,SUM(考勤詳細表!BK38+考勤詳細表!BM38+考勤詳細表!BO38),SUM(考勤詳細表!BL38+考勤詳細表!BN38+考勤詳細表!BP38)))</f>
        <v>4</v>
      </c>
    </row>
    <row r="37" spans="1:15" ht="15.75">
      <c r="A37" s="50" t="str">
        <f>考勤詳細表!A39</f>
        <v>余俊賢</v>
      </c>
      <c r="B37" s="50" t="str">
        <f>考勤詳細表!B39</f>
        <v>U00677</v>
      </c>
      <c r="C37" s="50" t="str">
        <f>考勤詳細表!C39</f>
        <v>23-08</v>
      </c>
      <c r="D37" s="50">
        <f>考勤詳細表!AH39</f>
        <v>0</v>
      </c>
      <c r="E37" s="50">
        <f>IF(E$6=V$2,ROUND(考勤詳細表!AK39/60,2),IF(E$6=V$3,考勤詳細表!AK39,考勤詳細表!AJ39))</f>
        <v>0</v>
      </c>
      <c r="F37" s="51">
        <f>IF(F$6=W$2,ROUND(考勤詳細表!AN39/60,2),IF(F$6=W$3,考勤詳細表!AN39,考勤詳細表!AM39))</f>
        <v>0.05</v>
      </c>
      <c r="G37" s="50" t="str">
        <f>IF(G$6=X$2,ROUND(考勤詳細表!AQ39/60,2),IF(G$6=X$3,考勤詳細表!AQ39,IF(G$6=X$4,考勤詳細表!AR39,考勤詳細表!AP39)))</f>
        <v>0.00</v>
      </c>
      <c r="H37" s="50">
        <f>考勤詳細表!AI39</f>
        <v>0</v>
      </c>
      <c r="I37" s="50">
        <f>IF(I$6=Z$2,ROUND(考勤詳細表!AY39/60,2),IF(I$6=Z$3,考勤詳細表!AY39,考勤詳細表!AZ39))</f>
        <v>54</v>
      </c>
      <c r="J37" s="50">
        <f>IF(J$6=AA$2,ROUND(SUM(考勤詳細表!AS39+考勤詳細表!AU39+考勤詳細表!AW39)/60,2),IF(J$6=AA$3,SUM(考勤詳細表!AS39+考勤詳細表!AU39+考勤詳細表!AW39),SUM(考勤詳細表!AT39+考勤詳細表!AV39+考勤詳細表!AX39)))</f>
        <v>0</v>
      </c>
      <c r="K37" s="50" t="str">
        <f>IF(K$6=AB$2,ROUND(考勤詳細表!BC39/60,2),IF(K$6=AB$3,考勤詳細表!BC39,考勤詳細表!BD39))</f>
        <v>0.00</v>
      </c>
      <c r="L37" s="50" t="str">
        <f>IF(L$6=AC$2,ROUND(考勤詳細表!BA39/60,2),IF(L$6=AC$3,考勤詳細表!BA39,考勤詳細表!BB39))</f>
        <v>0.00</v>
      </c>
      <c r="M37" s="50">
        <f>IF(M$6=AD$2,ROUND(SUM(考勤詳細表!BQ39+考勤詳細表!BS39+考勤詳細表!BU39)/60,2),IF(M$6=AD$3,SUM(考勤詳細表!BQ39+考勤詳細表!BS39+考勤詳細表!BU39),SUM(考勤詳細表!BR39+考勤詳細表!BT39+考勤詳細表!BV39)))</f>
        <v>0</v>
      </c>
      <c r="N37" s="50">
        <f>IF(N$6=AE$2,ROUND(SUM(考勤詳細表!BE39+考勤詳細表!BG39+考勤詳細表!BI39)/60,2),IF(N$6=AE$3,SUM(考勤詳細表!BE39+考勤詳細表!BG39+考勤詳細表!BI39),SUM(考勤詳細表!BF39+考勤詳細表!BH39+考勤詳細表!BJ39)))</f>
        <v>14</v>
      </c>
      <c r="O37" s="50">
        <f>IF(O$6=AF$2,ROUND(SUM(考勤詳細表!BK39+考勤詳細表!BM39+考勤詳細表!BO39)/60,2),IF(O$6=AF$3,SUM(考勤詳細表!BK39+考勤詳細表!BM39+考勤詳細表!BO39),SUM(考勤詳細表!BL39+考勤詳細表!BN39+考勤詳細表!BP39)))</f>
        <v>7.99</v>
      </c>
    </row>
    <row r="38" spans="1:15" ht="15.75">
      <c r="A38" s="50" t="str">
        <f>考勤詳細表!A40</f>
        <v>溫政霖</v>
      </c>
      <c r="B38" s="50" t="str">
        <f>考勤詳細表!B40</f>
        <v>M00299</v>
      </c>
      <c r="C38" s="50" t="str">
        <f>考勤詳細表!C40</f>
        <v>9-18</v>
      </c>
      <c r="D38" s="50">
        <f>考勤詳細表!AH40</f>
        <v>2</v>
      </c>
      <c r="E38" s="51">
        <f>IF(E$6=V$2,ROUND(考勤詳細表!AK40/60,2),IF(E$6=V$3,考勤詳細表!AK40,考勤詳細表!AJ40))</f>
        <v>0.56999999999999995</v>
      </c>
      <c r="F38" s="51">
        <f>IF(F$6=W$2,ROUND(考勤詳細表!AN40/60,2),IF(F$6=W$3,考勤詳細表!AN40,考勤詳細表!AM40))</f>
        <v>0.15</v>
      </c>
      <c r="G38" s="52" t="str">
        <f>IF(G$6=X$2,ROUND(考勤詳細表!AQ40/60,2),IF(G$6=X$3,考勤詳細表!AQ40,IF(G$6=X$4,考勤詳細表!AR40,考勤詳細表!AP40)))</f>
        <v>1.00</v>
      </c>
      <c r="H38" s="50">
        <f>考勤詳細表!AI40</f>
        <v>0</v>
      </c>
      <c r="I38" s="50">
        <f>IF(I$6=Z$2,ROUND(考勤詳細表!AY40/60,2),IF(I$6=Z$3,考勤詳細表!AY40,考勤詳細表!AZ40))</f>
        <v>64</v>
      </c>
      <c r="J38" s="50">
        <f>IF(J$6=AA$2,ROUND(SUM(考勤詳細表!AS40+考勤詳細表!AU40+考勤詳細表!AW40)/60,2),IF(J$6=AA$3,SUM(考勤詳細表!AS40+考勤詳細表!AU40+考勤詳細表!AW40),SUM(考勤詳細表!AT40+考勤詳細表!AV40+考勤詳細表!AX40)))</f>
        <v>0</v>
      </c>
      <c r="K38" s="50" t="str">
        <f>IF(K$6=AB$2,ROUND(考勤詳細表!BC40/60,2),IF(K$6=AB$3,考勤詳細表!BC40,考勤詳細表!BD40))</f>
        <v>0.00</v>
      </c>
      <c r="L38" s="50" t="str">
        <f>IF(L$6=AC$2,ROUND(考勤詳細表!BA40/60,2),IF(L$6=AC$3,考勤詳細表!BA40,考勤詳細表!BB40))</f>
        <v>0.00</v>
      </c>
      <c r="M38" s="50">
        <f>IF(M$6=AD$2,ROUND(SUM(考勤詳細表!BQ40+考勤詳細表!BS40+考勤詳細表!BU40)/60,2),IF(M$6=AD$3,SUM(考勤詳細表!BQ40+考勤詳細表!BS40+考勤詳細表!BU40),SUM(考勤詳細表!BR40+考勤詳細表!BT40+考勤詳細表!BV40)))</f>
        <v>0</v>
      </c>
      <c r="N38" s="50">
        <f>IF(N$6=AE$2,ROUND(SUM(考勤詳細表!BE40+考勤詳細表!BG40+考勤詳細表!BI40)/60,2),IF(N$6=AE$3,SUM(考勤詳細表!BE40+考勤詳細表!BG40+考勤詳細表!BI40),SUM(考勤詳細表!BF40+考勤詳細表!BH40+考勤詳細表!BJ40)))</f>
        <v>14</v>
      </c>
      <c r="O38" s="50">
        <f>IF(O$6=AF$2,ROUND(SUM(考勤詳細表!BK40+考勤詳細表!BM40+考勤詳細表!BO40)/60,2),IF(O$6=AF$3,SUM(考勤詳細表!BK40+考勤詳細表!BM40+考勤詳細表!BO40),SUM(考勤詳細表!BL40+考勤詳細表!BN40+考勤詳細表!BP40)))</f>
        <v>4.91</v>
      </c>
    </row>
    <row r="39" spans="1:15" ht="15.75">
      <c r="A39" s="50" t="str">
        <f>考勤詳細表!A41</f>
        <v>蘇碧雅</v>
      </c>
      <c r="B39" s="50" t="str">
        <f>考勤詳細表!B41</f>
        <v>M00323</v>
      </c>
      <c r="C39" s="50" t="str">
        <f>考勤詳細表!C41</f>
        <v>9-18</v>
      </c>
      <c r="D39" s="50">
        <f>考勤詳細表!AH41</f>
        <v>0</v>
      </c>
      <c r="E39" s="50">
        <f>IF(E$6=V$2,ROUND(考勤詳細表!AK41/60,2),IF(E$6=V$3,考勤詳細表!AK41,考勤詳細表!AJ41))</f>
        <v>0</v>
      </c>
      <c r="F39" s="50">
        <f>IF(F$6=W$2,ROUND(考勤詳細表!AN41/60,2),IF(F$6=W$3,考勤詳細表!AN41,考勤詳細表!AM41))</f>
        <v>0</v>
      </c>
      <c r="G39" s="50" t="str">
        <f>IF(G$6=X$2,ROUND(考勤詳細表!AQ41/60,2),IF(G$6=X$3,考勤詳細表!AQ41,IF(G$6=X$4,考勤詳細表!AR41,考勤詳細表!AP41)))</f>
        <v>0.00</v>
      </c>
      <c r="H39" s="50">
        <f>考勤詳細表!AI41</f>
        <v>0</v>
      </c>
      <c r="I39" s="50">
        <f>IF(I$6=Z$2,ROUND(考勤詳細表!AY41/60,2),IF(I$6=Z$3,考勤詳細表!AY41,考勤詳細表!AZ41))</f>
        <v>32</v>
      </c>
      <c r="J39" s="50">
        <f>IF(J$6=AA$2,ROUND(SUM(考勤詳細表!AS41+考勤詳細表!AU41+考勤詳細表!AW41)/60,2),IF(J$6=AA$3,SUM(考勤詳細表!AS41+考勤詳細表!AU41+考勤詳細表!AW41),SUM(考勤詳細表!AT41+考勤詳細表!AV41+考勤詳細表!AX41)))</f>
        <v>0</v>
      </c>
      <c r="K39" s="50" t="str">
        <f>IF(K$6=AB$2,ROUND(考勤詳細表!BC41/60,2),IF(K$6=AB$3,考勤詳細表!BC41,考勤詳細表!BD41))</f>
        <v>0.00</v>
      </c>
      <c r="L39" s="50" t="str">
        <f>IF(L$6=AC$2,ROUND(考勤詳細表!BA41/60,2),IF(L$6=AC$3,考勤詳細表!BA41,考勤詳細表!BB41))</f>
        <v>0.00</v>
      </c>
      <c r="M39" s="50">
        <f>IF(M$6=AD$2,ROUND(SUM(考勤詳細表!BQ41+考勤詳細表!BS41+考勤詳細表!BU41)/60,2),IF(M$6=AD$3,SUM(考勤詳細表!BQ41+考勤詳細表!BS41+考勤詳細表!BU41),SUM(考勤詳細表!BR41+考勤詳細表!BT41+考勤詳細表!BV41)))</f>
        <v>0</v>
      </c>
      <c r="N39" s="50">
        <f>IF(N$6=AE$2,ROUND(SUM(考勤詳細表!BE41+考勤詳細表!BG41+考勤詳細表!BI41)/60,2),IF(N$6=AE$3,SUM(考勤詳細表!BE41+考勤詳細表!BG41+考勤詳細表!BI41),SUM(考勤詳細表!BF41+考勤詳細表!BH41+考勤詳細表!BJ41)))</f>
        <v>13</v>
      </c>
      <c r="O39" s="50">
        <f>IF(O$6=AF$2,ROUND(SUM(考勤詳細表!BK41+考勤詳細表!BM41+考勤詳細表!BO41)/60,2),IF(O$6=AF$3,SUM(考勤詳細表!BK41+考勤詳細表!BM41+考勤詳細表!BO41),SUM(考勤詳細表!BL41+考勤詳細表!BN41+考勤詳細表!BP41)))</f>
        <v>9</v>
      </c>
    </row>
    <row r="40" spans="1:15" ht="15.75">
      <c r="A40" s="50" t="str">
        <f>考勤詳細表!A42</f>
        <v>陳信廷</v>
      </c>
      <c r="B40" s="50" t="str">
        <f>考勤詳細表!B42</f>
        <v>M00324</v>
      </c>
      <c r="C40" s="50" t="str">
        <f>考勤詳細表!C42</f>
        <v>9-18</v>
      </c>
      <c r="D40" s="50">
        <f>考勤詳細表!AH42</f>
        <v>4</v>
      </c>
      <c r="E40" s="51">
        <f>IF(E$6=V$2,ROUND(考勤詳細表!AK42/60,2),IF(E$6=V$3,考勤詳細表!AK42,考勤詳細表!AJ42))</f>
        <v>0.92</v>
      </c>
      <c r="F40" s="50">
        <f>IF(F$6=W$2,ROUND(考勤詳細表!AN42/60,2),IF(F$6=W$3,考勤詳細表!AN42,考勤詳細表!AM42))</f>
        <v>0</v>
      </c>
      <c r="G40" s="52" t="str">
        <f>IF(G$6=X$2,ROUND(考勤詳細表!AQ42/60,2),IF(G$6=X$3,考勤詳細表!AQ42,IF(G$6=X$4,考勤詳細表!AR42,考勤詳細表!AP42)))</f>
        <v>2.00</v>
      </c>
      <c r="H40" s="50">
        <f>考勤詳細表!AI42</f>
        <v>3</v>
      </c>
      <c r="I40" s="50">
        <f>IF(I$6=Z$2,ROUND(考勤詳細表!AY42/60,2),IF(I$6=Z$3,考勤詳細表!AY42,考勤詳細表!AZ42))</f>
        <v>42</v>
      </c>
      <c r="J40" s="50">
        <f>IF(J$6=AA$2,ROUND(SUM(考勤詳細表!AS42+考勤詳細表!AU42+考勤詳細表!AW42)/60,2),IF(J$6=AA$3,SUM(考勤詳細表!AS42+考勤詳細表!AU42+考勤詳細表!AW42),SUM(考勤詳細表!AT42+考勤詳細表!AV42+考勤詳細表!AX42)))</f>
        <v>0</v>
      </c>
      <c r="K40" s="50" t="str">
        <f>IF(K$6=AB$2,ROUND(考勤詳細表!BC42/60,2),IF(K$6=AB$3,考勤詳細表!BC42,考勤詳細表!BD42))</f>
        <v>0.00</v>
      </c>
      <c r="L40" s="50" t="str">
        <f>IF(L$6=AC$2,ROUND(考勤詳細表!BA42/60,2),IF(L$6=AC$3,考勤詳細表!BA42,考勤詳細表!BB42))</f>
        <v>0.00</v>
      </c>
      <c r="M40" s="50">
        <f>IF(M$6=AD$2,ROUND(SUM(考勤詳細表!BQ42+考勤詳細表!BS42+考勤詳細表!BU42)/60,2),IF(M$6=AD$3,SUM(考勤詳細表!BQ42+考勤詳細表!BS42+考勤詳細表!BU42),SUM(考勤詳細表!BR42+考勤詳細表!BT42+考勤詳細表!BV42)))</f>
        <v>0</v>
      </c>
      <c r="N40" s="50">
        <f>IF(N$6=AE$2,ROUND(SUM(考勤詳細表!BE42+考勤詳細表!BG42+考勤詳細表!BI42)/60,2),IF(N$6=AE$3,SUM(考勤詳細表!BE42+考勤詳細表!BG42+考勤詳細表!BI42),SUM(考勤詳細表!BF42+考勤詳細表!BH42+考勤詳細表!BJ42)))</f>
        <v>13</v>
      </c>
      <c r="O40" s="50">
        <f>IF(O$6=AF$2,ROUND(SUM(考勤詳細表!BK42+考勤詳細表!BM42+考勤詳細表!BO42)/60,2),IF(O$6=AF$3,SUM(考勤詳細表!BK42+考勤詳細表!BM42+考勤詳細表!BO42),SUM(考勤詳細表!BL42+考勤詳細表!BN42+考勤詳細表!BP42)))</f>
        <v>5.6400000000000006</v>
      </c>
    </row>
    <row r="41" spans="1:15" ht="15.75">
      <c r="A41" s="50" t="str">
        <f>考勤詳細表!A43</f>
        <v>林家華</v>
      </c>
      <c r="B41" s="50" t="str">
        <f>考勤詳細表!B43</f>
        <v>M00354</v>
      </c>
      <c r="C41" s="50" t="str">
        <f>考勤詳細表!C43</f>
        <v>9-18</v>
      </c>
      <c r="D41" s="50">
        <f>考勤詳細表!AH43</f>
        <v>0</v>
      </c>
      <c r="E41" s="51">
        <f>IF(E$6=V$2,ROUND(考勤詳細表!AK43/60,2),IF(E$6=V$3,考勤詳細表!AK43,考勤詳細表!AJ43))</f>
        <v>0.4</v>
      </c>
      <c r="F41" s="50">
        <f>IF(F$6=W$2,ROUND(考勤詳細表!AN43/60,2),IF(F$6=W$3,考勤詳細表!AN43,考勤詳細表!AM43))</f>
        <v>0</v>
      </c>
      <c r="G41" s="50" t="str">
        <f>IF(G$6=X$2,ROUND(考勤詳細表!AQ43/60,2),IF(G$6=X$3,考勤詳細表!AQ43,IF(G$6=X$4,考勤詳細表!AR43,考勤詳細表!AP43)))</f>
        <v>0.00</v>
      </c>
      <c r="H41" s="50">
        <f>考勤詳細表!AI43</f>
        <v>0</v>
      </c>
      <c r="I41" s="50">
        <f>IF(I$6=Z$2,ROUND(考勤詳細表!AY43/60,2),IF(I$6=Z$3,考勤詳細表!AY43,考勤詳細表!AZ43))</f>
        <v>44.5</v>
      </c>
      <c r="J41" s="50">
        <f>IF(J$6=AA$2,ROUND(SUM(考勤詳細表!AS43+考勤詳細表!AU43+考勤詳細表!AW43)/60,2),IF(J$6=AA$3,SUM(考勤詳細表!AS43+考勤詳細表!AU43+考勤詳細表!AW43),SUM(考勤詳細表!AT43+考勤詳細表!AV43+考勤詳細表!AX43)))</f>
        <v>0</v>
      </c>
      <c r="K41" s="50" t="str">
        <f>IF(K$6=AB$2,ROUND(考勤詳細表!BC43/60,2),IF(K$6=AB$3,考勤詳細表!BC43,考勤詳細表!BD43))</f>
        <v>0.00</v>
      </c>
      <c r="L41" s="50" t="str">
        <f>IF(L$6=AC$2,ROUND(考勤詳細表!BA43/60,2),IF(L$6=AC$3,考勤詳細表!BA43,考勤詳細表!BB43))</f>
        <v>0.00</v>
      </c>
      <c r="M41" s="50">
        <f>IF(M$6=AD$2,ROUND(SUM(考勤詳細表!BQ43+考勤詳細表!BS43+考勤詳細表!BU43)/60,2),IF(M$6=AD$3,SUM(考勤詳細表!BQ43+考勤詳細表!BS43+考勤詳細表!BU43),SUM(考勤詳細表!BR43+考勤詳細表!BT43+考勤詳細表!BV43)))</f>
        <v>0</v>
      </c>
      <c r="N41" s="50">
        <f>IF(N$6=AE$2,ROUND(SUM(考勤詳細表!BE43+考勤詳細表!BG43+考勤詳細表!BI43)/60,2),IF(N$6=AE$3,SUM(考勤詳細表!BE43+考勤詳細表!BG43+考勤詳細表!BI43),SUM(考勤詳細表!BF43+考勤詳細表!BH43+考勤詳細表!BJ43)))</f>
        <v>13</v>
      </c>
      <c r="O41" s="50">
        <f>IF(O$6=AF$2,ROUND(SUM(考勤詳細表!BK43+考勤詳細表!BM43+考勤詳細表!BO43)/60,2),IF(O$6=AF$3,SUM(考勤詳細表!BK43+考勤詳細表!BM43+考勤詳細表!BO43),SUM(考勤詳細表!BL43+考勤詳細表!BN43+考勤詳細表!BP43)))</f>
        <v>8.01</v>
      </c>
    </row>
    <row r="42" spans="1:15" ht="15.75">
      <c r="A42" s="50" t="str">
        <f>考勤詳細表!A44</f>
        <v>徐培芬</v>
      </c>
      <c r="B42" s="50" t="str">
        <f>考勤詳細表!B44</f>
        <v>M00406</v>
      </c>
      <c r="C42" s="50" t="str">
        <f>考勤詳細表!C44</f>
        <v>9-18</v>
      </c>
      <c r="D42" s="50">
        <f>考勤詳細表!AH44</f>
        <v>1</v>
      </c>
      <c r="E42" s="50">
        <f>IF(E$6=V$2,ROUND(考勤詳細表!AK44/60,2),IF(E$6=V$3,考勤詳細表!AK44,考勤詳細表!AJ44))</f>
        <v>0</v>
      </c>
      <c r="F42" s="50">
        <f>IF(F$6=W$2,ROUND(考勤詳細表!AN44/60,2),IF(F$6=W$3,考勤詳細表!AN44,考勤詳細表!AM44))</f>
        <v>0</v>
      </c>
      <c r="G42" s="52" t="str">
        <f>IF(G$6=X$2,ROUND(考勤詳細表!AQ44/60,2),IF(G$6=X$3,考勤詳細表!AQ44,IF(G$6=X$4,考勤詳細表!AR44,考勤詳細表!AP44)))</f>
        <v>0.50</v>
      </c>
      <c r="H42" s="50">
        <f>考勤詳細表!AI44</f>
        <v>0</v>
      </c>
      <c r="I42" s="50">
        <f>IF(I$6=Z$2,ROUND(考勤詳細表!AY44/60,2),IF(I$6=Z$3,考勤詳細表!AY44,考勤詳細表!AZ44))</f>
        <v>48</v>
      </c>
      <c r="J42" s="50">
        <f>IF(J$6=AA$2,ROUND(SUM(考勤詳細表!AS44+考勤詳細表!AU44+考勤詳細表!AW44)/60,2),IF(J$6=AA$3,SUM(考勤詳細表!AS44+考勤詳細表!AU44+考勤詳細表!AW44),SUM(考勤詳細表!AT44+考勤詳細表!AV44+考勤詳細表!AX44)))</f>
        <v>0</v>
      </c>
      <c r="K42" s="50" t="str">
        <f>IF(K$6=AB$2,ROUND(考勤詳細表!BC44/60,2),IF(K$6=AB$3,考勤詳細表!BC44,考勤詳細表!BD44))</f>
        <v>0.00</v>
      </c>
      <c r="L42" s="50" t="str">
        <f>IF(L$6=AC$2,ROUND(考勤詳細表!BA44/60,2),IF(L$6=AC$3,考勤詳細表!BA44,考勤詳細表!BB44))</f>
        <v>0.00</v>
      </c>
      <c r="M42" s="50">
        <f>IF(M$6=AD$2,ROUND(SUM(考勤詳細表!BQ44+考勤詳細表!BS44+考勤詳細表!BU44)/60,2),IF(M$6=AD$3,SUM(考勤詳細表!BQ44+考勤詳細表!BS44+考勤詳細表!BU44),SUM(考勤詳細表!BR44+考勤詳細表!BT44+考勤詳細表!BV44)))</f>
        <v>0</v>
      </c>
      <c r="N42" s="50">
        <f>IF(N$6=AE$2,ROUND(SUM(考勤詳細表!BE44+考勤詳細表!BG44+考勤詳細表!BI44)/60,2),IF(N$6=AE$3,SUM(考勤詳細表!BE44+考勤詳細表!BG44+考勤詳細表!BI44),SUM(考勤詳細表!BF44+考勤詳細表!BH44+考勤詳細表!BJ44)))</f>
        <v>14</v>
      </c>
      <c r="O42" s="50">
        <f>IF(O$6=AF$2,ROUND(SUM(考勤詳細表!BK44+考勤詳細表!BM44+考勤詳細表!BO44)/60,2),IF(O$6=AF$3,SUM(考勤詳細表!BK44+考勤詳細表!BM44+考勤詳細表!BO44),SUM(考勤詳細表!BL44+考勤詳細表!BN44+考勤詳細表!BP44)))</f>
        <v>7.5</v>
      </c>
    </row>
    <row r="43" spans="1:15" ht="15.75">
      <c r="A43" s="50" t="str">
        <f>考勤詳細表!A45</f>
        <v>陳力綺</v>
      </c>
      <c r="B43" s="50" t="str">
        <f>考勤詳細表!B45</f>
        <v>M00420</v>
      </c>
      <c r="C43" s="50" t="str">
        <f>考勤詳細表!C45</f>
        <v>9-18</v>
      </c>
      <c r="D43" s="50">
        <f>考勤詳細表!AH45</f>
        <v>0</v>
      </c>
      <c r="E43" s="51">
        <f>IF(E$6=V$2,ROUND(考勤詳細表!AK45/60,2),IF(E$6=V$3,考勤詳細表!AK45,考勤詳細表!AJ45))</f>
        <v>0.52</v>
      </c>
      <c r="F43" s="50">
        <f>IF(F$6=W$2,ROUND(考勤詳細表!AN45/60,2),IF(F$6=W$3,考勤詳細表!AN45,考勤詳細表!AM45))</f>
        <v>0</v>
      </c>
      <c r="G43" s="52" t="str">
        <f>IF(G$6=X$2,ROUND(考勤詳細表!AQ45/60,2),IF(G$6=X$3,考勤詳細表!AQ45,IF(G$6=X$4,考勤詳細表!AR45,考勤詳細表!AP45)))</f>
        <v>0.50</v>
      </c>
      <c r="H43" s="50">
        <f>考勤詳細表!AI45</f>
        <v>0</v>
      </c>
      <c r="I43" s="50">
        <f>IF(I$6=Z$2,ROUND(考勤詳細表!AY45/60,2),IF(I$6=Z$3,考勤詳細表!AY45,考勤詳細表!AZ45))</f>
        <v>36</v>
      </c>
      <c r="J43" s="50">
        <f>IF(J$6=AA$2,ROUND(SUM(考勤詳細表!AS45+考勤詳細表!AU45+考勤詳細表!AW45)/60,2),IF(J$6=AA$3,SUM(考勤詳細表!AS45+考勤詳細表!AU45+考勤詳細表!AW45),SUM(考勤詳細表!AT45+考勤詳細表!AV45+考勤詳細表!AX45)))</f>
        <v>0</v>
      </c>
      <c r="K43" s="50" t="str">
        <f>IF(K$6=AB$2,ROUND(考勤詳細表!BC45/60,2),IF(K$6=AB$3,考勤詳細表!BC45,考勤詳細表!BD45))</f>
        <v>0.00</v>
      </c>
      <c r="L43" s="50" t="str">
        <f>IF(L$6=AC$2,ROUND(考勤詳細表!BA45/60,2),IF(L$6=AC$3,考勤詳細表!BA45,考勤詳細表!BB45))</f>
        <v>0.00</v>
      </c>
      <c r="M43" s="50">
        <f>IF(M$6=AD$2,ROUND(SUM(考勤詳細表!BQ45+考勤詳細表!BS45+考勤詳細表!BU45)/60,2),IF(M$6=AD$3,SUM(考勤詳細表!BQ45+考勤詳細表!BS45+考勤詳細表!BU45),SUM(考勤詳細表!BR45+考勤詳細表!BT45+考勤詳細表!BV45)))</f>
        <v>0</v>
      </c>
      <c r="N43" s="50">
        <f>IF(N$6=AE$2,ROUND(SUM(考勤詳細表!BE45+考勤詳細表!BG45+考勤詳細表!BI45)/60,2),IF(N$6=AE$3,SUM(考勤詳細表!BE45+考勤詳細表!BG45+考勤詳細表!BI45),SUM(考勤詳細表!BF45+考勤詳細表!BH45+考勤詳細表!BJ45)))</f>
        <v>13</v>
      </c>
      <c r="O43" s="50">
        <f>IF(O$6=AF$2,ROUND(SUM(考勤詳細表!BK45+考勤詳細表!BM45+考勤詳細表!BO45)/60,2),IF(O$6=AF$3,SUM(考勤詳細表!BK45+考勤詳細表!BM45+考勤詳細表!BO45),SUM(考勤詳細表!BL45+考勤詳細表!BN45+考勤詳細表!BP45)))</f>
        <v>8.44</v>
      </c>
    </row>
    <row r="44" spans="1:15" ht="15.75">
      <c r="A44" s="50" t="str">
        <f>考勤詳細表!A46</f>
        <v>張美玉</v>
      </c>
      <c r="B44" s="50" t="str">
        <f>考勤詳細表!B46</f>
        <v>M00464</v>
      </c>
      <c r="C44" s="50" t="str">
        <f>考勤詳細表!C46</f>
        <v>9-18</v>
      </c>
      <c r="D44" s="50">
        <f>考勤詳細表!AH46</f>
        <v>0</v>
      </c>
      <c r="E44" s="50">
        <f>IF(E$6=V$2,ROUND(考勤詳細表!AK46/60,2),IF(E$6=V$3,考勤詳細表!AK46,考勤詳細表!AJ46))</f>
        <v>0</v>
      </c>
      <c r="F44" s="50">
        <f>IF(F$6=W$2,ROUND(考勤詳細表!AN46/60,2),IF(F$6=W$3,考勤詳細表!AN46,考勤詳細表!AM46))</f>
        <v>0</v>
      </c>
      <c r="G44" s="50" t="str">
        <f>IF(G$6=X$2,ROUND(考勤詳細表!AQ46/60,2),IF(G$6=X$3,考勤詳細表!AQ46,IF(G$6=X$4,考勤詳細表!AR46,考勤詳細表!AP46)))</f>
        <v>0.00</v>
      </c>
      <c r="H44" s="50">
        <f>考勤詳細表!AI46</f>
        <v>0</v>
      </c>
      <c r="I44" s="50">
        <f>IF(I$6=Z$2,ROUND(考勤詳細表!AY46/60,2),IF(I$6=Z$3,考勤詳細表!AY46,考勤詳細表!AZ46))</f>
        <v>44</v>
      </c>
      <c r="J44" s="50">
        <f>IF(J$6=AA$2,ROUND(SUM(考勤詳細表!AS46+考勤詳細表!AU46+考勤詳細表!AW46)/60,2),IF(J$6=AA$3,SUM(考勤詳細表!AS46+考勤詳細表!AU46+考勤詳細表!AW46),SUM(考勤詳細表!AT46+考勤詳細表!AV46+考勤詳細表!AX46)))</f>
        <v>0</v>
      </c>
      <c r="K44" s="50" t="str">
        <f>IF(K$6=AB$2,ROUND(考勤詳細表!BC46/60,2),IF(K$6=AB$3,考勤詳細表!BC46,考勤詳細表!BD46))</f>
        <v>0.00</v>
      </c>
      <c r="L44" s="50" t="str">
        <f>IF(L$6=AC$2,ROUND(考勤詳細表!BA46/60,2),IF(L$6=AC$3,考勤詳細表!BA46,考勤詳細表!BB46))</f>
        <v>0.00</v>
      </c>
      <c r="M44" s="50">
        <f>IF(M$6=AD$2,ROUND(SUM(考勤詳細表!BQ46+考勤詳細表!BS46+考勤詳細表!BU46)/60,2),IF(M$6=AD$3,SUM(考勤詳細表!BQ46+考勤詳細表!BS46+考勤詳細表!BU46),SUM(考勤詳細表!BR46+考勤詳細表!BT46+考勤詳細表!BV46)))</f>
        <v>0</v>
      </c>
      <c r="N44" s="50">
        <f>IF(N$6=AE$2,ROUND(SUM(考勤詳細表!BE46+考勤詳細表!BG46+考勤詳細表!BI46)/60,2),IF(N$6=AE$3,SUM(考勤詳細表!BE46+考勤詳細表!BG46+考勤詳細表!BI46),SUM(考勤詳細表!BF46+考勤詳細表!BH46+考勤詳細表!BJ46)))</f>
        <v>13</v>
      </c>
      <c r="O44" s="50">
        <f>IF(O$6=AF$2,ROUND(SUM(考勤詳細表!BK46+考勤詳細表!BM46+考勤詳細表!BO46)/60,2),IF(O$6=AF$3,SUM(考勤詳細表!BK46+考勤詳細表!BM46+考勤詳細表!BO46),SUM(考勤詳細表!BL46+考勤詳細表!BN46+考勤詳細表!BP46)))</f>
        <v>7.5</v>
      </c>
    </row>
    <row r="45" spans="1:15" ht="15.75">
      <c r="A45" s="50" t="str">
        <f>考勤詳細表!A47</f>
        <v>陳姿羽 </v>
      </c>
      <c r="B45" s="50" t="str">
        <f>考勤詳細表!B47</f>
        <v>M00507</v>
      </c>
      <c r="C45" s="50" t="str">
        <f>考勤詳細表!C47</f>
        <v>9-18</v>
      </c>
      <c r="D45" s="50">
        <f>考勤詳細表!AH47</f>
        <v>4</v>
      </c>
      <c r="E45" s="50">
        <f>IF(E$6=V$2,ROUND(考勤詳細表!AK47/60,2),IF(E$6=V$3,考勤詳細表!AK47,考勤詳細表!AJ47))</f>
        <v>0</v>
      </c>
      <c r="F45" s="51">
        <f>IF(F$6=W$2,ROUND(考勤詳細表!AN47/60,2),IF(F$6=W$3,考勤詳細表!AN47,考勤詳細表!AM47))</f>
        <v>3.88</v>
      </c>
      <c r="G45" s="52" t="str">
        <f>IF(G$6=X$2,ROUND(考勤詳細表!AQ47/60,2),IF(G$6=X$3,考勤詳細表!AQ47,IF(G$6=X$4,考勤詳細表!AR47,考勤詳細表!AP47)))</f>
        <v>2.00</v>
      </c>
      <c r="H45" s="50">
        <f>考勤詳細表!AI47</f>
        <v>3</v>
      </c>
      <c r="I45" s="50">
        <f>IF(I$6=Z$2,ROUND(考勤詳細表!AY47/60,2),IF(I$6=Z$3,考勤詳細表!AY47,考勤詳細表!AZ47))</f>
        <v>40</v>
      </c>
      <c r="J45" s="50">
        <f>IF(J$6=AA$2,ROUND(SUM(考勤詳細表!AS47+考勤詳細表!AU47+考勤詳細表!AW47)/60,2),IF(J$6=AA$3,SUM(考勤詳細表!AS47+考勤詳細表!AU47+考勤詳細表!AW47),SUM(考勤詳細表!AT47+考勤詳細表!AV47+考勤詳細表!AX47)))</f>
        <v>0</v>
      </c>
      <c r="K45" s="50" t="str">
        <f>IF(K$6=AB$2,ROUND(考勤詳細表!BC47/60,2),IF(K$6=AB$3,考勤詳細表!BC47,考勤詳細表!BD47))</f>
        <v>0.00</v>
      </c>
      <c r="L45" s="50" t="str">
        <f>IF(L$6=AC$2,ROUND(考勤詳細表!BA47/60,2),IF(L$6=AC$3,考勤詳細表!BA47,考勤詳細表!BB47))</f>
        <v>0.00</v>
      </c>
      <c r="M45" s="50">
        <f>IF(M$6=AD$2,ROUND(SUM(考勤詳細表!BQ47+考勤詳細表!BS47+考勤詳細表!BU47)/60,2),IF(M$6=AD$3,SUM(考勤詳細表!BQ47+考勤詳細表!BS47+考勤詳細表!BU47),SUM(考勤詳細表!BR47+考勤詳細表!BT47+考勤詳細表!BV47)))</f>
        <v>0</v>
      </c>
      <c r="N45" s="50">
        <f>IF(N$6=AE$2,ROUND(SUM(考勤詳細表!BE47+考勤詳細表!BG47+考勤詳細表!BI47)/60,2),IF(N$6=AE$3,SUM(考勤詳細表!BE47+考勤詳細表!BG47+考勤詳細表!BI47),SUM(考勤詳細表!BF47+考勤詳細表!BH47+考勤詳細表!BJ47)))</f>
        <v>14</v>
      </c>
      <c r="O45" s="50">
        <f>IF(O$6=AF$2,ROUND(SUM(考勤詳細表!BK47+考勤詳細表!BM47+考勤詳細表!BO47)/60,2),IF(O$6=AF$3,SUM(考勤詳細表!BK47+考勤詳細表!BM47+考勤詳細表!BO47),SUM(考勤詳細表!BL47+考勤詳細表!BN47+考勤詳細表!BP47)))</f>
        <v>6.51</v>
      </c>
    </row>
    <row r="46" spans="1:15" ht="15.75">
      <c r="A46" s="50" t="str">
        <f>考勤詳細表!A48</f>
        <v>王穎慶</v>
      </c>
      <c r="B46" s="50" t="str">
        <f>考勤詳細表!B48</f>
        <v>M00510</v>
      </c>
      <c r="C46" s="50" t="str">
        <f>考勤詳細表!C48</f>
        <v>9-18</v>
      </c>
      <c r="D46" s="50">
        <f>考勤詳細表!AH48</f>
        <v>0</v>
      </c>
      <c r="E46" s="50">
        <f>IF(E$6=V$2,ROUND(考勤詳細表!AK48/60,2),IF(E$6=V$3,考勤詳細表!AK48,考勤詳細表!AJ48))</f>
        <v>0</v>
      </c>
      <c r="F46" s="50">
        <f>IF(F$6=W$2,ROUND(考勤詳細表!AN48/60,2),IF(F$6=W$3,考勤詳細表!AN48,考勤詳細表!AM48))</f>
        <v>0</v>
      </c>
      <c r="G46" s="50" t="str">
        <f>IF(G$6=X$2,ROUND(考勤詳細表!AQ48/60,2),IF(G$6=X$3,考勤詳細表!AQ48,IF(G$6=X$4,考勤詳細表!AR48,考勤詳細表!AP48)))</f>
        <v>0.00</v>
      </c>
      <c r="H46" s="50">
        <f>考勤詳細表!AI48</f>
        <v>0</v>
      </c>
      <c r="I46" s="50">
        <f>IF(I$6=Z$2,ROUND(考勤詳細表!AY48/60,2),IF(I$6=Z$3,考勤詳細表!AY48,考勤詳細表!AZ48))</f>
        <v>32</v>
      </c>
      <c r="J46" s="50">
        <f>IF(J$6=AA$2,ROUND(SUM(考勤詳細表!AS48+考勤詳細表!AU48+考勤詳細表!AW48)/60,2),IF(J$6=AA$3,SUM(考勤詳細表!AS48+考勤詳細表!AU48+考勤詳細表!AW48),SUM(考勤詳細表!AT48+考勤詳細表!AV48+考勤詳細表!AX48)))</f>
        <v>0</v>
      </c>
      <c r="K46" s="50" t="str">
        <f>IF(K$6=AB$2,ROUND(考勤詳細表!BC48/60,2),IF(K$6=AB$3,考勤詳細表!BC48,考勤詳細表!BD48))</f>
        <v>0.00</v>
      </c>
      <c r="L46" s="50" t="str">
        <f>IF(L$6=AC$2,ROUND(考勤詳細表!BA48/60,2),IF(L$6=AC$3,考勤詳細表!BA48,考勤詳細表!BB48))</f>
        <v>0.00</v>
      </c>
      <c r="M46" s="50">
        <f>IF(M$6=AD$2,ROUND(SUM(考勤詳細表!BQ48+考勤詳細表!BS48+考勤詳細表!BU48)/60,2),IF(M$6=AD$3,SUM(考勤詳細表!BQ48+考勤詳細表!BS48+考勤詳細表!BU48),SUM(考勤詳細表!BR48+考勤詳細表!BT48+考勤詳細表!BV48)))</f>
        <v>0</v>
      </c>
      <c r="N46" s="50">
        <f>IF(N$6=AE$2,ROUND(SUM(考勤詳細表!BE48+考勤詳細表!BG48+考勤詳細表!BI48)/60,2),IF(N$6=AE$3,SUM(考勤詳細表!BE48+考勤詳細表!BG48+考勤詳細表!BI48),SUM(考勤詳細表!BF48+考勤詳細表!BH48+考勤詳細表!BJ48)))</f>
        <v>13</v>
      </c>
      <c r="O46" s="50">
        <f>IF(O$6=AF$2,ROUND(SUM(考勤詳細表!BK48+考勤詳細表!BM48+考勤詳細表!BO48)/60,2),IF(O$6=AF$3,SUM(考勤詳細表!BK48+考勤詳細表!BM48+考勤詳細表!BO48),SUM(考勤詳細表!BL48+考勤詳細表!BN48+考勤詳細表!BP48)))</f>
        <v>9</v>
      </c>
    </row>
    <row r="47" spans="1:15" ht="15.75">
      <c r="A47" s="50" t="str">
        <f>考勤詳細表!A49</f>
        <v>陳昭融</v>
      </c>
      <c r="B47" s="50" t="str">
        <f>考勤詳細表!B49</f>
        <v>M00512</v>
      </c>
      <c r="C47" s="50" t="str">
        <f>考勤詳細表!C49</f>
        <v>9-18</v>
      </c>
      <c r="D47" s="50">
        <f>考勤詳細表!AH49</f>
        <v>0</v>
      </c>
      <c r="E47" s="51">
        <f>IF(E$6=V$2,ROUND(考勤詳細表!AK49/60,2),IF(E$6=V$3,考勤詳細表!AK49,考勤詳細表!AJ49))</f>
        <v>0.3</v>
      </c>
      <c r="F47" s="50">
        <f>IF(F$6=W$2,ROUND(考勤詳細表!AN49/60,2),IF(F$6=W$3,考勤詳細表!AN49,考勤詳細表!AM49))</f>
        <v>0</v>
      </c>
      <c r="G47" s="50" t="str">
        <f>IF(G$6=X$2,ROUND(考勤詳細表!AQ49/60,2),IF(G$6=X$3,考勤詳細表!AQ49,IF(G$6=X$4,考勤詳細表!AR49,考勤詳細表!AP49)))</f>
        <v>0.00</v>
      </c>
      <c r="H47" s="50">
        <f>考勤詳細表!AI49</f>
        <v>0</v>
      </c>
      <c r="I47" s="50">
        <f>IF(I$6=Z$2,ROUND(考勤詳細表!AY49/60,2),IF(I$6=Z$3,考勤詳細表!AY49,考勤詳細表!AZ49))</f>
        <v>32</v>
      </c>
      <c r="J47" s="50">
        <f>IF(J$6=AA$2,ROUND(SUM(考勤詳細表!AS49+考勤詳細表!AU49+考勤詳細表!AW49)/60,2),IF(J$6=AA$3,SUM(考勤詳細表!AS49+考勤詳細表!AU49+考勤詳細表!AW49),SUM(考勤詳細表!AT49+考勤詳細表!AV49+考勤詳細表!AX49)))</f>
        <v>0</v>
      </c>
      <c r="K47" s="50" t="str">
        <f>IF(K$6=AB$2,ROUND(考勤詳細表!BC49/60,2),IF(K$6=AB$3,考勤詳細表!BC49,考勤詳細表!BD49))</f>
        <v>0.00</v>
      </c>
      <c r="L47" s="50" t="str">
        <f>IF(L$6=AC$2,ROUND(考勤詳細表!BA49/60,2),IF(L$6=AC$3,考勤詳細表!BA49,考勤詳細表!BB49))</f>
        <v>0.00</v>
      </c>
      <c r="M47" s="50">
        <f>IF(M$6=AD$2,ROUND(SUM(考勤詳細表!BQ49+考勤詳細表!BS49+考勤詳細表!BU49)/60,2),IF(M$6=AD$3,SUM(考勤詳細表!BQ49+考勤詳細表!BS49+考勤詳細表!BU49),SUM(考勤詳細表!BR49+考勤詳細表!BT49+考勤詳細表!BV49)))</f>
        <v>0</v>
      </c>
      <c r="N47" s="50">
        <f>IF(N$6=AE$2,ROUND(SUM(考勤詳細表!BE49+考勤詳細表!BG49+考勤詳細表!BI49)/60,2),IF(N$6=AE$3,SUM(考勤詳細表!BE49+考勤詳細表!BG49+考勤詳細表!BI49),SUM(考勤詳細表!BF49+考勤詳細表!BH49+考勤詳細表!BJ49)))</f>
        <v>13</v>
      </c>
      <c r="O47" s="50">
        <f>IF(O$6=AF$2,ROUND(SUM(考勤詳細表!BK49+考勤詳細表!BM49+考勤詳細表!BO49)/60,2),IF(O$6=AF$3,SUM(考勤詳細表!BK49+考勤詳細表!BM49+考勤詳細表!BO49),SUM(考勤詳細表!BL49+考勤詳細表!BN49+考勤詳細表!BP49)))</f>
        <v>8.9600000000000009</v>
      </c>
    </row>
    <row r="48" spans="1:15" ht="15.75">
      <c r="A48" s="50" t="str">
        <f>考勤詳細表!A50</f>
        <v>李昱萬</v>
      </c>
      <c r="B48" s="50" t="str">
        <f>考勤詳細表!B50</f>
        <v>M00524</v>
      </c>
      <c r="C48" s="50" t="str">
        <f>考勤詳細表!C50</f>
        <v>9-18</v>
      </c>
      <c r="D48" s="50">
        <f>考勤詳細表!AH50</f>
        <v>0</v>
      </c>
      <c r="E48" s="50">
        <f>IF(E$6=V$2,ROUND(考勤詳細表!AK50/60,2),IF(E$6=V$3,考勤詳細表!AK50,考勤詳細表!AJ50))</f>
        <v>0</v>
      </c>
      <c r="F48" s="50">
        <f>IF(F$6=W$2,ROUND(考勤詳細表!AN50/60,2),IF(F$6=W$3,考勤詳細表!AN50,考勤詳細表!AM50))</f>
        <v>0</v>
      </c>
      <c r="G48" s="50" t="str">
        <f>IF(G$6=X$2,ROUND(考勤詳細表!AQ50/60,2),IF(G$6=X$3,考勤詳細表!AQ50,IF(G$6=X$4,考勤詳細表!AR50,考勤詳細表!AP50)))</f>
        <v>0.00</v>
      </c>
      <c r="H48" s="50">
        <f>考勤詳細表!AI50</f>
        <v>0</v>
      </c>
      <c r="I48" s="50">
        <f>IF(I$6=Z$2,ROUND(考勤詳細表!AY50/60,2),IF(I$6=Z$3,考勤詳細表!AY50,考勤詳細表!AZ50))</f>
        <v>32</v>
      </c>
      <c r="J48" s="50">
        <f>IF(J$6=AA$2,ROUND(SUM(考勤詳細表!AS50+考勤詳細表!AU50+考勤詳細表!AW50)/60,2),IF(J$6=AA$3,SUM(考勤詳細表!AS50+考勤詳細表!AU50+考勤詳細表!AW50),SUM(考勤詳細表!AT50+考勤詳細表!AV50+考勤詳細表!AX50)))</f>
        <v>0</v>
      </c>
      <c r="K48" s="50" t="str">
        <f>IF(K$6=AB$2,ROUND(考勤詳細表!BC50/60,2),IF(K$6=AB$3,考勤詳細表!BC50,考勤詳細表!BD50))</f>
        <v>0.00</v>
      </c>
      <c r="L48" s="50" t="str">
        <f>IF(L$6=AC$2,ROUND(考勤詳細表!BA50/60,2),IF(L$6=AC$3,考勤詳細表!BA50,考勤詳細表!BB50))</f>
        <v>0.00</v>
      </c>
      <c r="M48" s="50">
        <f>IF(M$6=AD$2,ROUND(SUM(考勤詳細表!BQ50+考勤詳細表!BS50+考勤詳細表!BU50)/60,2),IF(M$6=AD$3,SUM(考勤詳細表!BQ50+考勤詳細表!BS50+考勤詳細表!BU50),SUM(考勤詳細表!BR50+考勤詳細表!BT50+考勤詳細表!BV50)))</f>
        <v>0</v>
      </c>
      <c r="N48" s="50">
        <f>IF(N$6=AE$2,ROUND(SUM(考勤詳細表!BE50+考勤詳細表!BG50+考勤詳細表!BI50)/60,2),IF(N$6=AE$3,SUM(考勤詳細表!BE50+考勤詳細表!BG50+考勤詳細表!BI50),SUM(考勤詳細表!BF50+考勤詳細表!BH50+考勤詳細表!BJ50)))</f>
        <v>14</v>
      </c>
      <c r="O48" s="50">
        <f>IF(O$6=AF$2,ROUND(SUM(考勤詳細表!BK50+考勤詳細表!BM50+考勤詳細表!BO50)/60,2),IF(O$6=AF$3,SUM(考勤詳細表!BK50+考勤詳細表!BM50+考勤詳細表!BO50),SUM(考勤詳細表!BL50+考勤詳細表!BN50+考勤詳細表!BP50)))</f>
        <v>10</v>
      </c>
    </row>
    <row r="49" spans="1:15" ht="15.75">
      <c r="A49" s="50" t="str">
        <f>考勤詳細表!A51</f>
        <v>黃文賢</v>
      </c>
      <c r="B49" s="50" t="str">
        <f>考勤詳細表!B51</f>
        <v>M00526</v>
      </c>
      <c r="C49" s="50" t="str">
        <f>考勤詳細表!C51</f>
        <v>9-18</v>
      </c>
      <c r="D49" s="50">
        <f>考勤詳細表!AH51</f>
        <v>0</v>
      </c>
      <c r="E49" s="51">
        <f>IF(E$6=V$2,ROUND(考勤詳細表!AK51/60,2),IF(E$6=V$3,考勤詳細表!AK51,考勤詳細表!AJ51))</f>
        <v>1.62</v>
      </c>
      <c r="F49" s="50">
        <f>IF(F$6=W$2,ROUND(考勤詳細表!AN51/60,2),IF(F$6=W$3,考勤詳細表!AN51,考勤詳細表!AM51))</f>
        <v>0</v>
      </c>
      <c r="G49" s="50" t="str">
        <f>IF(G$6=X$2,ROUND(考勤詳細表!AQ51/60,2),IF(G$6=X$3,考勤詳細表!AQ51,IF(G$6=X$4,考勤詳細表!AR51,考勤詳細表!AP51)))</f>
        <v>0.00</v>
      </c>
      <c r="H49" s="50">
        <f>考勤詳細表!AI51</f>
        <v>1</v>
      </c>
      <c r="I49" s="50">
        <f>IF(I$6=Z$2,ROUND(考勤詳細表!AY51/60,2),IF(I$6=Z$3,考勤詳細表!AY51,考勤詳細表!AZ51))</f>
        <v>32</v>
      </c>
      <c r="J49" s="50">
        <f>IF(J$6=AA$2,ROUND(SUM(考勤詳細表!AS51+考勤詳細表!AU51+考勤詳細表!AW51)/60,2),IF(J$6=AA$3,SUM(考勤詳細表!AS51+考勤詳細表!AU51+考勤詳細表!AW51),SUM(考勤詳細表!AT51+考勤詳細表!AV51+考勤詳細表!AX51)))</f>
        <v>0</v>
      </c>
      <c r="K49" s="50" t="str">
        <f>IF(K$6=AB$2,ROUND(考勤詳細表!BC51/60,2),IF(K$6=AB$3,考勤詳細表!BC51,考勤詳細表!BD51))</f>
        <v>0.00</v>
      </c>
      <c r="L49" s="50" t="str">
        <f>IF(L$6=AC$2,ROUND(考勤詳細表!BA51/60,2),IF(L$6=AC$3,考勤詳細表!BA51,考勤詳細表!BB51))</f>
        <v>0.00</v>
      </c>
      <c r="M49" s="50">
        <f>IF(M$6=AD$2,ROUND(SUM(考勤詳細表!BQ51+考勤詳細表!BS51+考勤詳細表!BU51)/60,2),IF(M$6=AD$3,SUM(考勤詳細表!BQ51+考勤詳細表!BS51+考勤詳細表!BU51),SUM(考勤詳細表!BR51+考勤詳細表!BT51+考勤詳細表!BV51)))</f>
        <v>0</v>
      </c>
      <c r="N49" s="50">
        <f>IF(N$6=AE$2,ROUND(SUM(考勤詳細表!BE51+考勤詳細表!BG51+考勤詳細表!BI51)/60,2),IF(N$6=AE$3,SUM(考勤詳細表!BE51+考勤詳細表!BG51+考勤詳細表!BI51),SUM(考勤詳細表!BF51+考勤詳細表!BH51+考勤詳細表!BJ51)))</f>
        <v>13</v>
      </c>
      <c r="O49" s="50">
        <f>IF(O$6=AF$2,ROUND(SUM(考勤詳細表!BK51+考勤詳細表!BM51+考勤詳細表!BO51)/60,2),IF(O$6=AF$3,SUM(考勤詳細表!BK51+考勤詳細表!BM51+考勤詳細表!BO51),SUM(考勤詳細表!BL51+考勤詳細表!BN51+考勤詳細表!BP51)))</f>
        <v>8.8000000000000007</v>
      </c>
    </row>
    <row r="50" spans="1:15" ht="15.75">
      <c r="A50" s="50" t="str">
        <f>考勤詳細表!A52</f>
        <v>林奕廷</v>
      </c>
      <c r="B50" s="50" t="str">
        <f>考勤詳細表!B52</f>
        <v>M00527</v>
      </c>
      <c r="C50" s="50" t="str">
        <f>考勤詳細表!C52</f>
        <v>9-18</v>
      </c>
      <c r="D50" s="50">
        <f>考勤詳細表!AH52</f>
        <v>2</v>
      </c>
      <c r="E50" s="50">
        <f>IF(E$6=V$2,ROUND(考勤詳細表!AK52/60,2),IF(E$6=V$3,考勤詳細表!AK52,考勤詳細表!AJ52))</f>
        <v>0</v>
      </c>
      <c r="F50" s="50">
        <f>IF(F$6=W$2,ROUND(考勤詳細表!AN52/60,2),IF(F$6=W$3,考勤詳細表!AN52,考勤詳細表!AM52))</f>
        <v>0</v>
      </c>
      <c r="G50" s="52" t="str">
        <f>IF(G$6=X$2,ROUND(考勤詳細表!AQ52/60,2),IF(G$6=X$3,考勤詳細表!AQ52,IF(G$6=X$4,考勤詳細表!AR52,考勤詳細表!AP52)))</f>
        <v>1.00</v>
      </c>
      <c r="H50" s="50">
        <f>考勤詳細表!AI52</f>
        <v>0</v>
      </c>
      <c r="I50" s="50">
        <f>IF(I$6=Z$2,ROUND(考勤詳細表!AY52/60,2),IF(I$6=Z$3,考勤詳細表!AY52,考勤詳細表!AZ52))</f>
        <v>56</v>
      </c>
      <c r="J50" s="50">
        <f>IF(J$6=AA$2,ROUND(SUM(考勤詳細表!AS52+考勤詳細表!AU52+考勤詳細表!AW52)/60,2),IF(J$6=AA$3,SUM(考勤詳細表!AS52+考勤詳細表!AU52+考勤詳細表!AW52),SUM(考勤詳細表!AT52+考勤詳細表!AV52+考勤詳細表!AX52)))</f>
        <v>0</v>
      </c>
      <c r="K50" s="50" t="str">
        <f>IF(K$6=AB$2,ROUND(考勤詳細表!BC52/60,2),IF(K$6=AB$3,考勤詳細表!BC52,考勤詳細表!BD52))</f>
        <v>0.00</v>
      </c>
      <c r="L50" s="50" t="str">
        <f>IF(L$6=AC$2,ROUND(考勤詳細表!BA52/60,2),IF(L$6=AC$3,考勤詳細表!BA52,考勤詳細表!BB52))</f>
        <v>0.00</v>
      </c>
      <c r="M50" s="50">
        <f>IF(M$6=AD$2,ROUND(SUM(考勤詳細表!BQ52+考勤詳細表!BS52+考勤詳細表!BU52)/60,2),IF(M$6=AD$3,SUM(考勤詳細表!BQ52+考勤詳細表!BS52+考勤詳細表!BU52),SUM(考勤詳細表!BR52+考勤詳細表!BT52+考勤詳細表!BV52)))</f>
        <v>0</v>
      </c>
      <c r="N50" s="50">
        <f>IF(N$6=AE$2,ROUND(SUM(考勤詳細表!BE52+考勤詳細表!BG52+考勤詳細表!BI52)/60,2),IF(N$6=AE$3,SUM(考勤詳細表!BE52+考勤詳細表!BG52+考勤詳細表!BI52),SUM(考勤詳細表!BF52+考勤詳細表!BH52+考勤詳細表!BJ52)))</f>
        <v>13</v>
      </c>
      <c r="O50" s="50">
        <f>IF(O$6=AF$2,ROUND(SUM(考勤詳細表!BK52+考勤詳細表!BM52+考勤詳細表!BO52)/60,2),IF(O$6=AF$3,SUM(考勤詳細表!BK52+考勤詳細表!BM52+考勤詳細表!BO52),SUM(考勤詳細表!BL52+考勤詳細表!BN52+考勤詳細表!BP52)))</f>
        <v>5</v>
      </c>
    </row>
    <row r="51" spans="1:15" ht="15.75">
      <c r="A51" s="50" t="str">
        <f>考勤詳細表!A53</f>
        <v>李孟蓁</v>
      </c>
      <c r="B51" s="50" t="str">
        <f>考勤詳細表!B53</f>
        <v>M00252</v>
      </c>
      <c r="C51" s="50" t="str">
        <f>考勤詳細表!C53</f>
        <v>8-17</v>
      </c>
      <c r="D51" s="50">
        <f>考勤詳細表!AH53</f>
        <v>4</v>
      </c>
      <c r="E51" s="50">
        <f>IF(E$6=V$2,ROUND(考勤詳細表!AK53/60,2),IF(E$6=V$3,考勤詳細表!AK53,考勤詳細表!AJ53))</f>
        <v>0</v>
      </c>
      <c r="F51" s="50">
        <f>IF(F$6=W$2,ROUND(考勤詳細表!AN53/60,2),IF(F$6=W$3,考勤詳細表!AN53,考勤詳細表!AM53))</f>
        <v>0</v>
      </c>
      <c r="G51" s="52" t="str">
        <f>IF(G$6=X$2,ROUND(考勤詳細表!AQ53/60,2),IF(G$6=X$3,考勤詳細表!AQ53,IF(G$6=X$4,考勤詳細表!AR53,考勤詳細表!AP53)))</f>
        <v>2.00</v>
      </c>
      <c r="H51" s="50">
        <f>考勤詳細表!AI53</f>
        <v>0</v>
      </c>
      <c r="I51" s="50">
        <f>IF(I$6=Z$2,ROUND(考勤詳細表!AY53/60,2),IF(I$6=Z$3,考勤詳細表!AY53,考勤詳細表!AZ53))</f>
        <v>40</v>
      </c>
      <c r="J51" s="50">
        <f>IF(J$6=AA$2,ROUND(SUM(考勤詳細表!AS53+考勤詳細表!AU53+考勤詳細表!AW53)/60,2),IF(J$6=AA$3,SUM(考勤詳細表!AS53+考勤詳細表!AU53+考勤詳細表!AW53),SUM(考勤詳細表!AT53+考勤詳細表!AV53+考勤詳細表!AX53)))</f>
        <v>0</v>
      </c>
      <c r="K51" s="50" t="str">
        <f>IF(K$6=AB$2,ROUND(考勤詳細表!BC53/60,2),IF(K$6=AB$3,考勤詳細表!BC53,考勤詳細表!BD53))</f>
        <v>0.00</v>
      </c>
      <c r="L51" s="50" t="str">
        <f>IF(L$6=AC$2,ROUND(考勤詳細表!BA53/60,2),IF(L$6=AC$3,考勤詳細表!BA53,考勤詳細表!BB53))</f>
        <v>0.00</v>
      </c>
      <c r="M51" s="50">
        <f>IF(M$6=AD$2,ROUND(SUM(考勤詳細表!BQ53+考勤詳細表!BS53+考勤詳細表!BU53)/60,2),IF(M$6=AD$3,SUM(考勤詳細表!BQ53+考勤詳細表!BS53+考勤詳細表!BU53),SUM(考勤詳細表!BR53+考勤詳細表!BT53+考勤詳細表!BV53)))</f>
        <v>0</v>
      </c>
      <c r="N51" s="50">
        <f>IF(N$6=AE$2,ROUND(SUM(考勤詳細表!BE53+考勤詳細表!BG53+考勤詳細表!BI53)/60,2),IF(N$6=AE$3,SUM(考勤詳細表!BE53+考勤詳細表!BG53+考勤詳細表!BI53),SUM(考勤詳細表!BF53+考勤詳細表!BH53+考勤詳細表!BJ53)))</f>
        <v>14</v>
      </c>
      <c r="O51" s="50">
        <f>IF(O$6=AF$2,ROUND(SUM(考勤詳細表!BK53+考勤詳細表!BM53+考勤詳細表!BO53)/60,2),IF(O$6=AF$3,SUM(考勤詳細表!BK53+考勤詳細表!BM53+考勤詳細表!BO53),SUM(考勤詳細表!BL53+考勤詳細表!BN53+考勤詳細表!BP53)))</f>
        <v>7</v>
      </c>
    </row>
    <row r="52" spans="1:15" ht="15.75">
      <c r="A52" s="50" t="str">
        <f>考勤詳細表!A54</f>
        <v>吳峻豪</v>
      </c>
      <c r="B52" s="50" t="str">
        <f>考勤詳細表!B54</f>
        <v>M00352</v>
      </c>
      <c r="C52" s="50" t="str">
        <f>考勤詳細表!C54</f>
        <v>8-17</v>
      </c>
      <c r="D52" s="50">
        <f>考勤詳細表!AH54</f>
        <v>0</v>
      </c>
      <c r="E52" s="50">
        <f>IF(E$6=V$2,ROUND(考勤詳細表!AK54/60,2),IF(E$6=V$3,考勤詳細表!AK54,考勤詳細表!AJ54))</f>
        <v>0</v>
      </c>
      <c r="F52" s="51">
        <f>IF(F$6=W$2,ROUND(考勤詳細表!AN54/60,2),IF(F$6=W$3,考勤詳細表!AN54,考勤詳細表!AM54))</f>
        <v>3.9</v>
      </c>
      <c r="G52" s="50" t="str">
        <f>IF(G$6=X$2,ROUND(考勤詳細表!AQ54/60,2),IF(G$6=X$3,考勤詳細表!AQ54,IF(G$6=X$4,考勤詳細表!AR54,考勤詳細表!AP54)))</f>
        <v>0.00</v>
      </c>
      <c r="H52" s="50">
        <f>考勤詳細表!AI54</f>
        <v>0</v>
      </c>
      <c r="I52" s="50">
        <f>IF(I$6=Z$2,ROUND(考勤詳細表!AY54/60,2),IF(I$6=Z$3,考勤詳細表!AY54,考勤詳細表!AZ54))</f>
        <v>72</v>
      </c>
      <c r="J52" s="50">
        <f>IF(J$6=AA$2,ROUND(SUM(考勤詳細表!AS54+考勤詳細表!AU54+考勤詳細表!AW54)/60,2),IF(J$6=AA$3,SUM(考勤詳細表!AS54+考勤詳細表!AU54+考勤詳細表!AW54),SUM(考勤詳細表!AT54+考勤詳細表!AV54+考勤詳細表!AX54)))</f>
        <v>0</v>
      </c>
      <c r="K52" s="50" t="str">
        <f>IF(K$6=AB$2,ROUND(考勤詳細表!BC54/60,2),IF(K$6=AB$3,考勤詳細表!BC54,考勤詳細表!BD54))</f>
        <v>0.00</v>
      </c>
      <c r="L52" s="50" t="str">
        <f>IF(L$6=AC$2,ROUND(考勤詳細表!BA54/60,2),IF(L$6=AC$3,考勤詳細表!BA54,考勤詳細表!BB54))</f>
        <v>0.00</v>
      </c>
      <c r="M52" s="50">
        <f>IF(M$6=AD$2,ROUND(SUM(考勤詳細表!BQ54+考勤詳細表!BS54+考勤詳細表!BU54)/60,2),IF(M$6=AD$3,SUM(考勤詳細表!BQ54+考勤詳細表!BS54+考勤詳細表!BU54),SUM(考勤詳細表!BR54+考勤詳細表!BT54+考勤詳細表!BV54)))</f>
        <v>0</v>
      </c>
      <c r="N52" s="50">
        <f>IF(N$6=AE$2,ROUND(SUM(考勤詳細表!BE54+考勤詳細表!BG54+考勤詳細表!BI54)/60,2),IF(N$6=AE$3,SUM(考勤詳細表!BE54+考勤詳細表!BG54+考勤詳細表!BI54),SUM(考勤詳細表!BF54+考勤詳細表!BH54+考勤詳細表!BJ54)))</f>
        <v>13</v>
      </c>
      <c r="O52" s="50">
        <f>IF(O$6=AF$2,ROUND(SUM(考勤詳細表!BK54+考勤詳細表!BM54+考勤詳細表!BO54)/60,2),IF(O$6=AF$3,SUM(考勤詳細表!BK54+考勤詳細表!BM54+考勤詳細表!BO54),SUM(考勤詳細表!BL54+考勤詳細表!BN54+考勤詳細表!BP54)))</f>
        <v>3.51</v>
      </c>
    </row>
    <row r="53" spans="1:15" ht="15.75">
      <c r="A53" s="50" t="str">
        <f>考勤詳細表!A55</f>
        <v>林廷昱</v>
      </c>
      <c r="B53" s="50" t="str">
        <f>考勤詳細表!B55</f>
        <v>M00379</v>
      </c>
      <c r="C53" s="50" t="str">
        <f>考勤詳細表!C55</f>
        <v>8-17</v>
      </c>
      <c r="D53" s="50">
        <f>考勤詳細表!AH55</f>
        <v>0</v>
      </c>
      <c r="E53" s="50">
        <f>IF(E$6=V$2,ROUND(考勤詳細表!AK55/60,2),IF(E$6=V$3,考勤詳細表!AK55,考勤詳細表!AJ55))</f>
        <v>0</v>
      </c>
      <c r="F53" s="50">
        <f>IF(F$6=W$2,ROUND(考勤詳細表!AN55/60,2),IF(F$6=W$3,考勤詳細表!AN55,考勤詳細表!AM55))</f>
        <v>0</v>
      </c>
      <c r="G53" s="50" t="str">
        <f>IF(G$6=X$2,ROUND(考勤詳細表!AQ55/60,2),IF(G$6=X$3,考勤詳細表!AQ55,IF(G$6=X$4,考勤詳細表!AR55,考勤詳細表!AP55)))</f>
        <v>0.00</v>
      </c>
      <c r="H53" s="50">
        <f>考勤詳細表!AI55</f>
        <v>0</v>
      </c>
      <c r="I53" s="50">
        <f>IF(I$6=Z$2,ROUND(考勤詳細表!AY55/60,2),IF(I$6=Z$3,考勤詳細表!AY55,考勤詳細表!AZ55))</f>
        <v>40</v>
      </c>
      <c r="J53" s="50">
        <f>IF(J$6=AA$2,ROUND(SUM(考勤詳細表!AS55+考勤詳細表!AU55+考勤詳細表!AW55)/60,2),IF(J$6=AA$3,SUM(考勤詳細表!AS55+考勤詳細表!AU55+考勤詳細表!AW55),SUM(考勤詳細表!AT55+考勤詳細表!AV55+考勤詳細表!AX55)))</f>
        <v>0</v>
      </c>
      <c r="K53" s="50" t="str">
        <f>IF(K$6=AB$2,ROUND(考勤詳細表!BC55/60,2),IF(K$6=AB$3,考勤詳細表!BC55,考勤詳細表!BD55))</f>
        <v>0.00</v>
      </c>
      <c r="L53" s="50" t="str">
        <f>IF(L$6=AC$2,ROUND(考勤詳細表!BA55/60,2),IF(L$6=AC$3,考勤詳細表!BA55,考勤詳細表!BB55))</f>
        <v>0.00</v>
      </c>
      <c r="M53" s="50">
        <f>IF(M$6=AD$2,ROUND(SUM(考勤詳細表!BQ55+考勤詳細表!BS55+考勤詳細表!BU55)/60,2),IF(M$6=AD$3,SUM(考勤詳細表!BQ55+考勤詳細表!BS55+考勤詳細表!BU55),SUM(考勤詳細表!BR55+考勤詳細表!BT55+考勤詳細表!BV55)))</f>
        <v>0</v>
      </c>
      <c r="N53" s="50">
        <f>IF(N$6=AE$2,ROUND(SUM(考勤詳細表!BE55+考勤詳細表!BG55+考勤詳細表!BI55)/60,2),IF(N$6=AE$3,SUM(考勤詳細表!BE55+考勤詳細表!BG55+考勤詳細表!BI55),SUM(考勤詳細表!BF55+考勤詳細表!BH55+考勤詳細表!BJ55)))</f>
        <v>13</v>
      </c>
      <c r="O53" s="50">
        <f>IF(O$6=AF$2,ROUND(SUM(考勤詳細表!BK55+考勤詳細表!BM55+考勤詳細表!BO55)/60,2),IF(O$6=AF$3,SUM(考勤詳細表!BK55+考勤詳細表!BM55+考勤詳細表!BO55),SUM(考勤詳細表!BL55+考勤詳細表!BN55+考勤詳細表!BP55)))</f>
        <v>8</v>
      </c>
    </row>
    <row r="54" spans="1:15" ht="15.75">
      <c r="A54" s="50" t="str">
        <f>考勤詳細表!A56</f>
        <v>李沛宜</v>
      </c>
      <c r="B54" s="50" t="str">
        <f>考勤詳細表!B56</f>
        <v>M00394</v>
      </c>
      <c r="C54" s="50" t="str">
        <f>考勤詳細表!C56</f>
        <v>8-17</v>
      </c>
      <c r="D54" s="50">
        <f>考勤詳細表!AH56</f>
        <v>0</v>
      </c>
      <c r="E54" s="51">
        <f>IF(E$6=V$2,ROUND(考勤詳細表!AK56/60,2),IF(E$6=V$3,考勤詳細表!AK56,考勤詳細表!AJ56))</f>
        <v>0.02</v>
      </c>
      <c r="F54" s="50">
        <f>IF(F$6=W$2,ROUND(考勤詳細表!AN56/60,2),IF(F$6=W$3,考勤詳細表!AN56,考勤詳細表!AM56))</f>
        <v>0</v>
      </c>
      <c r="G54" s="50" t="str">
        <f>IF(G$6=X$2,ROUND(考勤詳細表!AQ56/60,2),IF(G$6=X$3,考勤詳細表!AQ56,IF(G$6=X$4,考勤詳細表!AR56,考勤詳細表!AP56)))</f>
        <v>0.00</v>
      </c>
      <c r="H54" s="50">
        <f>考勤詳細表!AI56</f>
        <v>0</v>
      </c>
      <c r="I54" s="50">
        <f>IF(I$6=Z$2,ROUND(考勤詳細表!AY56/60,2),IF(I$6=Z$3,考勤詳細表!AY56,考勤詳細表!AZ56))</f>
        <v>32</v>
      </c>
      <c r="J54" s="50">
        <f>IF(J$6=AA$2,ROUND(SUM(考勤詳細表!AS56+考勤詳細表!AU56+考勤詳細表!AW56)/60,2),IF(J$6=AA$3,SUM(考勤詳細表!AS56+考勤詳細表!AU56+考勤詳細表!AW56),SUM(考勤詳細表!AT56+考勤詳細表!AV56+考勤詳細表!AX56)))</f>
        <v>0</v>
      </c>
      <c r="K54" s="50" t="str">
        <f>IF(K$6=AB$2,ROUND(考勤詳細表!BC56/60,2),IF(K$6=AB$3,考勤詳細表!BC56,考勤詳細表!BD56))</f>
        <v>0.00</v>
      </c>
      <c r="L54" s="50" t="str">
        <f>IF(L$6=AC$2,ROUND(考勤詳細表!BA56/60,2),IF(L$6=AC$3,考勤詳細表!BA56,考勤詳細表!BB56))</f>
        <v>0.00</v>
      </c>
      <c r="M54" s="50">
        <f>IF(M$6=AD$2,ROUND(SUM(考勤詳細表!BQ56+考勤詳細表!BS56+考勤詳細表!BU56)/60,2),IF(M$6=AD$3,SUM(考勤詳細表!BQ56+考勤詳細表!BS56+考勤詳細表!BU56),SUM(考勤詳細表!BR56+考勤詳細表!BT56+考勤詳細表!BV56)))</f>
        <v>0</v>
      </c>
      <c r="N54" s="50">
        <f>IF(N$6=AE$2,ROUND(SUM(考勤詳細表!BE56+考勤詳細表!BG56+考勤詳細表!BI56)/60,2),IF(N$6=AE$3,SUM(考勤詳細表!BE56+考勤詳細表!BG56+考勤詳細表!BI56),SUM(考勤詳細表!BF56+考勤詳細表!BH56+考勤詳細表!BJ56)))</f>
        <v>13</v>
      </c>
      <c r="O54" s="50">
        <f>IF(O$6=AF$2,ROUND(SUM(考勤詳細表!BK56+考勤詳細表!BM56+考勤詳細表!BO56)/60,2),IF(O$6=AF$3,SUM(考勤詳細表!BK56+考勤詳細表!BM56+考勤詳細表!BO56),SUM(考勤詳細表!BL56+考勤詳細表!BN56+考勤詳細表!BP56)))</f>
        <v>9</v>
      </c>
    </row>
    <row r="55" spans="1:15" ht="15.75">
      <c r="A55" s="50" t="str">
        <f>考勤詳細表!A57</f>
        <v>榮詠晴</v>
      </c>
      <c r="B55" s="50" t="str">
        <f>考勤詳細表!B57</f>
        <v>M00423</v>
      </c>
      <c r="C55" s="50" t="str">
        <f>考勤詳細表!C57</f>
        <v>8-17</v>
      </c>
      <c r="D55" s="50">
        <f>考勤詳細表!AH57</f>
        <v>11</v>
      </c>
      <c r="E55" s="50">
        <f>IF(E$6=V$2,ROUND(考勤詳細表!AK57/60,2),IF(E$6=V$3,考勤詳細表!AK57,考勤詳細表!AJ57))</f>
        <v>0</v>
      </c>
      <c r="F55" s="50">
        <f>IF(F$6=W$2,ROUND(考勤詳細表!AN57/60,2),IF(F$6=W$3,考勤詳細表!AN57,考勤詳細表!AM57))</f>
        <v>0</v>
      </c>
      <c r="G55" s="52" t="str">
        <f>IF(G$6=X$2,ROUND(考勤詳細表!AQ57/60,2),IF(G$6=X$3,考勤詳細表!AQ57,IF(G$6=X$4,考勤詳細表!AR57,考勤詳細表!AP57)))</f>
        <v>5.50</v>
      </c>
      <c r="H55" s="50">
        <f>考勤詳細表!AI57</f>
        <v>5</v>
      </c>
      <c r="I55" s="50">
        <f>IF(I$6=Z$2,ROUND(考勤詳細表!AY57/60,2),IF(I$6=Z$3,考勤詳細表!AY57,考勤詳細表!AZ57))</f>
        <v>32</v>
      </c>
      <c r="J55" s="50">
        <f>IF(J$6=AA$2,ROUND(SUM(考勤詳細表!AS57+考勤詳細表!AU57+考勤詳細表!AW57)/60,2),IF(J$6=AA$3,SUM(考勤詳細表!AS57+考勤詳細表!AU57+考勤詳細表!AW57),SUM(考勤詳細表!AT57+考勤詳細表!AV57+考勤詳細表!AX57)))</f>
        <v>0</v>
      </c>
      <c r="K55" s="50" t="str">
        <f>IF(K$6=AB$2,ROUND(考勤詳細表!BC57/60,2),IF(K$6=AB$3,考勤詳細表!BC57,考勤詳細表!BD57))</f>
        <v>0.00</v>
      </c>
      <c r="L55" s="50" t="str">
        <f>IF(L$6=AC$2,ROUND(考勤詳細表!BA57/60,2),IF(L$6=AC$3,考勤詳細表!BA57,考勤詳細表!BB57))</f>
        <v>0.00</v>
      </c>
      <c r="M55" s="50">
        <f>IF(M$6=AD$2,ROUND(SUM(考勤詳細表!BQ57+考勤詳細表!BS57+考勤詳細表!BU57)/60,2),IF(M$6=AD$3,SUM(考勤詳細表!BQ57+考勤詳細表!BS57+考勤詳細表!BU57),SUM(考勤詳細表!BR57+考勤詳細表!BT57+考勤詳細表!BV57)))</f>
        <v>0</v>
      </c>
      <c r="N55" s="50">
        <f>IF(N$6=AE$2,ROUND(SUM(考勤詳細表!BE57+考勤詳細表!BG57+考勤詳細表!BI57)/60,2),IF(N$6=AE$3,SUM(考勤詳細表!BE57+考勤詳細表!BG57+考勤詳細表!BI57),SUM(考勤詳細表!BF57+考勤詳細表!BH57+考勤詳細表!BJ57)))</f>
        <v>14</v>
      </c>
      <c r="O55" s="50">
        <f>IF(O$6=AF$2,ROUND(SUM(考勤詳細表!BK57+考勤詳細表!BM57+考勤詳細表!BO57)/60,2),IF(O$6=AF$3,SUM(考勤詳細表!BK57+考勤詳細表!BM57+考勤詳細表!BO57),SUM(考勤詳細表!BL57+考勤詳細表!BN57+考勤詳細表!BP57)))</f>
        <v>4.5</v>
      </c>
    </row>
    <row r="56" spans="1:15" ht="15.75">
      <c r="A56" s="50" t="str">
        <f>考勤詳細表!A58</f>
        <v>李名媗</v>
      </c>
      <c r="B56" s="50" t="str">
        <f>考勤詳細表!B58</f>
        <v>M00426</v>
      </c>
      <c r="C56" s="50" t="str">
        <f>考勤詳細表!C58</f>
        <v>8-17</v>
      </c>
      <c r="D56" s="50">
        <f>考勤詳細表!AH58</f>
        <v>1</v>
      </c>
      <c r="E56" s="50">
        <f>IF(E$6=V$2,ROUND(考勤詳細表!AK58/60,2),IF(E$6=V$3,考勤詳細表!AK58,考勤詳細表!AJ58))</f>
        <v>0</v>
      </c>
      <c r="F56" s="50">
        <f>IF(F$6=W$2,ROUND(考勤詳細表!AN58/60,2),IF(F$6=W$3,考勤詳細表!AN58,考勤詳細表!AM58))</f>
        <v>0</v>
      </c>
      <c r="G56" s="52" t="str">
        <f>IF(G$6=X$2,ROUND(考勤詳細表!AQ58/60,2),IF(G$6=X$3,考勤詳細表!AQ58,IF(G$6=X$4,考勤詳細表!AR58,考勤詳細表!AP58)))</f>
        <v>0.50</v>
      </c>
      <c r="H56" s="50">
        <f>考勤詳細表!AI58</f>
        <v>0</v>
      </c>
      <c r="I56" s="50">
        <f>IF(I$6=Z$2,ROUND(考勤詳細表!AY58/60,2),IF(I$6=Z$3,考勤詳細表!AY58,考勤詳細表!AZ58))</f>
        <v>44</v>
      </c>
      <c r="J56" s="50">
        <f>IF(J$6=AA$2,ROUND(SUM(考勤詳細表!AS58+考勤詳細表!AU58+考勤詳細表!AW58)/60,2),IF(J$6=AA$3,SUM(考勤詳細表!AS58+考勤詳細表!AU58+考勤詳細表!AW58),SUM(考勤詳細表!AT58+考勤詳細表!AV58+考勤詳細表!AX58)))</f>
        <v>0</v>
      </c>
      <c r="K56" s="50" t="str">
        <f>IF(K$6=AB$2,ROUND(考勤詳細表!BC58/60,2),IF(K$6=AB$3,考勤詳細表!BC58,考勤詳細表!BD58))</f>
        <v>0.00</v>
      </c>
      <c r="L56" s="50" t="str">
        <f>IF(L$6=AC$2,ROUND(考勤詳細表!BA58/60,2),IF(L$6=AC$3,考勤詳細表!BA58,考勤詳細表!BB58))</f>
        <v>0.00</v>
      </c>
      <c r="M56" s="50">
        <f>IF(M$6=AD$2,ROUND(SUM(考勤詳細表!BQ58+考勤詳細表!BS58+考勤詳細表!BU58)/60,2),IF(M$6=AD$3,SUM(考勤詳細表!BQ58+考勤詳細表!BS58+考勤詳細表!BU58),SUM(考勤詳細表!BR58+考勤詳細表!BT58+考勤詳細表!BV58)))</f>
        <v>0</v>
      </c>
      <c r="N56" s="50">
        <f>IF(N$6=AE$2,ROUND(SUM(考勤詳細表!BE58+考勤詳細表!BG58+考勤詳細表!BI58)/60,2),IF(N$6=AE$3,SUM(考勤詳細表!BE58+考勤詳細表!BG58+考勤詳細表!BI58),SUM(考勤詳細表!BF58+考勤詳細表!BH58+考勤詳細表!BJ58)))</f>
        <v>13</v>
      </c>
      <c r="O56" s="50">
        <f>IF(O$6=AF$2,ROUND(SUM(考勤詳細表!BK58+考勤詳細表!BM58+考勤詳細表!BO58)/60,2),IF(O$6=AF$3,SUM(考勤詳細表!BK58+考勤詳細表!BM58+考勤詳細表!BO58),SUM(考勤詳細表!BL58+考勤詳細表!BN58+考勤詳細表!BP58)))</f>
        <v>7</v>
      </c>
    </row>
    <row r="57" spans="1:15" ht="15.75">
      <c r="A57" s="50" t="str">
        <f>考勤詳細表!A59</f>
        <v>林天寶</v>
      </c>
      <c r="B57" s="50" t="str">
        <f>考勤詳細表!B59</f>
        <v>M00474</v>
      </c>
      <c r="C57" s="50" t="str">
        <f>考勤詳細表!C59</f>
        <v>8-17</v>
      </c>
      <c r="D57" s="50">
        <f>考勤詳細表!AH59</f>
        <v>0</v>
      </c>
      <c r="E57" s="50">
        <f>IF(E$6=V$2,ROUND(考勤詳細表!AK59/60,2),IF(E$6=V$3,考勤詳細表!AK59,考勤詳細表!AJ59))</f>
        <v>0</v>
      </c>
      <c r="F57" s="50">
        <f>IF(F$6=W$2,ROUND(考勤詳細表!AN59/60,2),IF(F$6=W$3,考勤詳細表!AN59,考勤詳細表!AM59))</f>
        <v>0</v>
      </c>
      <c r="G57" s="50" t="str">
        <f>IF(G$6=X$2,ROUND(考勤詳細表!AQ59/60,2),IF(G$6=X$3,考勤詳細表!AQ59,IF(G$6=X$4,考勤詳細表!AR59,考勤詳細表!AP59)))</f>
        <v>0.00</v>
      </c>
      <c r="H57" s="50">
        <f>考勤詳細表!AI59</f>
        <v>0</v>
      </c>
      <c r="I57" s="50">
        <f>IF(I$6=Z$2,ROUND(考勤詳細表!AY59/60,2),IF(I$6=Z$3,考勤詳細表!AY59,考勤詳細表!AZ59))</f>
        <v>40</v>
      </c>
      <c r="J57" s="50">
        <f>IF(J$6=AA$2,ROUND(SUM(考勤詳細表!AS59+考勤詳細表!AU59+考勤詳細表!AW59)/60,2),IF(J$6=AA$3,SUM(考勤詳細表!AS59+考勤詳細表!AU59+考勤詳細表!AW59),SUM(考勤詳細表!AT59+考勤詳細表!AV59+考勤詳細表!AX59)))</f>
        <v>0</v>
      </c>
      <c r="K57" s="50" t="str">
        <f>IF(K$6=AB$2,ROUND(考勤詳細表!BC59/60,2),IF(K$6=AB$3,考勤詳細表!BC59,考勤詳細表!BD59))</f>
        <v>0.00</v>
      </c>
      <c r="L57" s="50" t="str">
        <f>IF(L$6=AC$2,ROUND(考勤詳細表!BA59/60,2),IF(L$6=AC$3,考勤詳細表!BA59,考勤詳細表!BB59))</f>
        <v>0.00</v>
      </c>
      <c r="M57" s="50">
        <f>IF(M$6=AD$2,ROUND(SUM(考勤詳細表!BQ59+考勤詳細表!BS59+考勤詳細表!BU59)/60,2),IF(M$6=AD$3,SUM(考勤詳細表!BQ59+考勤詳細表!BS59+考勤詳細表!BU59),SUM(考勤詳細表!BR59+考勤詳細表!BT59+考勤詳細表!BV59)))</f>
        <v>0</v>
      </c>
      <c r="N57" s="50">
        <f>IF(N$6=AE$2,ROUND(SUM(考勤詳細表!BE59+考勤詳細表!BG59+考勤詳細表!BI59)/60,2),IF(N$6=AE$3,SUM(考勤詳細表!BE59+考勤詳細表!BG59+考勤詳細表!BI59),SUM(考勤詳細表!BF59+考勤詳細表!BH59+考勤詳細表!BJ59)))</f>
        <v>14</v>
      </c>
      <c r="O57" s="50">
        <f>IF(O$6=AF$2,ROUND(SUM(考勤詳細表!BK59+考勤詳細表!BM59+考勤詳細表!BO59)/60,2),IF(O$6=AF$3,SUM(考勤詳細表!BK59+考勤詳細表!BM59+考勤詳細表!BO59),SUM(考勤詳細表!BL59+考勤詳細表!BN59+考勤詳細表!BP59)))</f>
        <v>9</v>
      </c>
    </row>
    <row r="58" spans="1:15" ht="15.75">
      <c r="A58" s="50" t="str">
        <f>考勤詳細表!A60</f>
        <v>孫佳筠</v>
      </c>
      <c r="B58" s="50" t="str">
        <f>考勤詳細表!B60</f>
        <v>M00490</v>
      </c>
      <c r="C58" s="50" t="str">
        <f>考勤詳細表!C60</f>
        <v>8-17</v>
      </c>
      <c r="D58" s="50">
        <f>考勤詳細表!AH60</f>
        <v>0</v>
      </c>
      <c r="E58" s="51">
        <f>IF(E$6=V$2,ROUND(考勤詳細表!AK60/60,2),IF(E$6=V$3,考勤詳細表!AK60,考勤詳細表!AJ60))</f>
        <v>0.37</v>
      </c>
      <c r="F58" s="50">
        <f>IF(F$6=W$2,ROUND(考勤詳細表!AN60/60,2),IF(F$6=W$3,考勤詳細表!AN60,考勤詳細表!AM60))</f>
        <v>0</v>
      </c>
      <c r="G58" s="50" t="str">
        <f>IF(G$6=X$2,ROUND(考勤詳細表!AQ60/60,2),IF(G$6=X$3,考勤詳細表!AQ60,IF(G$6=X$4,考勤詳細表!AR60,考勤詳細表!AP60)))</f>
        <v>0.00</v>
      </c>
      <c r="H58" s="50">
        <f>考勤詳細表!AI60</f>
        <v>1</v>
      </c>
      <c r="I58" s="50">
        <f>IF(I$6=Z$2,ROUND(考勤詳細表!AY60/60,2),IF(I$6=Z$3,考勤詳細表!AY60,考勤詳細表!AZ60))</f>
        <v>89</v>
      </c>
      <c r="J58" s="50">
        <f>IF(J$6=AA$2,ROUND(SUM(考勤詳細表!AS60+考勤詳細表!AU60+考勤詳細表!AW60)/60,2),IF(J$6=AA$3,SUM(考勤詳細表!AS60+考勤詳細表!AU60+考勤詳細表!AW60),SUM(考勤詳細表!AT60+考勤詳細表!AV60+考勤詳細表!AX60)))</f>
        <v>0</v>
      </c>
      <c r="K58" s="50" t="str">
        <f>IF(K$6=AB$2,ROUND(考勤詳細表!BC60/60,2),IF(K$6=AB$3,考勤詳細表!BC60,考勤詳細表!BD60))</f>
        <v>0.00</v>
      </c>
      <c r="L58" s="50" t="str">
        <f>IF(L$6=AC$2,ROUND(考勤詳細表!BA60/60,2),IF(L$6=AC$3,考勤詳細表!BA60,考勤詳細表!BB60))</f>
        <v>0.00</v>
      </c>
      <c r="M58" s="50">
        <f>IF(M$6=AD$2,ROUND(SUM(考勤詳細表!BQ60+考勤詳細表!BS60+考勤詳細表!BU60)/60,2),IF(M$6=AD$3,SUM(考勤詳細表!BQ60+考勤詳細表!BS60+考勤詳細表!BU60),SUM(考勤詳細表!BR60+考勤詳細表!BT60+考勤詳細表!BV60)))</f>
        <v>0</v>
      </c>
      <c r="N58" s="50">
        <f>IF(N$6=AE$2,ROUND(SUM(考勤詳細表!BE60+考勤詳細表!BG60+考勤詳細表!BI60)/60,2),IF(N$6=AE$3,SUM(考勤詳細表!BE60+考勤詳細表!BG60+考勤詳細表!BI60),SUM(考勤詳細表!BF60+考勤詳細表!BH60+考勤詳細表!BJ60)))</f>
        <v>14</v>
      </c>
      <c r="O58" s="50">
        <f>IF(O$6=AF$2,ROUND(SUM(考勤詳細表!BK60+考勤詳細表!BM60+考勤詳細表!BO60)/60,2),IF(O$6=AF$3,SUM(考勤詳細表!BK60+考勤詳細表!BM60+考勤詳細表!BO60),SUM(考勤詳細表!BL60+考勤詳細表!BN60+考勤詳細表!BP60)))</f>
        <v>2.83</v>
      </c>
    </row>
    <row r="59" spans="1:15" ht="15.75">
      <c r="A59" s="50" t="str">
        <f>考勤詳細表!A61</f>
        <v>林郁芯</v>
      </c>
      <c r="B59" s="50" t="str">
        <f>考勤詳細表!B61</f>
        <v>M00504</v>
      </c>
      <c r="C59" s="50" t="str">
        <f>考勤詳細表!C61</f>
        <v>8-17</v>
      </c>
      <c r="D59" s="50">
        <f>考勤詳細表!AH61</f>
        <v>1</v>
      </c>
      <c r="E59" s="50">
        <f>IF(E$6=V$2,ROUND(考勤詳細表!AK61/60,2),IF(E$6=V$3,考勤詳細表!AK61,考勤詳細表!AJ61))</f>
        <v>0</v>
      </c>
      <c r="F59" s="51">
        <f>IF(F$6=W$2,ROUND(考勤詳細表!AN61/60,2),IF(F$6=W$3,考勤詳細表!AN61,考勤詳細表!AM61))</f>
        <v>0.2</v>
      </c>
      <c r="G59" s="52" t="str">
        <f>IF(G$6=X$2,ROUND(考勤詳細表!AQ61/60,2),IF(G$6=X$3,考勤詳細表!AQ61,IF(G$6=X$4,考勤詳細表!AR61,考勤詳細表!AP61)))</f>
        <v>0.50</v>
      </c>
      <c r="H59" s="50">
        <f>考勤詳細表!AI61</f>
        <v>0</v>
      </c>
      <c r="I59" s="50">
        <f>IF(I$6=Z$2,ROUND(考勤詳細表!AY61/60,2),IF(I$6=Z$3,考勤詳細表!AY61,考勤詳細表!AZ61))</f>
        <v>36</v>
      </c>
      <c r="J59" s="50">
        <f>IF(J$6=AA$2,ROUND(SUM(考勤詳細表!AS61+考勤詳細表!AU61+考勤詳細表!AW61)/60,2),IF(J$6=AA$3,SUM(考勤詳細表!AS61+考勤詳細表!AU61+考勤詳細表!AW61),SUM(考勤詳細表!AT61+考勤詳細表!AV61+考勤詳細表!AX61)))</f>
        <v>0</v>
      </c>
      <c r="K59" s="50" t="str">
        <f>IF(K$6=AB$2,ROUND(考勤詳細表!BC61/60,2),IF(K$6=AB$3,考勤詳細表!BC61,考勤詳細表!BD61))</f>
        <v>0.00</v>
      </c>
      <c r="L59" s="50" t="str">
        <f>IF(L$6=AC$2,ROUND(考勤詳細表!BA61/60,2),IF(L$6=AC$3,考勤詳細表!BA61,考勤詳細表!BB61))</f>
        <v>0.00</v>
      </c>
      <c r="M59" s="50">
        <f>IF(M$6=AD$2,ROUND(SUM(考勤詳細表!BQ61+考勤詳細表!BS61+考勤詳細表!BU61)/60,2),IF(M$6=AD$3,SUM(考勤詳細表!BQ61+考勤詳細表!BS61+考勤詳細表!BU61),SUM(考勤詳細表!BR61+考勤詳細表!BT61+考勤詳細表!BV61)))</f>
        <v>0</v>
      </c>
      <c r="N59" s="50">
        <f>IF(N$6=AE$2,ROUND(SUM(考勤詳細表!BE61+考勤詳細表!BG61+考勤詳細表!BI61)/60,2),IF(N$6=AE$3,SUM(考勤詳細表!BE61+考勤詳細表!BG61+考勤詳細表!BI61),SUM(考勤詳細表!BF61+考勤詳細表!BH61+考勤詳細表!BJ61)))</f>
        <v>13</v>
      </c>
      <c r="O59" s="50">
        <f>IF(O$6=AF$2,ROUND(SUM(考勤詳細表!BK61+考勤詳細表!BM61+考勤詳細表!BO61)/60,2),IF(O$6=AF$3,SUM(考勤詳細表!BK61+考勤詳細表!BM61+考勤詳細表!BO61),SUM(考勤詳細表!BL61+考勤詳細表!BN61+考勤詳細表!BP61)))</f>
        <v>7.98</v>
      </c>
    </row>
    <row r="60" spans="1:15" ht="15.75">
      <c r="A60" s="50" t="str">
        <f>考勤詳細表!A62</f>
        <v>林佩儀</v>
      </c>
      <c r="B60" s="50" t="str">
        <f>考勤詳細表!B62</f>
        <v>M00508</v>
      </c>
      <c r="C60" s="50" t="str">
        <f>考勤詳細表!C62</f>
        <v>8-17</v>
      </c>
      <c r="D60" s="50">
        <f>考勤詳細表!AH62</f>
        <v>1</v>
      </c>
      <c r="E60" s="50">
        <f>IF(E$6=V$2,ROUND(考勤詳細表!AK62/60,2),IF(E$6=V$3,考勤詳細表!AK62,考勤詳細表!AJ62))</f>
        <v>0</v>
      </c>
      <c r="F60" s="50">
        <f>IF(F$6=W$2,ROUND(考勤詳細表!AN62/60,2),IF(F$6=W$3,考勤詳細表!AN62,考勤詳細表!AM62))</f>
        <v>0</v>
      </c>
      <c r="G60" s="52" t="str">
        <f>IF(G$6=X$2,ROUND(考勤詳細表!AQ62/60,2),IF(G$6=X$3,考勤詳細表!AQ62,IF(G$6=X$4,考勤詳細表!AR62,考勤詳細表!AP62)))</f>
        <v>0.50</v>
      </c>
      <c r="H60" s="50">
        <f>考勤詳細表!AI62</f>
        <v>0</v>
      </c>
      <c r="I60" s="50">
        <f>IF(I$6=Z$2,ROUND(考勤詳細表!AY62/60,2),IF(I$6=Z$3,考勤詳細表!AY62,考勤詳細表!AZ62))</f>
        <v>32</v>
      </c>
      <c r="J60" s="50">
        <f>IF(J$6=AA$2,ROUND(SUM(考勤詳細表!AS62+考勤詳細表!AU62+考勤詳細表!AW62)/60,2),IF(J$6=AA$3,SUM(考勤詳細表!AS62+考勤詳細表!AU62+考勤詳細表!AW62),SUM(考勤詳細表!AT62+考勤詳細表!AV62+考勤詳細表!AX62)))</f>
        <v>0</v>
      </c>
      <c r="K60" s="50" t="str">
        <f>IF(K$6=AB$2,ROUND(考勤詳細表!BC62/60,2),IF(K$6=AB$3,考勤詳細表!BC62,考勤詳細表!BD62))</f>
        <v>0.00</v>
      </c>
      <c r="L60" s="50" t="str">
        <f>IF(L$6=AC$2,ROUND(考勤詳細表!BA62/60,2),IF(L$6=AC$3,考勤詳細表!BA62,考勤詳細表!BB62))</f>
        <v>0.00</v>
      </c>
      <c r="M60" s="50">
        <f>IF(M$6=AD$2,ROUND(SUM(考勤詳細表!BQ62+考勤詳細表!BS62+考勤詳細表!BU62)/60,2),IF(M$6=AD$3,SUM(考勤詳細表!BQ62+考勤詳細表!BS62+考勤詳細表!BU62),SUM(考勤詳細表!BR62+考勤詳細表!BT62+考勤詳細表!BV62)))</f>
        <v>0</v>
      </c>
      <c r="N60" s="50">
        <f>IF(N$6=AE$2,ROUND(SUM(考勤詳細表!BE62+考勤詳細表!BG62+考勤詳細表!BI62)/60,2),IF(N$6=AE$3,SUM(考勤詳細表!BE62+考勤詳細表!BG62+考勤詳細表!BI62),SUM(考勤詳細表!BF62+考勤詳細表!BH62+考勤詳細表!BJ62)))</f>
        <v>14</v>
      </c>
      <c r="O60" s="50">
        <f>IF(O$6=AF$2,ROUND(SUM(考勤詳細表!BK62+考勤詳細表!BM62+考勤詳細表!BO62)/60,2),IF(O$6=AF$3,SUM(考勤詳細表!BK62+考勤詳細表!BM62+考勤詳細表!BO62),SUM(考勤詳細表!BL62+考勤詳細表!BN62+考勤詳細表!BP62)))</f>
        <v>9.5</v>
      </c>
    </row>
    <row r="61" spans="1:15" ht="15.75">
      <c r="A61" s="50" t="str">
        <f>考勤詳細表!A63</f>
        <v>林巧霜</v>
      </c>
      <c r="B61" s="50" t="str">
        <f>考勤詳細表!B63</f>
        <v>M00518</v>
      </c>
      <c r="C61" s="50" t="str">
        <f>考勤詳細表!C63</f>
        <v>8-17</v>
      </c>
      <c r="D61" s="50">
        <f>考勤詳細表!AH63</f>
        <v>0</v>
      </c>
      <c r="E61" s="50">
        <f>IF(E$6=V$2,ROUND(考勤詳細表!AK63/60,2),IF(E$6=V$3,考勤詳細表!AK63,考勤詳細表!AJ63))</f>
        <v>0</v>
      </c>
      <c r="F61" s="50">
        <f>IF(F$6=W$2,ROUND(考勤詳細表!AN63/60,2),IF(F$6=W$3,考勤詳細表!AN63,考勤詳細表!AM63))</f>
        <v>0</v>
      </c>
      <c r="G61" s="50" t="str">
        <f>IF(G$6=X$2,ROUND(考勤詳細表!AQ63/60,2),IF(G$6=X$3,考勤詳細表!AQ63,IF(G$6=X$4,考勤詳細表!AR63,考勤詳細表!AP63)))</f>
        <v>0.00</v>
      </c>
      <c r="H61" s="50">
        <f>考勤詳細表!AI63</f>
        <v>1</v>
      </c>
      <c r="I61" s="50">
        <f>IF(I$6=Z$2,ROUND(考勤詳細表!AY63/60,2),IF(I$6=Z$3,考勤詳細表!AY63,考勤詳細表!AZ63))</f>
        <v>36</v>
      </c>
      <c r="J61" s="50">
        <f>IF(J$6=AA$2,ROUND(SUM(考勤詳細表!AS63+考勤詳細表!AU63+考勤詳細表!AW63)/60,2),IF(J$6=AA$3,SUM(考勤詳細表!AS63+考勤詳細表!AU63+考勤詳細表!AW63),SUM(考勤詳細表!AT63+考勤詳細表!AV63+考勤詳細表!AX63)))</f>
        <v>0</v>
      </c>
      <c r="K61" s="50" t="str">
        <f>IF(K$6=AB$2,ROUND(考勤詳細表!BC63/60,2),IF(K$6=AB$3,考勤詳細表!BC63,考勤詳細表!BD63))</f>
        <v>0.00</v>
      </c>
      <c r="L61" s="50" t="str">
        <f>IF(L$6=AC$2,ROUND(考勤詳細表!BA63/60,2),IF(L$6=AC$3,考勤詳細表!BA63,考勤詳細表!BB63))</f>
        <v>0.00</v>
      </c>
      <c r="M61" s="50">
        <f>IF(M$6=AD$2,ROUND(SUM(考勤詳細表!BQ63+考勤詳細表!BS63+考勤詳細表!BU63)/60,2),IF(M$6=AD$3,SUM(考勤詳細表!BQ63+考勤詳細表!BS63+考勤詳細表!BU63),SUM(考勤詳細表!BR63+考勤詳細表!BT63+考勤詳細表!BV63)))</f>
        <v>0</v>
      </c>
      <c r="N61" s="50">
        <f>IF(N$6=AE$2,ROUND(SUM(考勤詳細表!BE63+考勤詳細表!BG63+考勤詳細表!BI63)/60,2),IF(N$6=AE$3,SUM(考勤詳細表!BE63+考勤詳細表!BG63+考勤詳細表!BI63),SUM(考勤詳細表!BF63+考勤詳細表!BH63+考勤詳細表!BJ63)))</f>
        <v>14</v>
      </c>
      <c r="O61" s="50">
        <f>IF(O$6=AF$2,ROUND(SUM(考勤詳細表!BK63+考勤詳細表!BM63+考勤詳細表!BO63)/60,2),IF(O$6=AF$3,SUM(考勤詳細表!BK63+考勤詳細表!BM63+考勤詳細表!BO63),SUM(考勤詳細表!BL63+考勤詳細表!BN63+考勤詳細表!BP63)))</f>
        <v>10</v>
      </c>
    </row>
    <row r="62" spans="1:15" ht="15.75">
      <c r="A62" s="50" t="str">
        <f>考勤詳細表!A64</f>
        <v>張菁芬</v>
      </c>
      <c r="B62" s="50" t="str">
        <f>考勤詳細表!B64</f>
        <v>M00300</v>
      </c>
      <c r="C62" s="50" t="str">
        <f>考勤詳細表!C64</f>
        <v>7-16</v>
      </c>
      <c r="D62" s="50">
        <f>考勤詳細表!AH64</f>
        <v>0</v>
      </c>
      <c r="E62" s="51">
        <f>IF(E$6=V$2,ROUND(考勤詳細表!AK64/60,2),IF(E$6=V$3,考勤詳細表!AK64,考勤詳細表!AJ64))</f>
        <v>0.65</v>
      </c>
      <c r="F62" s="50">
        <f>IF(F$6=W$2,ROUND(考勤詳細表!AN64/60,2),IF(F$6=W$3,考勤詳細表!AN64,考勤詳細表!AM64))</f>
        <v>0</v>
      </c>
      <c r="G62" s="50" t="str">
        <f>IF(G$6=X$2,ROUND(考勤詳細表!AQ64/60,2),IF(G$6=X$3,考勤詳細表!AQ64,IF(G$6=X$4,考勤詳細表!AR64,考勤詳細表!AP64)))</f>
        <v>0.00</v>
      </c>
      <c r="H62" s="50">
        <f>考勤詳細表!AI64</f>
        <v>1</v>
      </c>
      <c r="I62" s="50">
        <f>IF(I$6=Z$2,ROUND(考勤詳細表!AY64/60,2),IF(I$6=Z$3,考勤詳細表!AY64,考勤詳細表!AZ64))</f>
        <v>41.5</v>
      </c>
      <c r="J62" s="50">
        <f>IF(J$6=AA$2,ROUND(SUM(考勤詳細表!AS64+考勤詳細表!AU64+考勤詳細表!AW64)/60,2),IF(J$6=AA$3,SUM(考勤詳細表!AS64+考勤詳細表!AU64+考勤詳細表!AW64),SUM(考勤詳細表!AT64+考勤詳細表!AV64+考勤詳細表!AX64)))</f>
        <v>0</v>
      </c>
      <c r="K62" s="50" t="str">
        <f>IF(K$6=AB$2,ROUND(考勤詳細表!BC64/60,2),IF(K$6=AB$3,考勤詳細表!BC64,考勤詳細表!BD64))</f>
        <v>0.00</v>
      </c>
      <c r="L62" s="50" t="str">
        <f>IF(L$6=AC$2,ROUND(考勤詳細表!BA64/60,2),IF(L$6=AC$3,考勤詳細表!BA64,考勤詳細表!BB64))</f>
        <v>0.00</v>
      </c>
      <c r="M62" s="50">
        <f>IF(M$6=AD$2,ROUND(SUM(考勤詳細表!BQ64+考勤詳細表!BS64+考勤詳細表!BU64)/60,2),IF(M$6=AD$3,SUM(考勤詳細表!BQ64+考勤詳細表!BS64+考勤詳細表!BU64),SUM(考勤詳細表!BR64+考勤詳細表!BT64+考勤詳細表!BV64)))</f>
        <v>0</v>
      </c>
      <c r="N62" s="50">
        <f>IF(N$6=AE$2,ROUND(SUM(考勤詳細表!BE64+考勤詳細表!BG64+考勤詳細表!BI64)/60,2),IF(N$6=AE$3,SUM(考勤詳細表!BE64+考勤詳細表!BG64+考勤詳細表!BI64),SUM(考勤詳細表!BF64+考勤詳細表!BH64+考勤詳細表!BJ64)))</f>
        <v>14</v>
      </c>
      <c r="O62" s="50">
        <f>IF(O$6=AF$2,ROUND(SUM(考勤詳細表!BK64+考勤詳細表!BM64+考勤詳細表!BO64)/60,2),IF(O$6=AF$3,SUM(考勤詳細表!BK64+考勤詳細表!BM64+考勤詳細表!BO64),SUM(考勤詳細表!BL64+考勤詳細表!BN64+考勤詳細表!BP64)))</f>
        <v>8.73</v>
      </c>
    </row>
    <row r="63" spans="1:15" ht="15.75">
      <c r="A63" s="50" t="str">
        <f>考勤詳細表!A65</f>
        <v>廖珮琄</v>
      </c>
      <c r="B63" s="50" t="str">
        <f>考勤詳細表!B65</f>
        <v>M00377</v>
      </c>
      <c r="C63" s="50" t="str">
        <f>考勤詳細表!C65</f>
        <v>7-16</v>
      </c>
      <c r="D63" s="50">
        <f>考勤詳細表!AH65</f>
        <v>0</v>
      </c>
      <c r="E63" s="50">
        <f>IF(E$6=V$2,ROUND(考勤詳細表!AK65/60,2),IF(E$6=V$3,考勤詳細表!AK65,考勤詳細表!AJ65))</f>
        <v>0</v>
      </c>
      <c r="F63" s="50">
        <f>IF(F$6=W$2,ROUND(考勤詳細表!AN65/60,2),IF(F$6=W$3,考勤詳細表!AN65,考勤詳細表!AM65))</f>
        <v>0</v>
      </c>
      <c r="G63" s="50" t="str">
        <f>IF(G$6=X$2,ROUND(考勤詳細表!AQ65/60,2),IF(G$6=X$3,考勤詳細表!AQ65,IF(G$6=X$4,考勤詳細表!AR65,考勤詳細表!AP65)))</f>
        <v>0.00</v>
      </c>
      <c r="H63" s="50">
        <f>考勤詳細表!AI65</f>
        <v>0</v>
      </c>
      <c r="I63" s="50">
        <f>IF(I$6=Z$2,ROUND(考勤詳細表!AY65/60,2),IF(I$6=Z$3,考勤詳細表!AY65,考勤詳細表!AZ65))</f>
        <v>0</v>
      </c>
      <c r="J63" s="50">
        <f>IF(J$6=AA$2,ROUND(SUM(考勤詳細表!AS65+考勤詳細表!AU65+考勤詳細表!AW65)/60,2),IF(J$6=AA$3,SUM(考勤詳細表!AS65+考勤詳細表!AU65+考勤詳細表!AW65),SUM(考勤詳細表!AT65+考勤詳細表!AV65+考勤詳細表!AX65)))</f>
        <v>0</v>
      </c>
      <c r="K63" s="50" t="str">
        <f>IF(K$6=AB$2,ROUND(考勤詳細表!BC65/60,2),IF(K$6=AB$3,考勤詳細表!BC65,考勤詳細表!BD65))</f>
        <v>0.00</v>
      </c>
      <c r="L63" s="50" t="str">
        <f>IF(L$6=AC$2,ROUND(考勤詳細表!BA65/60,2),IF(L$6=AC$3,考勤詳細表!BA65,考勤詳細表!BB65))</f>
        <v>0.00</v>
      </c>
      <c r="M63" s="50">
        <f>IF(M$6=AD$2,ROUND(SUM(考勤詳細表!BQ65+考勤詳細表!BS65+考勤詳細表!BU65)/60,2),IF(M$6=AD$3,SUM(考勤詳細表!BQ65+考勤詳細表!BS65+考勤詳細表!BU65),SUM(考勤詳細表!BR65+考勤詳細表!BT65+考勤詳細表!BV65)))</f>
        <v>0</v>
      </c>
      <c r="N63" s="50">
        <f>IF(N$6=AE$2,ROUND(SUM(考勤詳細表!BE65+考勤詳細表!BG65+考勤詳細表!BI65)/60,2),IF(N$6=AE$3,SUM(考勤詳細表!BE65+考勤詳細表!BG65+考勤詳細表!BI65),SUM(考勤詳細表!BF65+考勤詳細表!BH65+考勤詳細表!BJ65)))</f>
        <v>2</v>
      </c>
      <c r="O63" s="50">
        <f>IF(O$6=AF$2,ROUND(SUM(考勤詳細表!BK65+考勤詳細表!BM65+考勤詳細表!BO65)/60,2),IF(O$6=AF$3,SUM(考勤詳細表!BK65+考勤詳細表!BM65+考勤詳細表!BO65),SUM(考勤詳細表!BL65+考勤詳細表!BN65+考勤詳細表!BP65)))</f>
        <v>2</v>
      </c>
    </row>
    <row r="64" spans="1:15" ht="15.75">
      <c r="A64" s="50" t="str">
        <f>考勤詳細表!A66</f>
        <v>林雅婷</v>
      </c>
      <c r="B64" s="50" t="str">
        <f>考勤詳細表!B66</f>
        <v>M00391</v>
      </c>
      <c r="C64" s="50" t="str">
        <f>考勤詳細表!C66</f>
        <v>7-16</v>
      </c>
      <c r="D64" s="50">
        <f>考勤詳細表!AH66</f>
        <v>4</v>
      </c>
      <c r="E64" s="51">
        <f>IF(E$6=V$2,ROUND(考勤詳細表!AK66/60,2),IF(E$6=V$3,考勤詳細表!AK66,考勤詳細表!AJ66))</f>
        <v>1.22</v>
      </c>
      <c r="F64" s="50">
        <f>IF(F$6=W$2,ROUND(考勤詳細表!AN66/60,2),IF(F$6=W$3,考勤詳細表!AN66,考勤詳細表!AM66))</f>
        <v>0</v>
      </c>
      <c r="G64" s="52" t="str">
        <f>IF(G$6=X$2,ROUND(考勤詳細表!AQ66/60,2),IF(G$6=X$3,考勤詳細表!AQ66,IF(G$6=X$4,考勤詳細表!AR66,考勤詳細表!AP66)))</f>
        <v>2.00</v>
      </c>
      <c r="H64" s="50">
        <f>考勤詳細表!AI66</f>
        <v>1</v>
      </c>
      <c r="I64" s="50">
        <f>IF(I$6=Z$2,ROUND(考勤詳細表!AY66/60,2),IF(I$6=Z$3,考勤詳細表!AY66,考勤詳細表!AZ66))</f>
        <v>40</v>
      </c>
      <c r="J64" s="50">
        <f>IF(J$6=AA$2,ROUND(SUM(考勤詳細表!AS66+考勤詳細表!AU66+考勤詳細表!AW66)/60,2),IF(J$6=AA$3,SUM(考勤詳細表!AS66+考勤詳細表!AU66+考勤詳細表!AW66),SUM(考勤詳細表!AT66+考勤詳細表!AV66+考勤詳細表!AX66)))</f>
        <v>0</v>
      </c>
      <c r="K64" s="50" t="str">
        <f>IF(K$6=AB$2,ROUND(考勤詳細表!BC66/60,2),IF(K$6=AB$3,考勤詳細表!BC66,考勤詳細表!BD66))</f>
        <v>0.00</v>
      </c>
      <c r="L64" s="50" t="str">
        <f>IF(L$6=AC$2,ROUND(考勤詳細表!BA66/60,2),IF(L$6=AC$3,考勤詳細表!BA66,考勤詳細表!BB66))</f>
        <v>0.00</v>
      </c>
      <c r="M64" s="50">
        <f>IF(M$6=AD$2,ROUND(SUM(考勤詳細表!BQ66+考勤詳細表!BS66+考勤詳細表!BU66)/60,2),IF(M$6=AD$3,SUM(考勤詳細表!BQ66+考勤詳細表!BS66+考勤詳細表!BU66),SUM(考勤詳細表!BR66+考勤詳細表!BT66+考勤詳細表!BV66)))</f>
        <v>0</v>
      </c>
      <c r="N64" s="50">
        <f>IF(N$6=AE$2,ROUND(SUM(考勤詳細表!BE66+考勤詳細表!BG66+考勤詳細表!BI66)/60,2),IF(N$6=AE$3,SUM(考勤詳細表!BE66+考勤詳細表!BG66+考勤詳細表!BI66),SUM(考勤詳細表!BF66+考勤詳細表!BH66+考勤詳細表!BJ66)))</f>
        <v>13</v>
      </c>
      <c r="O64" s="50">
        <f>IF(O$6=AF$2,ROUND(SUM(考勤詳細表!BK66+考勤詳細表!BM66+考勤詳細表!BO66)/60,2),IF(O$6=AF$3,SUM(考勤詳細表!BK66+考勤詳細表!BM66+考勤詳細表!BO66),SUM(考勤詳細表!BL66+考勤詳細表!BN66+考勤詳細表!BP66)))</f>
        <v>5.85</v>
      </c>
    </row>
    <row r="65" spans="1:15" ht="15.75">
      <c r="A65" s="50" t="str">
        <f>考勤詳細表!A67</f>
        <v>邱思旻</v>
      </c>
      <c r="B65" s="50" t="str">
        <f>考勤詳細表!B67</f>
        <v>M00433</v>
      </c>
      <c r="C65" s="50" t="str">
        <f>考勤詳細表!C67</f>
        <v>7-16</v>
      </c>
      <c r="D65" s="50">
        <f>考勤詳細表!AH67</f>
        <v>3</v>
      </c>
      <c r="E65" s="50">
        <f>IF(E$6=V$2,ROUND(考勤詳細表!AK67/60,2),IF(E$6=V$3,考勤詳細表!AK67,考勤詳細表!AJ67))</f>
        <v>0</v>
      </c>
      <c r="F65" s="50">
        <f>IF(F$6=W$2,ROUND(考勤詳細表!AN67/60,2),IF(F$6=W$3,考勤詳細表!AN67,考勤詳細表!AM67))</f>
        <v>0</v>
      </c>
      <c r="G65" s="52" t="str">
        <f>IF(G$6=X$2,ROUND(考勤詳細表!AQ67/60,2),IF(G$6=X$3,考勤詳細表!AQ67,IF(G$6=X$4,考勤詳細表!AR67,考勤詳細表!AP67)))</f>
        <v>1.50</v>
      </c>
      <c r="H65" s="50">
        <f>考勤詳細表!AI67</f>
        <v>5</v>
      </c>
      <c r="I65" s="50">
        <f>IF(I$6=Z$2,ROUND(考勤詳細表!AY67/60,2),IF(I$6=Z$3,考勤詳細表!AY67,考勤詳細表!AZ67))</f>
        <v>72</v>
      </c>
      <c r="J65" s="50">
        <f>IF(J$6=AA$2,ROUND(SUM(考勤詳細表!AS67+考勤詳細表!AU67+考勤詳細表!AW67)/60,2),IF(J$6=AA$3,SUM(考勤詳細表!AS67+考勤詳細表!AU67+考勤詳細表!AW67),SUM(考勤詳細表!AT67+考勤詳細表!AV67+考勤詳細表!AX67)))</f>
        <v>0</v>
      </c>
      <c r="K65" s="50" t="str">
        <f>IF(K$6=AB$2,ROUND(考勤詳細表!BC67/60,2),IF(K$6=AB$3,考勤詳細表!BC67,考勤詳細表!BD67))</f>
        <v>0.00</v>
      </c>
      <c r="L65" s="50" t="str">
        <f>IF(L$6=AC$2,ROUND(考勤詳細表!BA67/60,2),IF(L$6=AC$3,考勤詳細表!BA67,考勤詳細表!BB67))</f>
        <v>0.00</v>
      </c>
      <c r="M65" s="50">
        <f>IF(M$6=AD$2,ROUND(SUM(考勤詳細表!BQ67+考勤詳細表!BS67+考勤詳細表!BU67)/60,2),IF(M$6=AD$3,SUM(考勤詳細表!BQ67+考勤詳細表!BS67+考勤詳細表!BU67),SUM(考勤詳細表!BR67+考勤詳細表!BT67+考勤詳細表!BV67)))</f>
        <v>0</v>
      </c>
      <c r="N65" s="50">
        <f>IF(N$6=AE$2,ROUND(SUM(考勤詳細表!BE67+考勤詳細表!BG67+考勤詳細表!BI67)/60,2),IF(N$6=AE$3,SUM(考勤詳細表!BE67+考勤詳細表!BG67+考勤詳細表!BI67),SUM(考勤詳細表!BF67+考勤詳細表!BH67+考勤詳細表!BJ67)))</f>
        <v>13</v>
      </c>
      <c r="O65" s="50">
        <f>IF(O$6=AF$2,ROUND(SUM(考勤詳細表!BK67+考勤詳細表!BM67+考勤詳細表!BO67)/60,2),IF(O$6=AF$3,SUM(考勤詳細表!BK67+考勤詳細表!BM67+考勤詳細表!BO67),SUM(考勤詳細表!BL67+考勤詳細表!BN67+考勤詳細表!BP67)))</f>
        <v>2.5</v>
      </c>
    </row>
    <row r="66" spans="1:15" ht="15.75">
      <c r="A66" s="50" t="str">
        <f>考勤詳細表!A68</f>
        <v>余欣珮</v>
      </c>
      <c r="B66" s="50" t="str">
        <f>考勤詳細表!B68</f>
        <v>M00485</v>
      </c>
      <c r="C66" s="50" t="str">
        <f>考勤詳細表!C68</f>
        <v>7-16</v>
      </c>
      <c r="D66" s="50">
        <f>考勤詳細表!AH68</f>
        <v>0</v>
      </c>
      <c r="E66" s="51">
        <f>IF(E$6=V$2,ROUND(考勤詳細表!AK68/60,2),IF(E$6=V$3,考勤詳細表!AK68,考勤詳細表!AJ68))</f>
        <v>0.05</v>
      </c>
      <c r="F66" s="51">
        <f>IF(F$6=W$2,ROUND(考勤詳細表!AN68/60,2),IF(F$6=W$3,考勤詳細表!AN68,考勤詳細表!AM68))</f>
        <v>0.23</v>
      </c>
      <c r="G66" s="50" t="str">
        <f>IF(G$6=X$2,ROUND(考勤詳細表!AQ68/60,2),IF(G$6=X$3,考勤詳細表!AQ68,IF(G$6=X$4,考勤詳細表!AR68,考勤詳細表!AP68)))</f>
        <v>0.00</v>
      </c>
      <c r="H66" s="50">
        <f>考勤詳細表!AI68</f>
        <v>0</v>
      </c>
      <c r="I66" s="50">
        <f>IF(I$6=Z$2,ROUND(考勤詳細表!AY68/60,2),IF(I$6=Z$3,考勤詳細表!AY68,考勤詳細表!AZ68))</f>
        <v>40</v>
      </c>
      <c r="J66" s="50">
        <f>IF(J$6=AA$2,ROUND(SUM(考勤詳細表!AS68+考勤詳細表!AU68+考勤詳細表!AW68)/60,2),IF(J$6=AA$3,SUM(考勤詳細表!AS68+考勤詳細表!AU68+考勤詳細表!AW68),SUM(考勤詳細表!AT68+考勤詳細表!AV68+考勤詳細表!AX68)))</f>
        <v>0</v>
      </c>
      <c r="K66" s="50" t="str">
        <f>IF(K$6=AB$2,ROUND(考勤詳細表!BC68/60,2),IF(K$6=AB$3,考勤詳細表!BC68,考勤詳細表!BD68))</f>
        <v>0.00</v>
      </c>
      <c r="L66" s="50" t="str">
        <f>IF(L$6=AC$2,ROUND(考勤詳細表!BA68/60,2),IF(L$6=AC$3,考勤詳細表!BA68,考勤詳細表!BB68))</f>
        <v>0.00</v>
      </c>
      <c r="M66" s="50">
        <f>IF(M$6=AD$2,ROUND(SUM(考勤詳細表!BQ68+考勤詳細表!BS68+考勤詳細表!BU68)/60,2),IF(M$6=AD$3,SUM(考勤詳細表!BQ68+考勤詳細表!BS68+考勤詳細表!BU68),SUM(考勤詳細表!BR68+考勤詳細表!BT68+考勤詳細表!BV68)))</f>
        <v>0</v>
      </c>
      <c r="N66" s="50">
        <f>IF(N$6=AE$2,ROUND(SUM(考勤詳細表!BE68+考勤詳細表!BG68+考勤詳細表!BI68)/60,2),IF(N$6=AE$3,SUM(考勤詳細表!BE68+考勤詳細表!BG68+考勤詳細表!BI68),SUM(考勤詳細表!BF68+考勤詳細表!BH68+考勤詳細表!BJ68)))</f>
        <v>14</v>
      </c>
      <c r="O66" s="50">
        <f>IF(O$6=AF$2,ROUND(SUM(考勤詳細表!BK68+考勤詳細表!BM68+考勤詳細表!BO68)/60,2),IF(O$6=AF$3,SUM(考勤詳細表!BK68+考勤詳細表!BM68+考勤詳細表!BO68),SUM(考勤詳細表!BL68+考勤詳細表!BN68+考勤詳細表!BP68)))</f>
        <v>8.9700000000000006</v>
      </c>
    </row>
    <row r="67" spans="1:15" ht="15.75">
      <c r="A67" s="50" t="str">
        <f>考勤詳細表!A69</f>
        <v>劉曉吟</v>
      </c>
      <c r="B67" s="50" t="str">
        <f>考勤詳細表!B69</f>
        <v>M00312</v>
      </c>
      <c r="C67" s="50" t="str">
        <f>考勤詳細表!C69</f>
        <v>22-07</v>
      </c>
      <c r="D67" s="50">
        <f>考勤詳細表!AH69</f>
        <v>0</v>
      </c>
      <c r="E67" s="51">
        <f>IF(E$6=V$2,ROUND(考勤詳細表!AK69/60,2),IF(E$6=V$3,考勤詳細表!AK69,考勤詳細表!AJ69))</f>
        <v>1.18</v>
      </c>
      <c r="F67" s="50">
        <f>IF(F$6=W$2,ROUND(考勤詳細表!AN69/60,2),IF(F$6=W$3,考勤詳細表!AN69,考勤詳細表!AM69))</f>
        <v>0</v>
      </c>
      <c r="G67" s="50" t="str">
        <f>IF(G$6=X$2,ROUND(考勤詳細表!AQ69/60,2),IF(G$6=X$3,考勤詳細表!AQ69,IF(G$6=X$4,考勤詳細表!AR69,考勤詳細表!AP69)))</f>
        <v>0.00</v>
      </c>
      <c r="H67" s="50">
        <f>考勤詳細表!AI69</f>
        <v>0</v>
      </c>
      <c r="I67" s="50">
        <f>IF(I$6=Z$2,ROUND(考勤詳細表!AY69/60,2),IF(I$6=Z$3,考勤詳細表!AY69,考勤詳細表!AZ69))</f>
        <v>54</v>
      </c>
      <c r="J67" s="50">
        <f>IF(J$6=AA$2,ROUND(SUM(考勤詳細表!AS69+考勤詳細表!AU69+考勤詳細表!AW69)/60,2),IF(J$6=AA$3,SUM(考勤詳細表!AS69+考勤詳細表!AU69+考勤詳細表!AW69),SUM(考勤詳細表!AT69+考勤詳細表!AV69+考勤詳細表!AX69)))</f>
        <v>0</v>
      </c>
      <c r="K67" s="50" t="str">
        <f>IF(K$6=AB$2,ROUND(考勤詳細表!BC69/60,2),IF(K$6=AB$3,考勤詳細表!BC69,考勤詳細表!BD69))</f>
        <v>0.00</v>
      </c>
      <c r="L67" s="50" t="str">
        <f>IF(L$6=AC$2,ROUND(考勤詳細表!BA69/60,2),IF(L$6=AC$3,考勤詳細表!BA69,考勤詳細表!BB69))</f>
        <v>0.00</v>
      </c>
      <c r="M67" s="50">
        <f>IF(M$6=AD$2,ROUND(SUM(考勤詳細表!BQ69+考勤詳細表!BS69+考勤詳細表!BU69)/60,2),IF(M$6=AD$3,SUM(考勤詳細表!BQ69+考勤詳細表!BS69+考勤詳細表!BU69),SUM(考勤詳細表!BR69+考勤詳細表!BT69+考勤詳細表!BV69)))</f>
        <v>0</v>
      </c>
      <c r="N67" s="50">
        <f>IF(N$6=AE$2,ROUND(SUM(考勤詳細表!BE69+考勤詳細表!BG69+考勤詳細表!BI69)/60,2),IF(N$6=AE$3,SUM(考勤詳細表!BE69+考勤詳細表!BG69+考勤詳細表!BI69),SUM(考勤詳細表!BF69+考勤詳細表!BH69+考勤詳細表!BJ69)))</f>
        <v>14</v>
      </c>
      <c r="O67" s="50">
        <f>IF(O$6=AF$2,ROUND(SUM(考勤詳細表!BK69+考勤詳細表!BM69+考勤詳細表!BO69)/60,2),IF(O$6=AF$3,SUM(考勤詳細表!BK69+考勤詳細表!BM69+考勤詳細表!BO69),SUM(考勤詳細表!BL69+考勤詳細表!BN69+考勤詳細表!BP69)))</f>
        <v>7.87</v>
      </c>
    </row>
    <row r="68" spans="1:15" ht="15.75">
      <c r="A68" s="50" t="str">
        <f>考勤詳細表!A70</f>
        <v>魏意如</v>
      </c>
      <c r="B68" s="50" t="str">
        <f>考勤詳細表!B70</f>
        <v>M00317</v>
      </c>
      <c r="C68" s="50" t="str">
        <f>考勤詳細表!C70</f>
        <v>8-17.14-23</v>
      </c>
      <c r="D68" s="50">
        <f>考勤詳細表!AH70</f>
        <v>0</v>
      </c>
      <c r="E68" s="50">
        <f>IF(E$6=V$2,ROUND(考勤詳細表!AK70/60,2),IF(E$6=V$3,考勤詳細表!AK70,考勤詳細表!AJ70))</f>
        <v>0</v>
      </c>
      <c r="F68" s="50">
        <f>IF(F$6=W$2,ROUND(考勤詳細表!AN70/60,2),IF(F$6=W$3,考勤詳細表!AN70,考勤詳細表!AM70))</f>
        <v>0</v>
      </c>
      <c r="G68" s="50" t="str">
        <f>IF(G$6=X$2,ROUND(考勤詳細表!AQ70/60,2),IF(G$6=X$3,考勤詳細表!AQ70,IF(G$6=X$4,考勤詳細表!AR70,考勤詳細表!AP70)))</f>
        <v>0.00</v>
      </c>
      <c r="H68" s="50">
        <f>考勤詳細表!AI70</f>
        <v>0</v>
      </c>
      <c r="I68" s="50">
        <f>IF(I$6=Z$2,ROUND(考勤詳細表!AY70/60,2),IF(I$6=Z$3,考勤詳細表!AY70,考勤詳細表!AZ70))</f>
        <v>40</v>
      </c>
      <c r="J68" s="50">
        <f>IF(J$6=AA$2,ROUND(SUM(考勤詳細表!AS70+考勤詳細表!AU70+考勤詳細表!AW70)/60,2),IF(J$6=AA$3,SUM(考勤詳細表!AS70+考勤詳細表!AU70+考勤詳細表!AW70),SUM(考勤詳細表!AT70+考勤詳細表!AV70+考勤詳細表!AX70)))</f>
        <v>0</v>
      </c>
      <c r="K68" s="50" t="str">
        <f>IF(K$6=AB$2,ROUND(考勤詳細表!BC70/60,2),IF(K$6=AB$3,考勤詳細表!BC70,考勤詳細表!BD70))</f>
        <v>0.00</v>
      </c>
      <c r="L68" s="50" t="str">
        <f>IF(L$6=AC$2,ROUND(考勤詳細表!BA70/60,2),IF(L$6=AC$3,考勤詳細表!BA70,考勤詳細表!BB70))</f>
        <v>0.00</v>
      </c>
      <c r="M68" s="50">
        <f>IF(M$6=AD$2,ROUND(SUM(考勤詳細表!BQ70+考勤詳細表!BS70+考勤詳細表!BU70)/60,2),IF(M$6=AD$3,SUM(考勤詳細表!BQ70+考勤詳細表!BS70+考勤詳細表!BU70),SUM(考勤詳細表!BR70+考勤詳細表!BT70+考勤詳細表!BV70)))</f>
        <v>0</v>
      </c>
      <c r="N68" s="50">
        <f>IF(N$6=AE$2,ROUND(SUM(考勤詳細表!BE70+考勤詳細表!BG70+考勤詳細表!BI70)/60,2),IF(N$6=AE$3,SUM(考勤詳細表!BE70+考勤詳細表!BG70+考勤詳細表!BI70),SUM(考勤詳細表!BF70+考勤詳細表!BH70+考勤詳細表!BJ70)))</f>
        <v>14</v>
      </c>
      <c r="O68" s="50">
        <f>IF(O$6=AF$2,ROUND(SUM(考勤詳細表!BK70+考勤詳細表!BM70+考勤詳細表!BO70)/60,2),IF(O$6=AF$3,SUM(考勤詳細表!BK70+考勤詳細表!BM70+考勤詳細表!BO70),SUM(考勤詳細表!BL70+考勤詳細表!BN70+考勤詳細表!BP70)))</f>
        <v>9</v>
      </c>
    </row>
    <row r="69" spans="1:15" ht="15.75">
      <c r="A69" s="50" t="str">
        <f>考勤詳細表!A71</f>
        <v>林文宏</v>
      </c>
      <c r="B69" s="50" t="str">
        <f>考勤詳細表!B71</f>
        <v>M00370</v>
      </c>
      <c r="C69" s="50" t="str">
        <f>考勤詳細表!C71</f>
        <v>15-24</v>
      </c>
      <c r="D69" s="50">
        <f>考勤詳細表!AH71</f>
        <v>4</v>
      </c>
      <c r="E69" s="51">
        <f>IF(E$6=V$2,ROUND(考勤詳細表!AK71/60,2),IF(E$6=V$3,考勤詳細表!AK71,考勤詳細表!AJ71))</f>
        <v>3.93</v>
      </c>
      <c r="F69" s="50">
        <f>IF(F$6=W$2,ROUND(考勤詳細表!AN71/60,2),IF(F$6=W$3,考勤詳細表!AN71,考勤詳細表!AM71))</f>
        <v>0</v>
      </c>
      <c r="G69" s="52" t="str">
        <f>IF(G$6=X$2,ROUND(考勤詳細表!AQ71/60,2),IF(G$6=X$3,考勤詳細表!AQ71,IF(G$6=X$4,考勤詳細表!AR71,考勤詳細表!AP71)))</f>
        <v>2.00</v>
      </c>
      <c r="H69" s="50">
        <f>考勤詳細表!AI71</f>
        <v>0</v>
      </c>
      <c r="I69" s="50">
        <f>IF(I$6=Z$2,ROUND(考勤詳細表!AY71/60,2),IF(I$6=Z$3,考勤詳細表!AY71,考勤詳細表!AZ71))</f>
        <v>48</v>
      </c>
      <c r="J69" s="50">
        <f>IF(J$6=AA$2,ROUND(SUM(考勤詳細表!AS71+考勤詳細表!AU71+考勤詳細表!AW71)/60,2),IF(J$6=AA$3,SUM(考勤詳細表!AS71+考勤詳細表!AU71+考勤詳細表!AW71),SUM(考勤詳細表!AT71+考勤詳細表!AV71+考勤詳細表!AX71)))</f>
        <v>0</v>
      </c>
      <c r="K69" s="50" t="str">
        <f>IF(K$6=AB$2,ROUND(考勤詳細表!BC71/60,2),IF(K$6=AB$3,考勤詳細表!BC71,考勤詳細表!BD71))</f>
        <v>0.00</v>
      </c>
      <c r="L69" s="50" t="str">
        <f>IF(L$6=AC$2,ROUND(考勤詳細表!BA71/60,2),IF(L$6=AC$3,考勤詳細表!BA71,考勤詳細表!BB71))</f>
        <v>0.00</v>
      </c>
      <c r="M69" s="50">
        <f>IF(M$6=AD$2,ROUND(SUM(考勤詳細表!BQ71+考勤詳細表!BS71+考勤詳細表!BU71)/60,2),IF(M$6=AD$3,SUM(考勤詳細表!BQ71+考勤詳細表!BS71+考勤詳細表!BU71),SUM(考勤詳細表!BR71+考勤詳細表!BT71+考勤詳細表!BV71)))</f>
        <v>0</v>
      </c>
      <c r="N69" s="50">
        <f>IF(N$6=AE$2,ROUND(SUM(考勤詳細表!BE71+考勤詳細表!BG71+考勤詳細表!BI71)/60,2),IF(N$6=AE$3,SUM(考勤詳細表!BE71+考勤詳細表!BG71+考勤詳細表!BI71),SUM(考勤詳細表!BF71+考勤詳細表!BH71+考勤詳細表!BJ71)))</f>
        <v>13</v>
      </c>
      <c r="O69" s="50">
        <f>IF(O$6=AF$2,ROUND(SUM(考勤詳細表!BK71+考勤詳細表!BM71+考勤詳細表!BO71)/60,2),IF(O$6=AF$3,SUM(考勤詳細表!BK71+考勤詳細表!BM71+考勤詳細表!BO71),SUM(考勤詳細表!BL71+考勤詳細表!BN71+考勤詳細表!BP71)))</f>
        <v>4.51</v>
      </c>
    </row>
    <row r="70" spans="1:15" ht="15.75">
      <c r="A70" s="50" t="str">
        <f>考勤詳細表!A72</f>
        <v>陳雅亭</v>
      </c>
      <c r="B70" s="50" t="str">
        <f>考勤詳細表!B72</f>
        <v>M00432</v>
      </c>
      <c r="C70" s="50" t="str">
        <f>考勤詳細表!C72</f>
        <v>15-24</v>
      </c>
      <c r="D70" s="50">
        <f>考勤詳細表!AH72</f>
        <v>0</v>
      </c>
      <c r="E70" s="51">
        <f>IF(E$6=V$2,ROUND(考勤詳細表!AK72/60,2),IF(E$6=V$3,考勤詳細表!AK72,考勤詳細表!AJ72))</f>
        <v>0.22</v>
      </c>
      <c r="F70" s="51">
        <f>IF(F$6=W$2,ROUND(考勤詳細表!AN72/60,2),IF(F$6=W$3,考勤詳細表!AN72,考勤詳細表!AM72))</f>
        <v>0.03</v>
      </c>
      <c r="G70" s="50" t="str">
        <f>IF(G$6=X$2,ROUND(考勤詳細表!AQ72/60,2),IF(G$6=X$3,考勤詳細表!AQ72,IF(G$6=X$4,考勤詳細表!AR72,考勤詳細表!AP72)))</f>
        <v>0.00</v>
      </c>
      <c r="H70" s="50">
        <f>考勤詳細表!AI72</f>
        <v>1</v>
      </c>
      <c r="I70" s="50">
        <f>IF(I$6=Z$2,ROUND(考勤詳細表!AY72/60,2),IF(I$6=Z$3,考勤詳細表!AY72,考勤詳細表!AZ72))</f>
        <v>40</v>
      </c>
      <c r="J70" s="50">
        <f>IF(J$6=AA$2,ROUND(SUM(考勤詳細表!AS72+考勤詳細表!AU72+考勤詳細表!AW72)/60,2),IF(J$6=AA$3,SUM(考勤詳細表!AS72+考勤詳細表!AU72+考勤詳細表!AW72),SUM(考勤詳細表!AT72+考勤詳細表!AV72+考勤詳細表!AX72)))</f>
        <v>0</v>
      </c>
      <c r="K70" s="50" t="str">
        <f>IF(K$6=AB$2,ROUND(考勤詳細表!BC72/60,2),IF(K$6=AB$3,考勤詳細表!BC72,考勤詳細表!BD72))</f>
        <v>0.00</v>
      </c>
      <c r="L70" s="50" t="str">
        <f>IF(L$6=AC$2,ROUND(考勤詳細表!BA72/60,2),IF(L$6=AC$3,考勤詳細表!BA72,考勤詳細表!BB72))</f>
        <v>0.00</v>
      </c>
      <c r="M70" s="50">
        <f>IF(M$6=AD$2,ROUND(SUM(考勤詳細表!BQ72+考勤詳細表!BS72+考勤詳細表!BU72)/60,2),IF(M$6=AD$3,SUM(考勤詳細表!BQ72+考勤詳細表!BS72+考勤詳細表!BU72),SUM(考勤詳細表!BR72+考勤詳細表!BT72+考勤詳細表!BV72)))</f>
        <v>0</v>
      </c>
      <c r="N70" s="50">
        <f>IF(N$6=AE$2,ROUND(SUM(考勤詳細表!BE72+考勤詳細表!BG72+考勤詳細表!BI72)/60,2),IF(N$6=AE$3,SUM(考勤詳細表!BE72+考勤詳細表!BG72+考勤詳細表!BI72),SUM(考勤詳細表!BF72+考勤詳細表!BH72+考勤詳細表!BJ72)))</f>
        <v>13</v>
      </c>
      <c r="O70" s="50">
        <f>IF(O$6=AF$2,ROUND(SUM(考勤詳細表!BK72+考勤詳細表!BM72+考勤詳細表!BO72)/60,2),IF(O$6=AF$3,SUM(考勤詳細表!BK72+考勤詳細表!BM72+考勤詳細表!BO72),SUM(考勤詳細表!BL72+考勤詳細表!BN72+考勤詳細表!BP72)))</f>
        <v>7.97</v>
      </c>
    </row>
    <row r="71" spans="1:15" ht="15.75">
      <c r="A71" s="50" t="str">
        <f>考勤詳細表!A73</f>
        <v>蘇霈珊</v>
      </c>
      <c r="B71" s="50" t="str">
        <f>考勤詳細表!B73</f>
        <v>M00438</v>
      </c>
      <c r="C71" s="50" t="str">
        <f>考勤詳細表!C73</f>
        <v>15-24</v>
      </c>
      <c r="D71" s="50">
        <f>考勤詳細表!AH73</f>
        <v>5</v>
      </c>
      <c r="E71" s="50">
        <f>IF(E$6=V$2,ROUND(考勤詳細表!AK73/60,2),IF(E$6=V$3,考勤詳細表!AK73,考勤詳細表!AJ73))</f>
        <v>0</v>
      </c>
      <c r="F71" s="50">
        <f>IF(F$6=W$2,ROUND(考勤詳細表!AN73/60,2),IF(F$6=W$3,考勤詳細表!AN73,考勤詳細表!AM73))</f>
        <v>0</v>
      </c>
      <c r="G71" s="52" t="str">
        <f>IF(G$6=X$2,ROUND(考勤詳細表!AQ73/60,2),IF(G$6=X$3,考勤詳細表!AQ73,IF(G$6=X$4,考勤詳細表!AR73,考勤詳細表!AP73)))</f>
        <v>2.00</v>
      </c>
      <c r="H71" s="50">
        <f>考勤詳細表!AI73</f>
        <v>0</v>
      </c>
      <c r="I71" s="50">
        <f>IF(I$6=Z$2,ROUND(考勤詳細表!AY73/60,2),IF(I$6=Z$3,考勤詳細表!AY73,考勤詳細表!AZ73))</f>
        <v>51</v>
      </c>
      <c r="J71" s="50">
        <f>IF(J$6=AA$2,ROUND(SUM(考勤詳細表!AS73+考勤詳細表!AU73+考勤詳細表!AW73)/60,2),IF(J$6=AA$3,SUM(考勤詳細表!AS73+考勤詳細表!AU73+考勤詳細表!AW73),SUM(考勤詳細表!AT73+考勤詳細表!AV73+考勤詳細表!AX73)))</f>
        <v>0</v>
      </c>
      <c r="K71" s="50" t="str">
        <f>IF(K$6=AB$2,ROUND(考勤詳細表!BC73/60,2),IF(K$6=AB$3,考勤詳細表!BC73,考勤詳細表!BD73))</f>
        <v>0.00</v>
      </c>
      <c r="L71" s="50" t="str">
        <f>IF(L$6=AC$2,ROUND(考勤詳細表!BA73/60,2),IF(L$6=AC$3,考勤詳細表!BA73,考勤詳細表!BB73))</f>
        <v>0.00</v>
      </c>
      <c r="M71" s="50">
        <f>IF(M$6=AD$2,ROUND(SUM(考勤詳細表!BQ73+考勤詳細表!BS73+考勤詳細表!BU73)/60,2),IF(M$6=AD$3,SUM(考勤詳細表!BQ73+考勤詳細表!BS73+考勤詳細表!BU73),SUM(考勤詳細表!BR73+考勤詳細表!BT73+考勤詳細表!BV73)))</f>
        <v>0</v>
      </c>
      <c r="N71" s="50">
        <f>IF(N$6=AE$2,ROUND(SUM(考勤詳細表!BE73+考勤詳細表!BG73+考勤詳細表!BI73)/60,2),IF(N$6=AE$3,SUM(考勤詳細表!BE73+考勤詳細表!BG73+考勤詳細表!BI73),SUM(考勤詳細表!BF73+考勤詳細表!BH73+考勤詳細表!BJ73)))</f>
        <v>13</v>
      </c>
      <c r="O71" s="50">
        <f>IF(O$6=AF$2,ROUND(SUM(考勤詳細表!BK73+考勤詳細表!BM73+考勤詳細表!BO73)/60,2),IF(O$6=AF$3,SUM(考勤詳細表!BK73+考勤詳細表!BM73+考勤詳細表!BO73),SUM(考勤詳細表!BL73+考勤詳細表!BN73+考勤詳細表!BP73)))</f>
        <v>4.63</v>
      </c>
    </row>
    <row r="72" spans="1:15" ht="15.75">
      <c r="A72" s="50" t="str">
        <f>考勤詳細表!A74</f>
        <v>何欣諭</v>
      </c>
      <c r="B72" s="50" t="str">
        <f>考勤詳細表!B74</f>
        <v>M00515</v>
      </c>
      <c r="C72" s="50" t="str">
        <f>考勤詳細表!C74</f>
        <v>15-24</v>
      </c>
      <c r="D72" s="50">
        <f>考勤詳細表!AH74</f>
        <v>0</v>
      </c>
      <c r="E72" s="51">
        <f>IF(E$6=V$2,ROUND(考勤詳細表!AK74/60,2),IF(E$6=V$3,考勤詳細表!AK74,考勤詳細表!AJ74))</f>
        <v>0.82</v>
      </c>
      <c r="F72" s="51">
        <f>IF(F$6=W$2,ROUND(考勤詳細表!AN74/60,2),IF(F$6=W$3,考勤詳細表!AN74,考勤詳細表!AM74))</f>
        <v>0.98</v>
      </c>
      <c r="G72" s="50" t="str">
        <f>IF(G$6=X$2,ROUND(考勤詳細表!AQ74/60,2),IF(G$6=X$3,考勤詳細表!AQ74,IF(G$6=X$4,考勤詳細表!AR74,考勤詳細表!AP74)))</f>
        <v>0.00</v>
      </c>
      <c r="H72" s="50">
        <f>考勤詳細表!AI74</f>
        <v>0</v>
      </c>
      <c r="I72" s="50">
        <f>IF(I$6=Z$2,ROUND(考勤詳細表!AY74/60,2),IF(I$6=Z$3,考勤詳細表!AY74,考勤詳細表!AZ74))</f>
        <v>40.5</v>
      </c>
      <c r="J72" s="50">
        <f>IF(J$6=AA$2,ROUND(SUM(考勤詳細表!AS74+考勤詳細表!AU74+考勤詳細表!AW74)/60,2),IF(J$6=AA$3,SUM(考勤詳細表!AS74+考勤詳細表!AU74+考勤詳細表!AW74),SUM(考勤詳細表!AT74+考勤詳細表!AV74+考勤詳細表!AX74)))</f>
        <v>0</v>
      </c>
      <c r="K72" s="50" t="str">
        <f>IF(K$6=AB$2,ROUND(考勤詳細表!BC74/60,2),IF(K$6=AB$3,考勤詳細表!BC74,考勤詳細表!BD74))</f>
        <v>0.00</v>
      </c>
      <c r="L72" s="50" t="str">
        <f>IF(L$6=AC$2,ROUND(考勤詳細表!BA74/60,2),IF(L$6=AC$3,考勤詳細表!BA74,考勤詳細表!BB74))</f>
        <v>0.00</v>
      </c>
      <c r="M72" s="50">
        <f>IF(M$6=AD$2,ROUND(SUM(考勤詳細表!BQ74+考勤詳細表!BS74+考勤詳細表!BU74)/60,2),IF(M$6=AD$3,SUM(考勤詳細表!BQ74+考勤詳細表!BS74+考勤詳細表!BU74),SUM(考勤詳細表!BR74+考勤詳細表!BT74+考勤詳細表!BV74)))</f>
        <v>0</v>
      </c>
      <c r="N72" s="50">
        <f>IF(N$6=AE$2,ROUND(SUM(考勤詳細表!BE74+考勤詳細表!BG74+考勤詳細表!BI74)/60,2),IF(N$6=AE$3,SUM(考勤詳細表!BE74+考勤詳細表!BG74+考勤詳細表!BI74),SUM(考勤詳細表!BF74+考勤詳細表!BH74+考勤詳細表!BJ74)))</f>
        <v>14</v>
      </c>
      <c r="O72" s="50">
        <f>IF(O$6=AF$2,ROUND(SUM(考勤詳細表!BK74+考勤詳細表!BM74+考勤詳細表!BO74)/60,2),IF(O$6=AF$3,SUM(考勤詳細表!BK74+考勤詳細表!BM74+考勤詳細表!BO74),SUM(考勤詳細表!BL74+考勤詳細表!BN74+考勤詳細表!BP74)))</f>
        <v>8.7100000000000009</v>
      </c>
    </row>
    <row r="73" spans="1:15" ht="15.75">
      <c r="A73" s="50" t="str">
        <f>考勤詳細表!A75</f>
        <v>吳卓憶</v>
      </c>
      <c r="B73" s="50" t="str">
        <f>考勤詳細表!B75</f>
        <v>M00521</v>
      </c>
      <c r="C73" s="50" t="str">
        <f>考勤詳細表!C75</f>
        <v>15-24</v>
      </c>
      <c r="D73" s="50">
        <f>考勤詳細表!AH75</f>
        <v>0</v>
      </c>
      <c r="E73" s="51">
        <f>IF(E$6=V$2,ROUND(考勤詳細表!AK75/60,2),IF(E$6=V$3,考勤詳細表!AK75,考勤詳細表!AJ75))</f>
        <v>0.02</v>
      </c>
      <c r="F73" s="50">
        <f>IF(F$6=W$2,ROUND(考勤詳細表!AN75/60,2),IF(F$6=W$3,考勤詳細表!AN75,考勤詳細表!AM75))</f>
        <v>0</v>
      </c>
      <c r="G73" s="50" t="str">
        <f>IF(G$6=X$2,ROUND(考勤詳細表!AQ75/60,2),IF(G$6=X$3,考勤詳細表!AQ75,IF(G$6=X$4,考勤詳細表!AR75,考勤詳細表!AP75)))</f>
        <v>0.00</v>
      </c>
      <c r="H73" s="50">
        <f>考勤詳細表!AI75</f>
        <v>1</v>
      </c>
      <c r="I73" s="50">
        <f>IF(I$6=Z$2,ROUND(考勤詳細表!AY75/60,2),IF(I$6=Z$3,考勤詳細表!AY75,考勤詳細表!AZ75))</f>
        <v>32</v>
      </c>
      <c r="J73" s="50">
        <f>IF(J$6=AA$2,ROUND(SUM(考勤詳細表!AS75+考勤詳細表!AU75+考勤詳細表!AW75)/60,2),IF(J$6=AA$3,SUM(考勤詳細表!AS75+考勤詳細表!AU75+考勤詳細表!AW75),SUM(考勤詳細表!AT75+考勤詳細表!AV75+考勤詳細表!AX75)))</f>
        <v>0</v>
      </c>
      <c r="K73" s="50" t="str">
        <f>IF(K$6=AB$2,ROUND(考勤詳細表!BC75/60,2),IF(K$6=AB$3,考勤詳細表!BC75,考勤詳細表!BD75))</f>
        <v>0.00</v>
      </c>
      <c r="L73" s="50" t="str">
        <f>IF(L$6=AC$2,ROUND(考勤詳細表!BA75/60,2),IF(L$6=AC$3,考勤詳細表!BA75,考勤詳細表!BB75))</f>
        <v>0.00</v>
      </c>
      <c r="M73" s="50">
        <f>IF(M$6=AD$2,ROUND(SUM(考勤詳細表!BQ75+考勤詳細表!BS75+考勤詳細表!BU75)/60,2),IF(M$6=AD$3,SUM(考勤詳細表!BQ75+考勤詳細表!BS75+考勤詳細表!BU75),SUM(考勤詳細表!BR75+考勤詳細表!BT75+考勤詳細表!BV75)))</f>
        <v>0</v>
      </c>
      <c r="N73" s="50">
        <f>IF(N$6=AE$2,ROUND(SUM(考勤詳細表!BE75+考勤詳細表!BG75+考勤詳細表!BI75)/60,2),IF(N$6=AE$3,SUM(考勤詳細表!BE75+考勤詳細表!BG75+考勤詳細表!BI75),SUM(考勤詳細表!BF75+考勤詳細表!BH75+考勤詳細表!BJ75)))</f>
        <v>14</v>
      </c>
      <c r="O73" s="50">
        <f>IF(O$6=AF$2,ROUND(SUM(考勤詳細表!BK75+考勤詳細表!BM75+考勤詳細表!BO75)/60,2),IF(O$6=AF$3,SUM(考勤詳細表!BK75+考勤詳細表!BM75+考勤詳細表!BO75),SUM(考勤詳細表!BL75+考勤詳細表!BN75+考勤詳細表!BP75)))</f>
        <v>10</v>
      </c>
    </row>
    <row r="74" spans="1:15" ht="15.75">
      <c r="A74" s="50" t="str">
        <f>考勤詳細表!A76</f>
        <v>史惠慈</v>
      </c>
      <c r="B74" s="50" t="str">
        <f>考勤詳細表!B76</f>
        <v>M00523</v>
      </c>
      <c r="C74" s="50" t="str">
        <f>考勤詳細表!C76</f>
        <v>15-24</v>
      </c>
      <c r="D74" s="50">
        <f>考勤詳細表!AH76</f>
        <v>0</v>
      </c>
      <c r="E74" s="50">
        <f>IF(E$6=V$2,ROUND(考勤詳細表!AK76/60,2),IF(E$6=V$3,考勤詳細表!AK76,考勤詳細表!AJ76))</f>
        <v>0</v>
      </c>
      <c r="F74" s="50">
        <f>IF(F$6=W$2,ROUND(考勤詳細表!AN76/60,2),IF(F$6=W$3,考勤詳細表!AN76,考勤詳細表!AM76))</f>
        <v>0</v>
      </c>
      <c r="G74" s="50" t="str">
        <f>IF(G$6=X$2,ROUND(考勤詳細表!AQ76/60,2),IF(G$6=X$3,考勤詳細表!AQ76,IF(G$6=X$4,考勤詳細表!AR76,考勤詳細表!AP76)))</f>
        <v>0.00</v>
      </c>
      <c r="H74" s="50">
        <f>考勤詳細表!AI76</f>
        <v>0</v>
      </c>
      <c r="I74" s="50">
        <f>IF(I$6=Z$2,ROUND(考勤詳細表!AY76/60,2),IF(I$6=Z$3,考勤詳細表!AY76,考勤詳細表!AZ76))</f>
        <v>16</v>
      </c>
      <c r="J74" s="50">
        <f>IF(J$6=AA$2,ROUND(SUM(考勤詳細表!AS76+考勤詳細表!AU76+考勤詳細表!AW76)/60,2),IF(J$6=AA$3,SUM(考勤詳細表!AS76+考勤詳細表!AU76+考勤詳細表!AW76),SUM(考勤詳細表!AT76+考勤詳細表!AV76+考勤詳細表!AX76)))</f>
        <v>0</v>
      </c>
      <c r="K74" s="50" t="str">
        <f>IF(K$6=AB$2,ROUND(考勤詳細表!BC76/60,2),IF(K$6=AB$3,考勤詳細表!BC76,考勤詳細表!BD76))</f>
        <v>0.00</v>
      </c>
      <c r="L74" s="50" t="str">
        <f>IF(L$6=AC$2,ROUND(考勤詳細表!BA76/60,2),IF(L$6=AC$3,考勤詳細表!BA76,考勤詳細表!BB76))</f>
        <v>0.00</v>
      </c>
      <c r="M74" s="50">
        <f>IF(M$6=AD$2,ROUND(SUM(考勤詳細表!BQ76+考勤詳細表!BS76+考勤詳細表!BU76)/60,2),IF(M$6=AD$3,SUM(考勤詳細表!BQ76+考勤詳細表!BS76+考勤詳細表!BU76),SUM(考勤詳細表!BR76+考勤詳細表!BT76+考勤詳細表!BV76)))</f>
        <v>0</v>
      </c>
      <c r="N74" s="50">
        <f>IF(N$6=AE$2,ROUND(SUM(考勤詳細表!BE76+考勤詳細表!BG76+考勤詳細表!BI76)/60,2),IF(N$6=AE$3,SUM(考勤詳細表!BE76+考勤詳細表!BG76+考勤詳細表!BI76),SUM(考勤詳細表!BF76+考勤詳細表!BH76+考勤詳細表!BJ76)))</f>
        <v>4</v>
      </c>
      <c r="O74" s="50">
        <f>IF(O$6=AF$2,ROUND(SUM(考勤詳細表!BK76+考勤詳細表!BM76+考勤詳細表!BO76)/60,2),IF(O$6=AF$3,SUM(考勤詳細表!BK76+考勤詳細表!BM76+考勤詳細表!BO76),SUM(考勤詳細表!BL76+考勤詳細表!BN76+考勤詳細表!BP76)))</f>
        <v>2</v>
      </c>
    </row>
    <row r="75" spans="1:15" ht="15.75">
      <c r="A75" s="50" t="str">
        <f>考勤詳細表!A77</f>
        <v>葉宇倫</v>
      </c>
      <c r="B75" s="50" t="str">
        <f>考勤詳細表!B77</f>
        <v>M00383</v>
      </c>
      <c r="C75" s="50" t="str">
        <f>考勤詳細表!C77</f>
        <v>8.5-17.5</v>
      </c>
      <c r="D75" s="50">
        <f>考勤詳細表!AH77</f>
        <v>0</v>
      </c>
      <c r="E75" s="50">
        <f>IF(E$6=V$2,ROUND(考勤詳細表!AK77/60,2),IF(E$6=V$3,考勤詳細表!AK77,考勤詳細表!AJ77))</f>
        <v>0</v>
      </c>
      <c r="F75" s="50">
        <f>IF(F$6=W$2,ROUND(考勤詳細表!AN77/60,2),IF(F$6=W$3,考勤詳細表!AN77,考勤詳細表!AM77))</f>
        <v>0</v>
      </c>
      <c r="G75" s="50" t="str">
        <f>IF(G$6=X$2,ROUND(考勤詳細表!AQ77/60,2),IF(G$6=X$3,考勤詳細表!AQ77,IF(G$6=X$4,考勤詳細表!AR77,考勤詳細表!AP77)))</f>
        <v>0.00</v>
      </c>
      <c r="H75" s="50">
        <f>考勤詳細表!AI77</f>
        <v>0</v>
      </c>
      <c r="I75" s="50">
        <f>IF(I$6=Z$2,ROUND(考勤詳細表!AY77/60,2),IF(I$6=Z$3,考勤詳細表!AY77,考勤詳細表!AZ77))</f>
        <v>45</v>
      </c>
      <c r="J75" s="50">
        <f>IF(J$6=AA$2,ROUND(SUM(考勤詳細表!AS77+考勤詳細表!AU77+考勤詳細表!AW77)/60,2),IF(J$6=AA$3,SUM(考勤詳細表!AS77+考勤詳細表!AU77+考勤詳細表!AW77),SUM(考勤詳細表!AT77+考勤詳細表!AV77+考勤詳細表!AX77)))</f>
        <v>0</v>
      </c>
      <c r="K75" s="50" t="str">
        <f>IF(K$6=AB$2,ROUND(考勤詳細表!BC77/60,2),IF(K$6=AB$3,考勤詳細表!BC77,考勤詳細表!BD77))</f>
        <v>0.00</v>
      </c>
      <c r="L75" s="50" t="str">
        <f>IF(L$6=AC$2,ROUND(考勤詳細表!BA77/60,2),IF(L$6=AC$3,考勤詳細表!BA77,考勤詳細表!BB77))</f>
        <v>0.00</v>
      </c>
      <c r="M75" s="50">
        <f>IF(M$6=AD$2,ROUND(SUM(考勤詳細表!BQ77+考勤詳細表!BS77+考勤詳細表!BU77)/60,2),IF(M$6=AD$3,SUM(考勤詳細表!BQ77+考勤詳細表!BS77+考勤詳細表!BU77),SUM(考勤詳細表!BR77+考勤詳細表!BT77+考勤詳細表!BV77)))</f>
        <v>0</v>
      </c>
      <c r="N75" s="50">
        <f>IF(N$6=AE$2,ROUND(SUM(考勤詳細表!BE77+考勤詳細表!BG77+考勤詳細表!BI77)/60,2),IF(N$6=AE$3,SUM(考勤詳細表!BE77+考勤詳細表!BG77+考勤詳細表!BI77),SUM(考勤詳細表!BF77+考勤詳細表!BH77+考勤詳細表!BJ77)))</f>
        <v>13</v>
      </c>
      <c r="O75" s="50">
        <f>IF(O$6=AF$2,ROUND(SUM(考勤詳細表!BK77+考勤詳細表!BM77+考勤詳細表!BO77)/60,2),IF(O$6=AF$3,SUM(考勤詳細表!BK77+考勤詳細表!BM77+考勤詳細表!BO77),SUM(考勤詳細表!BL77+考勤詳細表!BN77+考勤詳細表!BP77)))</f>
        <v>8</v>
      </c>
    </row>
    <row r="76" spans="1:15" ht="15.75">
      <c r="A76" s="50" t="str">
        <f>考勤詳細表!A78</f>
        <v>林心沛</v>
      </c>
      <c r="B76" s="50" t="str">
        <f>考勤詳細表!B78</f>
        <v>M00365</v>
      </c>
      <c r="C76" s="50" t="str">
        <f>考勤詳細表!C78</f>
        <v>8-17.15-24</v>
      </c>
      <c r="D76" s="50">
        <f>考勤詳細表!AH78</f>
        <v>0</v>
      </c>
      <c r="E76" s="51">
        <f>IF(E$6=V$2,ROUND(考勤詳細表!AK78/60,2),IF(E$6=V$3,考勤詳細表!AK78,考勤詳細表!AJ78))</f>
        <v>0.03</v>
      </c>
      <c r="F76" s="50">
        <f>IF(F$6=W$2,ROUND(考勤詳細表!AN78/60,2),IF(F$6=W$3,考勤詳細表!AN78,考勤詳細表!AM78))</f>
        <v>0</v>
      </c>
      <c r="G76" s="50" t="str">
        <f>IF(G$6=X$2,ROUND(考勤詳細表!AQ78/60,2),IF(G$6=X$3,考勤詳細表!AQ78,IF(G$6=X$4,考勤詳細表!AR78,考勤詳細表!AP78)))</f>
        <v>0.00</v>
      </c>
      <c r="H76" s="50">
        <f>考勤詳細表!AI78</f>
        <v>0</v>
      </c>
      <c r="I76" s="50">
        <f>IF(I$6=Z$2,ROUND(考勤詳細表!AY78/60,2),IF(I$6=Z$3,考勤詳細表!AY78,考勤詳細表!AZ78))</f>
        <v>40</v>
      </c>
      <c r="J76" s="50">
        <f>IF(J$6=AA$2,ROUND(SUM(考勤詳細表!AS78+考勤詳細表!AU78+考勤詳細表!AW78)/60,2),IF(J$6=AA$3,SUM(考勤詳細表!AS78+考勤詳細表!AU78+考勤詳細表!AW78),SUM(考勤詳細表!AT78+考勤詳細表!AV78+考勤詳細表!AX78)))</f>
        <v>0</v>
      </c>
      <c r="K76" s="50" t="str">
        <f>IF(K$6=AB$2,ROUND(考勤詳細表!BC78/60,2),IF(K$6=AB$3,考勤詳細表!BC78,考勤詳細表!BD78))</f>
        <v>0.00</v>
      </c>
      <c r="L76" s="50" t="str">
        <f>IF(L$6=AC$2,ROUND(考勤詳細表!BA78/60,2),IF(L$6=AC$3,考勤詳細表!BA78,考勤詳細表!BB78))</f>
        <v>0.00</v>
      </c>
      <c r="M76" s="50">
        <f>IF(M$6=AD$2,ROUND(SUM(考勤詳細表!BQ78+考勤詳細表!BS78+考勤詳細表!BU78)/60,2),IF(M$6=AD$3,SUM(考勤詳細表!BQ78+考勤詳細表!BS78+考勤詳細表!BU78),SUM(考勤詳細表!BR78+考勤詳細表!BT78+考勤詳細表!BV78)))</f>
        <v>0</v>
      </c>
      <c r="N76" s="50">
        <f>IF(N$6=AE$2,ROUND(SUM(考勤詳細表!BE78+考勤詳細表!BG78+考勤詳細表!BI78)/60,2),IF(N$6=AE$3,SUM(考勤詳細表!BE78+考勤詳細表!BG78+考勤詳細表!BI78),SUM(考勤詳細表!BF78+考勤詳細表!BH78+考勤詳細表!BJ78)))</f>
        <v>14</v>
      </c>
      <c r="O76" s="50">
        <f>IF(O$6=AF$2,ROUND(SUM(考勤詳細表!BK78+考勤詳細表!BM78+考勤詳細表!BO78)/60,2),IF(O$6=AF$3,SUM(考勤詳細表!BK78+考勤詳細表!BM78+考勤詳細表!BO78),SUM(考勤詳細表!BL78+考勤詳細表!BN78+考勤詳細表!BP78)))</f>
        <v>9</v>
      </c>
    </row>
    <row r="77" spans="1:15" ht="15.75">
      <c r="A77" s="50" t="str">
        <f>考勤詳細表!A79</f>
        <v>黃程宥</v>
      </c>
      <c r="B77" s="50" t="str">
        <f>考勤詳細表!B79</f>
        <v>M00386</v>
      </c>
      <c r="C77" s="50" t="str">
        <f>考勤詳細表!C79</f>
        <v>8-17.15-24</v>
      </c>
      <c r="D77" s="50">
        <f>考勤詳細表!AH79</f>
        <v>0</v>
      </c>
      <c r="E77" s="51">
        <f>IF(E$6=V$2,ROUND(考勤詳細表!AK79/60,2),IF(E$6=V$3,考勤詳細表!AK79,考勤詳細表!AJ79))</f>
        <v>0.22</v>
      </c>
      <c r="F77" s="50">
        <f>IF(F$6=W$2,ROUND(考勤詳細表!AN79/60,2),IF(F$6=W$3,考勤詳細表!AN79,考勤詳細表!AM79))</f>
        <v>0</v>
      </c>
      <c r="G77" s="50" t="str">
        <f>IF(G$6=X$2,ROUND(考勤詳細表!AQ79/60,2),IF(G$6=X$3,考勤詳細表!AQ79,IF(G$6=X$4,考勤詳細表!AR79,考勤詳細表!AP79)))</f>
        <v>0.00</v>
      </c>
      <c r="H77" s="50">
        <f>考勤詳細表!AI79</f>
        <v>0</v>
      </c>
      <c r="I77" s="50">
        <f>IF(I$6=Z$2,ROUND(考勤詳細表!AY79/60,2),IF(I$6=Z$3,考勤詳細表!AY79,考勤詳細表!AZ79))</f>
        <v>40</v>
      </c>
      <c r="J77" s="50">
        <f>IF(J$6=AA$2,ROUND(SUM(考勤詳細表!AS79+考勤詳細表!AU79+考勤詳細表!AW79)/60,2),IF(J$6=AA$3,SUM(考勤詳細表!AS79+考勤詳細表!AU79+考勤詳細表!AW79),SUM(考勤詳細表!AT79+考勤詳細表!AV79+考勤詳細表!AX79)))</f>
        <v>0</v>
      </c>
      <c r="K77" s="50" t="str">
        <f>IF(K$6=AB$2,ROUND(考勤詳細表!BC79/60,2),IF(K$6=AB$3,考勤詳細表!BC79,考勤詳細表!BD79))</f>
        <v>0.00</v>
      </c>
      <c r="L77" s="50" t="str">
        <f>IF(L$6=AC$2,ROUND(考勤詳細表!BA79/60,2),IF(L$6=AC$3,考勤詳細表!BA79,考勤詳細表!BB79))</f>
        <v>0.00</v>
      </c>
      <c r="M77" s="50">
        <f>IF(M$6=AD$2,ROUND(SUM(考勤詳細表!BQ79+考勤詳細表!BS79+考勤詳細表!BU79)/60,2),IF(M$6=AD$3,SUM(考勤詳細表!BQ79+考勤詳細表!BS79+考勤詳細表!BU79),SUM(考勤詳細表!BR79+考勤詳細表!BT79+考勤詳細表!BV79)))</f>
        <v>0</v>
      </c>
      <c r="N77" s="50">
        <f>IF(N$6=AE$2,ROUND(SUM(考勤詳細表!BE79+考勤詳細表!BG79+考勤詳細表!BI79)/60,2),IF(N$6=AE$3,SUM(考勤詳細表!BE79+考勤詳細表!BG79+考勤詳細表!BI79),SUM(考勤詳細表!BF79+考勤詳細表!BH79+考勤詳細表!BJ79)))</f>
        <v>14</v>
      </c>
      <c r="O77" s="50">
        <f>IF(O$6=AF$2,ROUND(SUM(考勤詳細表!BK79+考勤詳細表!BM79+考勤詳細表!BO79)/60,2),IF(O$6=AF$3,SUM(考勤詳細表!BK79+考勤詳細表!BM79+考勤詳細表!BO79),SUM(考勤詳細表!BL79+考勤詳細表!BN79+考勤詳細表!BP79)))</f>
        <v>8.9700000000000006</v>
      </c>
    </row>
    <row r="78" spans="1:15" ht="15.75">
      <c r="A78" s="50" t="str">
        <f>考勤詳細表!A80</f>
        <v>劉嬿妮</v>
      </c>
      <c r="B78" s="50" t="str">
        <f>考勤詳細表!B80</f>
        <v>M00418</v>
      </c>
      <c r="C78" s="50" t="str">
        <f>考勤詳細表!C80</f>
        <v>8-17.15-24</v>
      </c>
      <c r="D78" s="50">
        <f>考勤詳細表!AH80</f>
        <v>0</v>
      </c>
      <c r="E78" s="50">
        <f>IF(E$6=V$2,ROUND(考勤詳細表!AK80/60,2),IF(E$6=V$3,考勤詳細表!AK80,考勤詳細表!AJ80))</f>
        <v>0</v>
      </c>
      <c r="F78" s="50">
        <f>IF(F$6=W$2,ROUND(考勤詳細表!AN80/60,2),IF(F$6=W$3,考勤詳細表!AN80,考勤詳細表!AM80))</f>
        <v>0</v>
      </c>
      <c r="G78" s="50" t="str">
        <f>IF(G$6=X$2,ROUND(考勤詳細表!AQ80/60,2),IF(G$6=X$3,考勤詳細表!AQ80,IF(G$6=X$4,考勤詳細表!AR80,考勤詳細表!AP80)))</f>
        <v>0.00</v>
      </c>
      <c r="H78" s="50">
        <f>考勤詳細表!AI80</f>
        <v>0</v>
      </c>
      <c r="I78" s="50">
        <f>IF(I$6=Z$2,ROUND(考勤詳細表!AY80/60,2),IF(I$6=Z$3,考勤詳細表!AY80,考勤詳細表!AZ80))</f>
        <v>40</v>
      </c>
      <c r="J78" s="50">
        <f>IF(J$6=AA$2,ROUND(SUM(考勤詳細表!AS80+考勤詳細表!AU80+考勤詳細表!AW80)/60,2),IF(J$6=AA$3,SUM(考勤詳細表!AS80+考勤詳細表!AU80+考勤詳細表!AW80),SUM(考勤詳細表!AT80+考勤詳細表!AV80+考勤詳細表!AX80)))</f>
        <v>0</v>
      </c>
      <c r="K78" s="50" t="str">
        <f>IF(K$6=AB$2,ROUND(考勤詳細表!BC80/60,2),IF(K$6=AB$3,考勤詳細表!BC80,考勤詳細表!BD80))</f>
        <v>0.00</v>
      </c>
      <c r="L78" s="50" t="str">
        <f>IF(L$6=AC$2,ROUND(考勤詳細表!BA80/60,2),IF(L$6=AC$3,考勤詳細表!BA80,考勤詳細表!BB80))</f>
        <v>0.00</v>
      </c>
      <c r="M78" s="50">
        <f>IF(M$6=AD$2,ROUND(SUM(考勤詳細表!BQ80+考勤詳細表!BS80+考勤詳細表!BU80)/60,2),IF(M$6=AD$3,SUM(考勤詳細表!BQ80+考勤詳細表!BS80+考勤詳細表!BU80),SUM(考勤詳細表!BR80+考勤詳細表!BT80+考勤詳細表!BV80)))</f>
        <v>0</v>
      </c>
      <c r="N78" s="50">
        <f>IF(N$6=AE$2,ROUND(SUM(考勤詳細表!BE80+考勤詳細表!BG80+考勤詳細表!BI80)/60,2),IF(N$6=AE$3,SUM(考勤詳細表!BE80+考勤詳細表!BG80+考勤詳細表!BI80),SUM(考勤詳細表!BF80+考勤詳細表!BH80+考勤詳細表!BJ80)))</f>
        <v>14</v>
      </c>
      <c r="O78" s="50">
        <f>IF(O$6=AF$2,ROUND(SUM(考勤詳細表!BK80+考勤詳細表!BM80+考勤詳細表!BO80)/60,2),IF(O$6=AF$3,SUM(考勤詳細表!BK80+考勤詳細表!BM80+考勤詳細表!BO80),SUM(考勤詳細表!BL80+考勤詳細表!BN80+考勤詳細表!BP80)))</f>
        <v>9</v>
      </c>
    </row>
    <row r="79" spans="1:15" ht="15.75">
      <c r="A79" s="50" t="str">
        <f>考勤詳細表!A81</f>
        <v>陳育翰</v>
      </c>
      <c r="B79" s="50" t="str">
        <f>考勤詳細表!B81</f>
        <v>M00436</v>
      </c>
      <c r="C79" s="50" t="str">
        <f>考勤詳細表!C81</f>
        <v>8-17.15-24</v>
      </c>
      <c r="D79" s="50">
        <f>考勤詳細表!AH81</f>
        <v>0</v>
      </c>
      <c r="E79" s="50">
        <f>IF(E$6=V$2,ROUND(考勤詳細表!AK81/60,2),IF(E$6=V$3,考勤詳細表!AK81,考勤詳細表!AJ81))</f>
        <v>0</v>
      </c>
      <c r="F79" s="51">
        <f>IF(F$6=W$2,ROUND(考勤詳細表!AN81/60,2),IF(F$6=W$3,考勤詳細表!AN81,考勤詳細表!AM81))</f>
        <v>0.57999999999999996</v>
      </c>
      <c r="G79" s="50" t="str">
        <f>IF(G$6=X$2,ROUND(考勤詳細表!AQ81/60,2),IF(G$6=X$3,考勤詳細表!AQ81,IF(G$6=X$4,考勤詳細表!AR81,考勤詳細表!AP81)))</f>
        <v>0.00</v>
      </c>
      <c r="H79" s="50">
        <f>考勤詳細表!AI81</f>
        <v>0</v>
      </c>
      <c r="I79" s="50">
        <f>IF(I$6=Z$2,ROUND(考勤詳細表!AY81/60,2),IF(I$6=Z$3,考勤詳細表!AY81,考勤詳細表!AZ81))</f>
        <v>48</v>
      </c>
      <c r="J79" s="50">
        <f>IF(J$6=AA$2,ROUND(SUM(考勤詳細表!AS81+考勤詳細表!AU81+考勤詳細表!AW81)/60,2),IF(J$6=AA$3,SUM(考勤詳細表!AS81+考勤詳細表!AU81+考勤詳細表!AW81),SUM(考勤詳細表!AT81+考勤詳細表!AV81+考勤詳細表!AX81)))</f>
        <v>0</v>
      </c>
      <c r="K79" s="50" t="str">
        <f>IF(K$6=AB$2,ROUND(考勤詳細表!BC81/60,2),IF(K$6=AB$3,考勤詳細表!BC81,考勤詳細表!BD81))</f>
        <v>0.00</v>
      </c>
      <c r="L79" s="50" t="str">
        <f>IF(L$6=AC$2,ROUND(考勤詳細表!BA81/60,2),IF(L$6=AC$3,考勤詳細表!BA81,考勤詳細表!BB81))</f>
        <v>0.00</v>
      </c>
      <c r="M79" s="50">
        <f>IF(M$6=AD$2,ROUND(SUM(考勤詳細表!BQ81+考勤詳細表!BS81+考勤詳細表!BU81)/60,2),IF(M$6=AD$3,SUM(考勤詳細表!BQ81+考勤詳細表!BS81+考勤詳細表!BU81),SUM(考勤詳細表!BR81+考勤詳細表!BT81+考勤詳細表!BV81)))</f>
        <v>0</v>
      </c>
      <c r="N79" s="50">
        <f>IF(N$6=AE$2,ROUND(SUM(考勤詳細表!BE81+考勤詳細表!BG81+考勤詳細表!BI81)/60,2),IF(N$6=AE$3,SUM(考勤詳細表!BE81+考勤詳細表!BG81+考勤詳細表!BI81),SUM(考勤詳細表!BF81+考勤詳細表!BH81+考勤詳細表!BJ81)))</f>
        <v>14</v>
      </c>
      <c r="O79" s="50">
        <f>IF(O$6=AF$2,ROUND(SUM(考勤詳細表!BK81+考勤詳細表!BM81+考勤詳細表!BO81)/60,2),IF(O$6=AF$3,SUM(考勤詳細表!BK81+考勤詳細表!BM81+考勤詳細表!BO81),SUM(考勤詳細表!BL81+考勤詳細表!BN81+考勤詳細表!BP81)))</f>
        <v>7.93</v>
      </c>
    </row>
    <row r="80" spans="1:15" ht="15.75">
      <c r="A80" s="50" t="str">
        <f>考勤詳細表!A82</f>
        <v>周盈伶</v>
      </c>
      <c r="B80" s="50" t="str">
        <f>考勤詳細表!B82</f>
        <v>M00440</v>
      </c>
      <c r="C80" s="50" t="str">
        <f>考勤詳細表!C82</f>
        <v>8-17.15-24</v>
      </c>
      <c r="D80" s="50">
        <f>考勤詳細表!AH82</f>
        <v>1</v>
      </c>
      <c r="E80" s="50">
        <f>IF(E$6=V$2,ROUND(考勤詳細表!AK82/60,2),IF(E$6=V$3,考勤詳細表!AK82,考勤詳細表!AJ82))</f>
        <v>0</v>
      </c>
      <c r="F80" s="51">
        <f>IF(F$6=W$2,ROUND(考勤詳細表!AN82/60,2),IF(F$6=W$3,考勤詳細表!AN82,考勤詳細表!AM82))</f>
        <v>0.05</v>
      </c>
      <c r="G80" s="50" t="str">
        <f>IF(G$6=X$2,ROUND(考勤詳細表!AQ82/60,2),IF(G$6=X$3,考勤詳細表!AQ82,IF(G$6=X$4,考勤詳細表!AR82,考勤詳細表!AP82)))</f>
        <v>0.00</v>
      </c>
      <c r="H80" s="50">
        <f>考勤詳細表!AI82</f>
        <v>0</v>
      </c>
      <c r="I80" s="50">
        <f>IF(I$6=Z$2,ROUND(考勤詳細表!AY82/60,2),IF(I$6=Z$3,考勤詳細表!AY82,考勤詳細表!AZ82))</f>
        <v>33</v>
      </c>
      <c r="J80" s="50">
        <f>IF(J$6=AA$2,ROUND(SUM(考勤詳細表!AS82+考勤詳細表!AU82+考勤詳細表!AW82)/60,2),IF(J$6=AA$3,SUM(考勤詳細表!AS82+考勤詳細表!AU82+考勤詳細表!AW82),SUM(考勤詳細表!AT82+考勤詳細表!AV82+考勤詳細表!AX82)))</f>
        <v>0</v>
      </c>
      <c r="K80" s="50" t="str">
        <f>IF(K$6=AB$2,ROUND(考勤詳細表!BC82/60,2),IF(K$6=AB$3,考勤詳細表!BC82,考勤詳細表!BD82))</f>
        <v>0.00</v>
      </c>
      <c r="L80" s="50" t="str">
        <f>IF(L$6=AC$2,ROUND(考勤詳細表!BA82/60,2),IF(L$6=AC$3,考勤詳細表!BA82,考勤詳細表!BB82))</f>
        <v>0.00</v>
      </c>
      <c r="M80" s="50">
        <f>IF(M$6=AD$2,ROUND(SUM(考勤詳細表!BQ82+考勤詳細表!BS82+考勤詳細表!BU82)/60,2),IF(M$6=AD$3,SUM(考勤詳細表!BQ82+考勤詳細表!BS82+考勤詳細表!BU82),SUM(考勤詳細表!BR82+考勤詳細表!BT82+考勤詳細表!BV82)))</f>
        <v>0</v>
      </c>
      <c r="N80" s="50">
        <f>IF(N$6=AE$2,ROUND(SUM(考勤詳細表!BE82+考勤詳細表!BG82+考勤詳細表!BI82)/60,2),IF(N$6=AE$3,SUM(考勤詳細表!BE82+考勤詳細表!BG82+考勤詳細表!BI82),SUM(考勤詳細表!BF82+考勤詳細表!BH82+考勤詳細表!BJ82)))</f>
        <v>13</v>
      </c>
      <c r="O80" s="50">
        <f>IF(O$6=AF$2,ROUND(SUM(考勤詳細表!BK82+考勤詳細表!BM82+考勤詳細表!BO82)/60,2),IF(O$6=AF$3,SUM(考勤詳細表!BK82+考勤詳細表!BM82+考勤詳細表!BO82),SUM(考勤詳細表!BL82+考勤詳細表!BN82+考勤詳細表!BP82)))</f>
        <v>8.879999999999999</v>
      </c>
    </row>
    <row r="81" spans="1:15" ht="15.75">
      <c r="A81" s="50" t="str">
        <f>考勤詳細表!A83</f>
        <v>顧儒瑩</v>
      </c>
      <c r="B81" s="50" t="str">
        <f>考勤詳細表!B83</f>
        <v>M00442</v>
      </c>
      <c r="C81" s="50" t="str">
        <f>考勤詳細表!C83</f>
        <v>8-17.15-24</v>
      </c>
      <c r="D81" s="50">
        <f>考勤詳細表!AH83</f>
        <v>5</v>
      </c>
      <c r="E81" s="50">
        <f>IF(E$6=V$2,ROUND(考勤詳細表!AK83/60,2),IF(E$6=V$3,考勤詳細表!AK83,考勤詳細表!AJ83))</f>
        <v>0</v>
      </c>
      <c r="F81" s="51">
        <f>IF(F$6=W$2,ROUND(考勤詳細表!AN83/60,2),IF(F$6=W$3,考勤詳細表!AN83,考勤詳細表!AM83))</f>
        <v>0.05</v>
      </c>
      <c r="G81" s="52" t="str">
        <f>IF(G$6=X$2,ROUND(考勤詳細表!AQ83/60,2),IF(G$6=X$3,考勤詳細表!AQ83,IF(G$6=X$4,考勤詳細表!AR83,考勤詳細表!AP83)))</f>
        <v>2.00</v>
      </c>
      <c r="H81" s="50">
        <f>考勤詳細表!AI83</f>
        <v>0</v>
      </c>
      <c r="I81" s="50">
        <f>IF(I$6=Z$2,ROUND(考勤詳細表!AY83/60,2),IF(I$6=Z$3,考勤詳細表!AY83,考勤詳細表!AZ83))</f>
        <v>32</v>
      </c>
      <c r="J81" s="50">
        <f>IF(J$6=AA$2,ROUND(SUM(考勤詳細表!AS83+考勤詳細表!AU83+考勤詳細表!AW83)/60,2),IF(J$6=AA$3,SUM(考勤詳細表!AS83+考勤詳細表!AU83+考勤詳細表!AW83),SUM(考勤詳細表!AT83+考勤詳細表!AV83+考勤詳細表!AX83)))</f>
        <v>0</v>
      </c>
      <c r="K81" s="50" t="str">
        <f>IF(K$6=AB$2,ROUND(考勤詳細表!BC83/60,2),IF(K$6=AB$3,考勤詳細表!BC83,考勤詳細表!BD83))</f>
        <v>0.00</v>
      </c>
      <c r="L81" s="50" t="str">
        <f>IF(L$6=AC$2,ROUND(考勤詳細表!BA83/60,2),IF(L$6=AC$3,考勤詳細表!BA83,考勤詳細表!BB83))</f>
        <v>0.00</v>
      </c>
      <c r="M81" s="50">
        <f>IF(M$6=AD$2,ROUND(SUM(考勤詳細表!BQ83+考勤詳細表!BS83+考勤詳細表!BU83)/60,2),IF(M$6=AD$3,SUM(考勤詳細表!BQ83+考勤詳細表!BS83+考勤詳細表!BU83),SUM(考勤詳細表!BR83+考勤詳細表!BT83+考勤詳細表!BV83)))</f>
        <v>0</v>
      </c>
      <c r="N81" s="50">
        <f>IF(N$6=AE$2,ROUND(SUM(考勤詳細表!BE83+考勤詳細表!BG83+考勤詳細表!BI83)/60,2),IF(N$6=AE$3,SUM(考勤詳細表!BE83+考勤詳細表!BG83+考勤詳細表!BI83),SUM(考勤詳細表!BF83+考勤詳細表!BH83+考勤詳細表!BJ83)))</f>
        <v>13</v>
      </c>
      <c r="O81" s="50">
        <f>IF(O$6=AF$2,ROUND(SUM(考勤詳細表!BK83+考勤詳細表!BM83+考勤詳細表!BO83)/60,2),IF(O$6=AF$3,SUM(考勤詳細表!BK83+考勤詳細表!BM83+考勤詳細表!BO83),SUM(考勤詳細表!BL83+考勤詳細表!BN83+考勤詳細表!BP83)))</f>
        <v>7</v>
      </c>
    </row>
    <row r="82" spans="1:15" ht="15.75">
      <c r="A82" s="50" t="str">
        <f>考勤詳細表!A84</f>
        <v>鍾榮興</v>
      </c>
      <c r="B82" s="50" t="str">
        <f>考勤詳細表!B84</f>
        <v>M00502</v>
      </c>
      <c r="C82" s="50" t="str">
        <f>考勤詳細表!C84</f>
        <v>8-17.15-24</v>
      </c>
      <c r="D82" s="50">
        <f>考勤詳細表!AH84</f>
        <v>0</v>
      </c>
      <c r="E82" s="50">
        <f>IF(E$6=V$2,ROUND(考勤詳細表!AK84/60,2),IF(E$6=V$3,考勤詳細表!AK84,考勤詳細表!AJ84))</f>
        <v>0</v>
      </c>
      <c r="F82" s="50">
        <f>IF(F$6=W$2,ROUND(考勤詳細表!AN84/60,2),IF(F$6=W$3,考勤詳細表!AN84,考勤詳細表!AM84))</f>
        <v>0</v>
      </c>
      <c r="G82" s="50" t="str">
        <f>IF(G$6=X$2,ROUND(考勤詳細表!AQ84/60,2),IF(G$6=X$3,考勤詳細表!AQ84,IF(G$6=X$4,考勤詳細表!AR84,考勤詳細表!AP84)))</f>
        <v>0.00</v>
      </c>
      <c r="H82" s="50">
        <f>考勤詳細表!AI84</f>
        <v>0</v>
      </c>
      <c r="I82" s="50">
        <f>IF(I$6=Z$2,ROUND(考勤詳細表!AY84/60,2),IF(I$6=Z$3,考勤詳細表!AY84,考勤詳細表!AZ84))</f>
        <v>40</v>
      </c>
      <c r="J82" s="50">
        <f>IF(J$6=AA$2,ROUND(SUM(考勤詳細表!AS84+考勤詳細表!AU84+考勤詳細表!AW84)/60,2),IF(J$6=AA$3,SUM(考勤詳細表!AS84+考勤詳細表!AU84+考勤詳細表!AW84),SUM(考勤詳細表!AT84+考勤詳細表!AV84+考勤詳細表!AX84)))</f>
        <v>0</v>
      </c>
      <c r="K82" s="50" t="str">
        <f>IF(K$6=AB$2,ROUND(考勤詳細表!BC84/60,2),IF(K$6=AB$3,考勤詳細表!BC84,考勤詳細表!BD84))</f>
        <v>0.00</v>
      </c>
      <c r="L82" s="50" t="str">
        <f>IF(L$6=AC$2,ROUND(考勤詳細表!BA84/60,2),IF(L$6=AC$3,考勤詳細表!BA84,考勤詳細表!BB84))</f>
        <v>0.00</v>
      </c>
      <c r="M82" s="50">
        <f>IF(M$6=AD$2,ROUND(SUM(考勤詳細表!BQ84+考勤詳細表!BS84+考勤詳細表!BU84)/60,2),IF(M$6=AD$3,SUM(考勤詳細表!BQ84+考勤詳細表!BS84+考勤詳細表!BU84),SUM(考勤詳細表!BR84+考勤詳細表!BT84+考勤詳細表!BV84)))</f>
        <v>0</v>
      </c>
      <c r="N82" s="50">
        <f>IF(N$6=AE$2,ROUND(SUM(考勤詳細表!BE84+考勤詳細表!BG84+考勤詳細表!BI84)/60,2),IF(N$6=AE$3,SUM(考勤詳細表!BE84+考勤詳細表!BG84+考勤詳細表!BI84),SUM(考勤詳細表!BF84+考勤詳細表!BH84+考勤詳細表!BJ84)))</f>
        <v>14</v>
      </c>
      <c r="O82" s="50">
        <f>IF(O$6=AF$2,ROUND(SUM(考勤詳細表!BK84+考勤詳細表!BM84+考勤詳細表!BO84)/60,2),IF(O$6=AF$3,SUM(考勤詳細表!BK84+考勤詳細表!BM84+考勤詳細表!BO84),SUM(考勤詳細表!BL84+考勤詳細表!BN84+考勤詳細表!BP84)))</f>
        <v>9</v>
      </c>
    </row>
    <row r="83" spans="1:15" ht="15.75">
      <c r="A83" s="50" t="str">
        <f>考勤詳細表!A85</f>
        <v>蕭佳宜</v>
      </c>
      <c r="B83" s="50" t="str">
        <f>考勤詳細表!B85</f>
        <v>M00505</v>
      </c>
      <c r="C83" s="50" t="str">
        <f>考勤詳細表!C85</f>
        <v>8-17.15-24</v>
      </c>
      <c r="D83" s="50">
        <f>考勤詳細表!AH85</f>
        <v>0</v>
      </c>
      <c r="E83" s="50">
        <f>IF(E$6=V$2,ROUND(考勤詳細表!AK85/60,2),IF(E$6=V$3,考勤詳細表!AK85,考勤詳細表!AJ85))</f>
        <v>0</v>
      </c>
      <c r="F83" s="51">
        <f>IF(F$6=W$2,ROUND(考勤詳細表!AN85/60,2),IF(F$6=W$3,考勤詳細表!AN85,考勤詳細表!AM85))</f>
        <v>1.1000000000000001</v>
      </c>
      <c r="G83" s="50" t="str">
        <f>IF(G$6=X$2,ROUND(考勤詳細表!AQ85/60,2),IF(G$6=X$3,考勤詳細表!AQ85,IF(G$6=X$4,考勤詳細表!AR85,考勤詳細表!AP85)))</f>
        <v>0.00</v>
      </c>
      <c r="H83" s="50">
        <f>考勤詳細表!AI85</f>
        <v>0</v>
      </c>
      <c r="I83" s="50">
        <f>IF(I$6=Z$2,ROUND(考勤詳細表!AY85/60,2),IF(I$6=Z$3,考勤詳細表!AY85,考勤詳細表!AZ85))</f>
        <v>48</v>
      </c>
      <c r="J83" s="50">
        <f>IF(J$6=AA$2,ROUND(SUM(考勤詳細表!AS85+考勤詳細表!AU85+考勤詳細表!AW85)/60,2),IF(J$6=AA$3,SUM(考勤詳細表!AS85+考勤詳細表!AU85+考勤詳細表!AW85),SUM(考勤詳細表!AT85+考勤詳細表!AV85+考勤詳細表!AX85)))</f>
        <v>0</v>
      </c>
      <c r="K83" s="50" t="str">
        <f>IF(K$6=AB$2,ROUND(考勤詳細表!BC85/60,2),IF(K$6=AB$3,考勤詳細表!BC85,考勤詳細表!BD85))</f>
        <v>0.00</v>
      </c>
      <c r="L83" s="50" t="str">
        <f>IF(L$6=AC$2,ROUND(考勤詳細表!BA85/60,2),IF(L$6=AC$3,考勤詳細表!BA85,考勤詳細表!BB85))</f>
        <v>0.00</v>
      </c>
      <c r="M83" s="50">
        <f>IF(M$6=AD$2,ROUND(SUM(考勤詳細表!BQ85+考勤詳細表!BS85+考勤詳細表!BU85)/60,2),IF(M$6=AD$3,SUM(考勤詳細表!BQ85+考勤詳細表!BS85+考勤詳細表!BU85),SUM(考勤詳細表!BR85+考勤詳細表!BT85+考勤詳細表!BV85)))</f>
        <v>0</v>
      </c>
      <c r="N83" s="50">
        <f>IF(N$6=AE$2,ROUND(SUM(考勤詳細表!BE85+考勤詳細表!BG85+考勤詳細表!BI85)/60,2),IF(N$6=AE$3,SUM(考勤詳細表!BE85+考勤詳細表!BG85+考勤詳細表!BI85),SUM(考勤詳細表!BF85+考勤詳細表!BH85+考勤詳細表!BJ85)))</f>
        <v>14</v>
      </c>
      <c r="O83" s="50">
        <f>IF(O$6=AF$2,ROUND(SUM(考勤詳細表!BK85+考勤詳細表!BM85+考勤詳細表!BO85)/60,2),IF(O$6=AF$3,SUM(考勤詳細表!BK85+考勤詳細表!BM85+考勤詳細表!BO85),SUM(考勤詳細表!BL85+考勤詳細表!BN85+考勤詳細表!BP85)))</f>
        <v>7.8599999999999994</v>
      </c>
    </row>
    <row r="84" spans="1:15" ht="15.75">
      <c r="A84" s="50" t="str">
        <f>考勤詳細表!A86</f>
        <v>羅瑋</v>
      </c>
      <c r="B84" s="50" t="str">
        <f>考勤詳細表!B86</f>
        <v>M00513</v>
      </c>
      <c r="C84" s="50" t="str">
        <f>考勤詳細表!C86</f>
        <v>8-17.15-24</v>
      </c>
      <c r="D84" s="50">
        <f>考勤詳細表!AH86</f>
        <v>0</v>
      </c>
      <c r="E84" s="50">
        <f>IF(E$6=V$2,ROUND(考勤詳細表!AK86/60,2),IF(E$6=V$3,考勤詳細表!AK86,考勤詳細表!AJ86))</f>
        <v>0</v>
      </c>
      <c r="F84" s="50">
        <f>IF(F$6=W$2,ROUND(考勤詳細表!AN86/60,2),IF(F$6=W$3,考勤詳細表!AN86,考勤詳細表!AM86))</f>
        <v>0</v>
      </c>
      <c r="G84" s="50" t="str">
        <f>IF(G$6=X$2,ROUND(考勤詳細表!AQ86/60,2),IF(G$6=X$3,考勤詳細表!AQ86,IF(G$6=X$4,考勤詳細表!AR86,考勤詳細表!AP86)))</f>
        <v>0.00</v>
      </c>
      <c r="H84" s="50">
        <f>考勤詳細表!AI86</f>
        <v>0</v>
      </c>
      <c r="I84" s="50">
        <f>IF(I$6=Z$2,ROUND(考勤詳細表!AY86/60,2),IF(I$6=Z$3,考勤詳細表!AY86,考勤詳細表!AZ86))</f>
        <v>0</v>
      </c>
      <c r="J84" s="50">
        <f>IF(J$6=AA$2,ROUND(SUM(考勤詳細表!AS86+考勤詳細表!AU86+考勤詳細表!AW86)/60,2),IF(J$6=AA$3,SUM(考勤詳細表!AS86+考勤詳細表!AU86+考勤詳細表!AW86),SUM(考勤詳細表!AT86+考勤詳細表!AV86+考勤詳細表!AX86)))</f>
        <v>0</v>
      </c>
      <c r="K84" s="50" t="str">
        <f>IF(K$6=AB$2,ROUND(考勤詳細表!BC86/60,2),IF(K$6=AB$3,考勤詳細表!BC86,考勤詳細表!BD86))</f>
        <v>0.00</v>
      </c>
      <c r="L84" s="50" t="str">
        <f>IF(L$6=AC$2,ROUND(考勤詳細表!BA86/60,2),IF(L$6=AC$3,考勤詳細表!BA86,考勤詳細表!BB86))</f>
        <v>0.00</v>
      </c>
      <c r="M84" s="50">
        <f>IF(M$6=AD$2,ROUND(SUM(考勤詳細表!BQ86+考勤詳細表!BS86+考勤詳細表!BU86)/60,2),IF(M$6=AD$3,SUM(考勤詳細表!BQ86+考勤詳細表!BS86+考勤詳細表!BU86),SUM(考勤詳細表!BR86+考勤詳細表!BT86+考勤詳細表!BV86)))</f>
        <v>0</v>
      </c>
      <c r="N84" s="50">
        <f>IF(N$6=AE$2,ROUND(SUM(考勤詳細表!BE86+考勤詳細表!BG86+考勤詳細表!BI86)/60,2),IF(N$6=AE$3,SUM(考勤詳細表!BE86+考勤詳細表!BG86+考勤詳細表!BI86),SUM(考勤詳細表!BF86+考勤詳細表!BH86+考勤詳細表!BJ86)))</f>
        <v>0</v>
      </c>
      <c r="O84" s="50">
        <f>IF(O$6=AF$2,ROUND(SUM(考勤詳細表!BK86+考勤詳細表!BM86+考勤詳細表!BO86)/60,2),IF(O$6=AF$3,SUM(考勤詳細表!BK86+考勤詳細表!BM86+考勤詳細表!BO86),SUM(考勤詳細表!BL86+考勤詳細表!BN86+考勤詳細表!BP86)))</f>
        <v>0</v>
      </c>
    </row>
    <row r="85" spans="1:15" ht="15.75">
      <c r="A85" s="50" t="str">
        <f>考勤詳細表!A87</f>
        <v>羅玲</v>
      </c>
      <c r="B85" s="50" t="str">
        <f>考勤詳細表!B87</f>
        <v>M00514</v>
      </c>
      <c r="C85" s="50" t="str">
        <f>考勤詳細表!C87</f>
        <v>8-17.15-24</v>
      </c>
      <c r="D85" s="50">
        <f>考勤詳細表!AH87</f>
        <v>0</v>
      </c>
      <c r="E85" s="50">
        <f>IF(E$6=V$2,ROUND(考勤詳細表!AK87/60,2),IF(E$6=V$3,考勤詳細表!AK87,考勤詳細表!AJ87))</f>
        <v>0</v>
      </c>
      <c r="F85" s="50">
        <f>IF(F$6=W$2,ROUND(考勤詳細表!AN87/60,2),IF(F$6=W$3,考勤詳細表!AN87,考勤詳細表!AM87))</f>
        <v>0</v>
      </c>
      <c r="G85" s="50" t="str">
        <f>IF(G$6=X$2,ROUND(考勤詳細表!AQ87/60,2),IF(G$6=X$3,考勤詳細表!AQ87,IF(G$6=X$4,考勤詳細表!AR87,考勤詳細表!AP87)))</f>
        <v>0.00</v>
      </c>
      <c r="H85" s="50">
        <f>考勤詳細表!AI87</f>
        <v>0</v>
      </c>
      <c r="I85" s="50">
        <f>IF(I$6=Z$2,ROUND(考勤詳細表!AY87/60,2),IF(I$6=Z$3,考勤詳細表!AY87,考勤詳細表!AZ87))</f>
        <v>0</v>
      </c>
      <c r="J85" s="50">
        <f>IF(J$6=AA$2,ROUND(SUM(考勤詳細表!AS87+考勤詳細表!AU87+考勤詳細表!AW87)/60,2),IF(J$6=AA$3,SUM(考勤詳細表!AS87+考勤詳細表!AU87+考勤詳細表!AW87),SUM(考勤詳細表!AT87+考勤詳細表!AV87+考勤詳細表!AX87)))</f>
        <v>0</v>
      </c>
      <c r="K85" s="50" t="str">
        <f>IF(K$6=AB$2,ROUND(考勤詳細表!BC87/60,2),IF(K$6=AB$3,考勤詳細表!BC87,考勤詳細表!BD87))</f>
        <v>0.00</v>
      </c>
      <c r="L85" s="50" t="str">
        <f>IF(L$6=AC$2,ROUND(考勤詳細表!BA87/60,2),IF(L$6=AC$3,考勤詳細表!BA87,考勤詳細表!BB87))</f>
        <v>0.00</v>
      </c>
      <c r="M85" s="50">
        <f>IF(M$6=AD$2,ROUND(SUM(考勤詳細表!BQ87+考勤詳細表!BS87+考勤詳細表!BU87)/60,2),IF(M$6=AD$3,SUM(考勤詳細表!BQ87+考勤詳細表!BS87+考勤詳細表!BU87),SUM(考勤詳細表!BR87+考勤詳細表!BT87+考勤詳細表!BV87)))</f>
        <v>0</v>
      </c>
      <c r="N85" s="50">
        <f>IF(N$6=AE$2,ROUND(SUM(考勤詳細表!BE87+考勤詳細表!BG87+考勤詳細表!BI87)/60,2),IF(N$6=AE$3,SUM(考勤詳細表!BE87+考勤詳細表!BG87+考勤詳細表!BI87),SUM(考勤詳細表!BF87+考勤詳細表!BH87+考勤詳細表!BJ87)))</f>
        <v>0</v>
      </c>
      <c r="O85" s="50">
        <f>IF(O$6=AF$2,ROUND(SUM(考勤詳細表!BK87+考勤詳細表!BM87+考勤詳細表!BO87)/60,2),IF(O$6=AF$3,SUM(考勤詳細表!BK87+考勤詳細表!BM87+考勤詳細表!BO87),SUM(考勤詳細表!BL87+考勤詳細表!BN87+考勤詳細表!BP87)))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workbookViewId="0">
      <pane xSplit="3" ySplit="8" topLeftCell="G15" activePane="bottomRight" state="frozen"/>
      <selection pane="topRight"/>
      <selection pane="bottomLeft"/>
      <selection pane="bottomRight" activeCell="M37" sqref="M37"/>
    </sheetView>
  </sheetViews>
  <sheetFormatPr defaultRowHeight="15.75"/>
  <cols>
    <col min="1" max="3" width="8.7109375" bestFit="1" customWidth="1" collapsed="1"/>
    <col min="4" max="4" width="3" customWidth="1"/>
    <col min="5" max="18" width="12" customWidth="1"/>
  </cols>
  <sheetData>
    <row r="1" spans="1:18" ht="13.5" customHeight="1">
      <c r="A1" s="21"/>
      <c r="B1" s="22"/>
      <c r="C1" s="22"/>
      <c r="D1" s="83" t="s">
        <v>47</v>
      </c>
      <c r="E1" s="77" t="s">
        <v>48</v>
      </c>
      <c r="F1" s="77" t="s">
        <v>49</v>
      </c>
      <c r="G1" s="77" t="s">
        <v>50</v>
      </c>
      <c r="H1" s="77" t="s">
        <v>51</v>
      </c>
      <c r="I1" s="77" t="s">
        <v>52</v>
      </c>
      <c r="J1" s="77" t="s">
        <v>53</v>
      </c>
      <c r="K1" s="77" t="s">
        <v>54</v>
      </c>
      <c r="L1" s="77" t="s">
        <v>55</v>
      </c>
      <c r="M1" s="77" t="s">
        <v>56</v>
      </c>
      <c r="N1" s="77" t="s">
        <v>57</v>
      </c>
      <c r="O1" s="77" t="s">
        <v>58</v>
      </c>
      <c r="P1" s="77" t="s">
        <v>59</v>
      </c>
      <c r="Q1" s="77" t="s">
        <v>60</v>
      </c>
      <c r="R1" s="77" t="s">
        <v>61</v>
      </c>
    </row>
    <row r="2" spans="1:18">
      <c r="A2" s="78" t="s">
        <v>35</v>
      </c>
      <c r="B2" s="79"/>
      <c r="C2" s="79"/>
      <c r="D2" s="83"/>
      <c r="E2" s="77" t="s">
        <v>47</v>
      </c>
      <c r="F2" s="77" t="s">
        <v>47</v>
      </c>
      <c r="G2" s="77" t="s">
        <v>47</v>
      </c>
      <c r="H2" s="77" t="s">
        <v>47</v>
      </c>
      <c r="I2" s="77" t="s">
        <v>47</v>
      </c>
      <c r="J2" s="77" t="s">
        <v>47</v>
      </c>
      <c r="K2" s="77" t="s">
        <v>47</v>
      </c>
      <c r="L2" s="77" t="s">
        <v>47</v>
      </c>
      <c r="M2" s="77" t="s">
        <v>47</v>
      </c>
      <c r="N2" s="77" t="s">
        <v>47</v>
      </c>
      <c r="O2" s="77" t="s">
        <v>47</v>
      </c>
      <c r="P2" s="77" t="s">
        <v>47</v>
      </c>
      <c r="Q2" s="77" t="s">
        <v>47</v>
      </c>
      <c r="R2" s="77" t="s">
        <v>47</v>
      </c>
    </row>
    <row r="3" spans="1:18">
      <c r="A3" s="80" t="s">
        <v>44</v>
      </c>
      <c r="B3" s="79"/>
      <c r="C3" s="79"/>
      <c r="D3" s="83"/>
      <c r="E3" s="77" t="s">
        <v>47</v>
      </c>
      <c r="F3" s="77" t="s">
        <v>47</v>
      </c>
      <c r="G3" s="77" t="s">
        <v>47</v>
      </c>
      <c r="H3" s="77" t="s">
        <v>47</v>
      </c>
      <c r="I3" s="77" t="s">
        <v>47</v>
      </c>
      <c r="J3" s="77" t="s">
        <v>47</v>
      </c>
      <c r="K3" s="77" t="s">
        <v>47</v>
      </c>
      <c r="L3" s="77" t="s">
        <v>47</v>
      </c>
      <c r="M3" s="77" t="s">
        <v>47</v>
      </c>
      <c r="N3" s="77" t="s">
        <v>47</v>
      </c>
      <c r="O3" s="77" t="s">
        <v>47</v>
      </c>
      <c r="P3" s="77" t="s">
        <v>47</v>
      </c>
      <c r="Q3" s="77" t="s">
        <v>47</v>
      </c>
      <c r="R3" s="77" t="s">
        <v>47</v>
      </c>
    </row>
    <row r="4" spans="1:18" ht="13.5" customHeight="1">
      <c r="A4" s="80" t="s">
        <v>36</v>
      </c>
      <c r="B4" s="79"/>
      <c r="C4" s="79"/>
      <c r="D4" s="83"/>
      <c r="E4" s="77" t="s">
        <v>47</v>
      </c>
      <c r="F4" s="77" t="s">
        <v>47</v>
      </c>
      <c r="G4" s="77" t="s">
        <v>47</v>
      </c>
      <c r="H4" s="77" t="s">
        <v>47</v>
      </c>
      <c r="I4" s="77" t="s">
        <v>47</v>
      </c>
      <c r="J4" s="77" t="s">
        <v>47</v>
      </c>
      <c r="K4" s="77" t="s">
        <v>47</v>
      </c>
      <c r="L4" s="77" t="s">
        <v>47</v>
      </c>
      <c r="M4" s="77" t="s">
        <v>47</v>
      </c>
      <c r="N4" s="77" t="s">
        <v>47</v>
      </c>
      <c r="O4" s="77" t="s">
        <v>47</v>
      </c>
      <c r="P4" s="77" t="s">
        <v>47</v>
      </c>
      <c r="Q4" s="77" t="s">
        <v>47</v>
      </c>
      <c r="R4" s="77" t="s">
        <v>47</v>
      </c>
    </row>
    <row r="5" spans="1:18">
      <c r="A5" s="81" t="s">
        <v>46</v>
      </c>
      <c r="B5" s="81"/>
      <c r="C5" s="81"/>
      <c r="D5" s="83"/>
      <c r="E5" s="77" t="s">
        <v>47</v>
      </c>
      <c r="F5" s="77" t="s">
        <v>47</v>
      </c>
      <c r="G5" s="77" t="s">
        <v>47</v>
      </c>
      <c r="H5" s="77" t="s">
        <v>47</v>
      </c>
      <c r="I5" s="77" t="s">
        <v>47</v>
      </c>
      <c r="J5" s="77" t="s">
        <v>47</v>
      </c>
      <c r="K5" s="77" t="s">
        <v>47</v>
      </c>
      <c r="L5" s="77" t="s">
        <v>47</v>
      </c>
      <c r="M5" s="77" t="s">
        <v>47</v>
      </c>
      <c r="N5" s="77" t="s">
        <v>47</v>
      </c>
      <c r="O5" s="77" t="s">
        <v>47</v>
      </c>
      <c r="P5" s="77" t="s">
        <v>47</v>
      </c>
      <c r="Q5" s="77" t="s">
        <v>47</v>
      </c>
      <c r="R5" s="77" t="s">
        <v>47</v>
      </c>
    </row>
    <row r="6" spans="1:18">
      <c r="A6" s="81"/>
      <c r="B6" s="81"/>
      <c r="C6" s="81"/>
      <c r="D6" s="83"/>
      <c r="E6" s="77" t="s">
        <v>47</v>
      </c>
      <c r="F6" s="77" t="s">
        <v>47</v>
      </c>
      <c r="G6" s="77" t="s">
        <v>47</v>
      </c>
      <c r="H6" s="77" t="s">
        <v>47</v>
      </c>
      <c r="I6" s="77" t="s">
        <v>47</v>
      </c>
      <c r="J6" s="77" t="s">
        <v>47</v>
      </c>
      <c r="K6" s="77" t="s">
        <v>47</v>
      </c>
      <c r="L6" s="77" t="s">
        <v>47</v>
      </c>
      <c r="M6" s="77" t="s">
        <v>47</v>
      </c>
      <c r="N6" s="77" t="s">
        <v>47</v>
      </c>
      <c r="O6" s="77" t="s">
        <v>47</v>
      </c>
      <c r="P6" s="77" t="s">
        <v>47</v>
      </c>
      <c r="Q6" s="77" t="s">
        <v>47</v>
      </c>
      <c r="R6" s="77" t="s">
        <v>47</v>
      </c>
    </row>
    <row r="7" spans="1:18">
      <c r="A7" s="82"/>
      <c r="B7" s="82"/>
      <c r="C7" s="82"/>
      <c r="D7" s="83"/>
      <c r="E7" s="77" t="s">
        <v>47</v>
      </c>
      <c r="F7" s="77" t="s">
        <v>47</v>
      </c>
      <c r="G7" s="77" t="s">
        <v>47</v>
      </c>
      <c r="H7" s="77" t="s">
        <v>47</v>
      </c>
      <c r="I7" s="77" t="s">
        <v>47</v>
      </c>
      <c r="J7" s="77" t="s">
        <v>47</v>
      </c>
      <c r="K7" s="77" t="s">
        <v>47</v>
      </c>
      <c r="L7" s="77" t="s">
        <v>47</v>
      </c>
      <c r="M7" s="77" t="s">
        <v>47</v>
      </c>
      <c r="N7" s="77" t="s">
        <v>47</v>
      </c>
      <c r="O7" s="77" t="s">
        <v>47</v>
      </c>
      <c r="P7" s="77" t="s">
        <v>47</v>
      </c>
      <c r="Q7" s="77" t="s">
        <v>47</v>
      </c>
      <c r="R7" s="77" t="s">
        <v>47</v>
      </c>
    </row>
    <row r="8" spans="1:18">
      <c r="A8" s="1" t="s">
        <v>9</v>
      </c>
      <c r="B8" s="1" t="s">
        <v>1426</v>
      </c>
      <c r="C8" s="32" t="s">
        <v>26</v>
      </c>
      <c r="D8" s="83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>
      <c r="A9" s="47" t="s">
        <v>86</v>
      </c>
      <c r="B9" s="47" t="s">
        <v>87</v>
      </c>
      <c r="C9" s="47" t="s">
        <v>66</v>
      </c>
      <c r="D9" s="83"/>
      <c r="E9" s="49"/>
      <c r="F9" s="49"/>
      <c r="G9" s="49"/>
      <c r="H9" s="49" t="s">
        <v>800</v>
      </c>
      <c r="I9" s="49" t="s">
        <v>800</v>
      </c>
      <c r="J9" s="49" t="s">
        <v>804</v>
      </c>
      <c r="K9" s="49"/>
      <c r="L9" s="49"/>
      <c r="M9" s="49"/>
      <c r="N9" s="49"/>
      <c r="O9" s="49" t="s">
        <v>800</v>
      </c>
      <c r="P9" s="49" t="s">
        <v>800</v>
      </c>
      <c r="Q9" s="49"/>
      <c r="R9" s="49"/>
    </row>
    <row r="10" spans="1:18" ht="0" hidden="1" customHeight="1">
      <c r="A10" s="47" t="s">
        <v>99</v>
      </c>
      <c r="B10" s="47" t="s">
        <v>100</v>
      </c>
      <c r="C10" s="47" t="s">
        <v>66</v>
      </c>
      <c r="D10" s="83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0" hidden="1" customHeight="1">
      <c r="A11" s="47" t="s">
        <v>101</v>
      </c>
      <c r="B11" s="47" t="s">
        <v>102</v>
      </c>
      <c r="C11" s="47" t="s">
        <v>66</v>
      </c>
      <c r="D11" s="83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 ht="22.5">
      <c r="A12" s="47" t="s">
        <v>103</v>
      </c>
      <c r="B12" s="47" t="s">
        <v>104</v>
      </c>
      <c r="C12" s="47" t="s">
        <v>66</v>
      </c>
      <c r="D12" s="83"/>
      <c r="E12" s="49"/>
      <c r="F12" s="49" t="s">
        <v>800</v>
      </c>
      <c r="G12" s="49" t="s">
        <v>805</v>
      </c>
      <c r="H12" s="49" t="s">
        <v>800</v>
      </c>
      <c r="I12" s="49" t="s">
        <v>800</v>
      </c>
      <c r="J12" s="49" t="s">
        <v>806</v>
      </c>
      <c r="K12" s="49" t="s">
        <v>807</v>
      </c>
      <c r="L12" s="49" t="s">
        <v>800</v>
      </c>
      <c r="M12" s="49" t="s">
        <v>802</v>
      </c>
      <c r="N12" s="49" t="s">
        <v>805</v>
      </c>
      <c r="O12" s="49" t="s">
        <v>800</v>
      </c>
      <c r="P12" s="49" t="s">
        <v>800</v>
      </c>
      <c r="Q12" s="49" t="s">
        <v>802</v>
      </c>
      <c r="R12" s="49" t="s">
        <v>808</v>
      </c>
    </row>
    <row r="13" spans="1:18" ht="0" hidden="1" customHeight="1">
      <c r="A13" s="47" t="s">
        <v>112</v>
      </c>
      <c r="B13" s="47" t="s">
        <v>113</v>
      </c>
      <c r="C13" s="47" t="s">
        <v>66</v>
      </c>
      <c r="D13" s="83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ht="0" hidden="1" customHeight="1">
      <c r="A14" s="47" t="s">
        <v>114</v>
      </c>
      <c r="B14" s="47" t="s">
        <v>115</v>
      </c>
      <c r="C14" s="47" t="s">
        <v>66</v>
      </c>
      <c r="D14" s="83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>
      <c r="A15" s="47" t="s">
        <v>116</v>
      </c>
      <c r="B15" s="47" t="s">
        <v>117</v>
      </c>
      <c r="C15" s="47" t="s">
        <v>66</v>
      </c>
      <c r="D15" s="83"/>
      <c r="E15" s="49"/>
      <c r="F15" s="49"/>
      <c r="G15" s="49"/>
      <c r="H15" s="49" t="s">
        <v>800</v>
      </c>
      <c r="I15" s="49" t="s">
        <v>800</v>
      </c>
      <c r="J15" s="49" t="s">
        <v>800</v>
      </c>
      <c r="K15" s="49"/>
      <c r="L15" s="49" t="s">
        <v>800</v>
      </c>
      <c r="M15" s="49" t="s">
        <v>800</v>
      </c>
      <c r="N15" s="49"/>
      <c r="O15" s="49"/>
      <c r="P15" s="49" t="s">
        <v>809</v>
      </c>
      <c r="Q15" s="49"/>
      <c r="R15" s="49"/>
    </row>
    <row r="16" spans="1:18" ht="22.5">
      <c r="A16" s="47" t="s">
        <v>128</v>
      </c>
      <c r="B16" s="47" t="s">
        <v>129</v>
      </c>
      <c r="C16" s="47" t="s">
        <v>66</v>
      </c>
      <c r="D16" s="83"/>
      <c r="E16" s="49"/>
      <c r="F16" s="49"/>
      <c r="G16" s="49"/>
      <c r="H16" s="49" t="s">
        <v>800</v>
      </c>
      <c r="I16" s="49" t="s">
        <v>800</v>
      </c>
      <c r="J16" s="49"/>
      <c r="K16" s="49"/>
      <c r="L16" s="49" t="s">
        <v>800</v>
      </c>
      <c r="M16" s="49"/>
      <c r="N16" s="49" t="s">
        <v>800</v>
      </c>
      <c r="O16" s="49" t="s">
        <v>800</v>
      </c>
      <c r="P16" s="49" t="s">
        <v>800</v>
      </c>
      <c r="Q16" s="49" t="s">
        <v>810</v>
      </c>
      <c r="R16" s="49" t="s">
        <v>811</v>
      </c>
    </row>
    <row r="17" spans="1:18" s="107" customFormat="1">
      <c r="A17" s="105" t="s">
        <v>134</v>
      </c>
      <c r="B17" s="105" t="s">
        <v>135</v>
      </c>
      <c r="C17" s="105" t="s">
        <v>66</v>
      </c>
      <c r="D17" s="83"/>
      <c r="E17" s="106" t="s">
        <v>812</v>
      </c>
      <c r="F17" s="106"/>
      <c r="G17" s="106" t="s">
        <v>813</v>
      </c>
      <c r="H17" s="106" t="s">
        <v>800</v>
      </c>
      <c r="I17" s="106" t="s">
        <v>800</v>
      </c>
      <c r="J17" s="106"/>
      <c r="K17" s="106"/>
      <c r="L17" s="106" t="s">
        <v>814</v>
      </c>
      <c r="M17" s="106" t="s">
        <v>815</v>
      </c>
      <c r="N17" s="106"/>
      <c r="O17" s="106" t="s">
        <v>800</v>
      </c>
      <c r="P17" s="106" t="s">
        <v>800</v>
      </c>
      <c r="Q17" s="106" t="s">
        <v>801</v>
      </c>
      <c r="R17" s="106"/>
    </row>
    <row r="18" spans="1:18">
      <c r="A18" s="47" t="s">
        <v>145</v>
      </c>
      <c r="B18" s="47" t="s">
        <v>146</v>
      </c>
      <c r="C18" s="47" t="s">
        <v>66</v>
      </c>
      <c r="D18" s="83"/>
      <c r="E18" s="49"/>
      <c r="F18" s="49"/>
      <c r="G18" s="49"/>
      <c r="H18" s="49" t="s">
        <v>800</v>
      </c>
      <c r="I18" s="49" t="s">
        <v>800</v>
      </c>
      <c r="J18" s="49"/>
      <c r="K18" s="49"/>
      <c r="L18" s="49"/>
      <c r="M18" s="49"/>
      <c r="N18" s="49"/>
      <c r="O18" s="49" t="s">
        <v>800</v>
      </c>
      <c r="P18" s="49" t="s">
        <v>800</v>
      </c>
      <c r="Q18" s="49"/>
      <c r="R18" s="49"/>
    </row>
    <row r="19" spans="1:18">
      <c r="A19" s="47" t="s">
        <v>156</v>
      </c>
      <c r="B19" s="47" t="s">
        <v>157</v>
      </c>
      <c r="C19" s="47" t="s">
        <v>66</v>
      </c>
      <c r="D19" s="83"/>
      <c r="E19" s="49"/>
      <c r="F19" s="49"/>
      <c r="G19" s="49"/>
      <c r="H19" s="49" t="s">
        <v>800</v>
      </c>
      <c r="I19" s="49" t="s">
        <v>800</v>
      </c>
      <c r="J19" s="49"/>
      <c r="K19" s="49" t="s">
        <v>805</v>
      </c>
      <c r="L19" s="49"/>
      <c r="M19" s="49"/>
      <c r="N19" s="49"/>
      <c r="O19" s="49" t="s">
        <v>800</v>
      </c>
      <c r="P19" s="49" t="s">
        <v>800</v>
      </c>
      <c r="Q19" s="49"/>
      <c r="R19" s="49"/>
    </row>
    <row r="20" spans="1:18" ht="22.5">
      <c r="A20" s="47" t="s">
        <v>166</v>
      </c>
      <c r="B20" s="47" t="s">
        <v>167</v>
      </c>
      <c r="C20" s="47" t="s">
        <v>66</v>
      </c>
      <c r="D20" s="83"/>
      <c r="E20" s="49"/>
      <c r="F20" s="49" t="s">
        <v>816</v>
      </c>
      <c r="G20" s="49" t="s">
        <v>817</v>
      </c>
      <c r="H20" s="49" t="s">
        <v>800</v>
      </c>
      <c r="I20" s="49" t="s">
        <v>800</v>
      </c>
      <c r="J20" s="49" t="s">
        <v>817</v>
      </c>
      <c r="K20" s="49" t="s">
        <v>801</v>
      </c>
      <c r="L20" s="49" t="s">
        <v>818</v>
      </c>
      <c r="M20" s="49" t="s">
        <v>802</v>
      </c>
      <c r="N20" s="49" t="s">
        <v>802</v>
      </c>
      <c r="O20" s="49" t="s">
        <v>800</v>
      </c>
      <c r="P20" s="49" t="s">
        <v>800</v>
      </c>
      <c r="Q20" s="49" t="s">
        <v>802</v>
      </c>
      <c r="R20" s="49" t="s">
        <v>802</v>
      </c>
    </row>
    <row r="21" spans="1:18" ht="0" hidden="1" customHeight="1">
      <c r="A21" s="47" t="s">
        <v>173</v>
      </c>
      <c r="B21" s="47" t="s">
        <v>174</v>
      </c>
      <c r="C21" s="47" t="s">
        <v>66</v>
      </c>
      <c r="D21" s="83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1:18" ht="0" hidden="1" customHeight="1">
      <c r="A22" s="47" t="s">
        <v>175</v>
      </c>
      <c r="B22" s="47" t="s">
        <v>176</v>
      </c>
      <c r="C22" s="47" t="s">
        <v>66</v>
      </c>
      <c r="D22" s="83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1:18" ht="0" hidden="1" customHeight="1">
      <c r="A23" s="47" t="s">
        <v>177</v>
      </c>
      <c r="B23" s="47" t="s">
        <v>178</v>
      </c>
      <c r="C23" s="47" t="s">
        <v>66</v>
      </c>
      <c r="D23" s="83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1:18" ht="0" hidden="1" customHeight="1">
      <c r="A24" s="47" t="s">
        <v>179</v>
      </c>
      <c r="B24" s="47" t="s">
        <v>180</v>
      </c>
      <c r="C24" s="47" t="s">
        <v>66</v>
      </c>
      <c r="D24" s="83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</row>
    <row r="25" spans="1:18" ht="0" hidden="1" customHeight="1">
      <c r="A25" s="47" t="s">
        <v>181</v>
      </c>
      <c r="B25" s="47" t="s">
        <v>182</v>
      </c>
      <c r="C25" s="47" t="s">
        <v>66</v>
      </c>
      <c r="D25" s="83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1:18" ht="0" hidden="1" customHeight="1">
      <c r="A26" s="47" t="s">
        <v>183</v>
      </c>
      <c r="B26" s="47" t="s">
        <v>184</v>
      </c>
      <c r="C26" s="47" t="s">
        <v>66</v>
      </c>
      <c r="D26" s="83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</row>
    <row r="27" spans="1:18" ht="0" hidden="1" customHeight="1">
      <c r="A27" s="47" t="s">
        <v>185</v>
      </c>
      <c r="B27" s="47" t="s">
        <v>186</v>
      </c>
      <c r="C27" s="47" t="s">
        <v>66</v>
      </c>
      <c r="D27" s="83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</row>
    <row r="28" spans="1:18" ht="0" hidden="1" customHeight="1">
      <c r="A28" s="47" t="s">
        <v>187</v>
      </c>
      <c r="B28" s="47" t="s">
        <v>188</v>
      </c>
      <c r="C28" s="47" t="s">
        <v>66</v>
      </c>
      <c r="D28" s="83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</row>
    <row r="29" spans="1:18" ht="0" hidden="1" customHeight="1">
      <c r="A29" s="47" t="s">
        <v>189</v>
      </c>
      <c r="B29" s="47" t="s">
        <v>190</v>
      </c>
      <c r="C29" s="47" t="s">
        <v>66</v>
      </c>
      <c r="D29" s="83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</row>
    <row r="30" spans="1:18">
      <c r="A30" s="47" t="s">
        <v>191</v>
      </c>
      <c r="B30" s="47" t="s">
        <v>192</v>
      </c>
      <c r="C30" s="47" t="s">
        <v>66</v>
      </c>
      <c r="D30" s="83"/>
      <c r="E30" s="49"/>
      <c r="F30" s="49"/>
      <c r="G30" s="49"/>
      <c r="H30" s="49" t="s">
        <v>800</v>
      </c>
      <c r="I30" s="49" t="s">
        <v>800</v>
      </c>
      <c r="J30" s="49"/>
      <c r="K30" s="49"/>
      <c r="L30" s="49"/>
      <c r="M30" s="49"/>
      <c r="N30" s="49"/>
      <c r="O30" s="49" t="s">
        <v>800</v>
      </c>
      <c r="P30" s="49" t="s">
        <v>800</v>
      </c>
      <c r="Q30" s="49"/>
      <c r="R30" s="49"/>
    </row>
    <row r="31" spans="1:18" ht="22.5">
      <c r="A31" s="47" t="s">
        <v>202</v>
      </c>
      <c r="B31" s="47" t="s">
        <v>203</v>
      </c>
      <c r="C31" s="47" t="s">
        <v>204</v>
      </c>
      <c r="D31" s="83"/>
      <c r="E31" s="49"/>
      <c r="F31" s="49" t="s">
        <v>819</v>
      </c>
      <c r="G31" s="49"/>
      <c r="H31" s="49" t="s">
        <v>800</v>
      </c>
      <c r="I31" s="49" t="s">
        <v>800</v>
      </c>
      <c r="J31" s="49" t="s">
        <v>820</v>
      </c>
      <c r="K31" s="49" t="s">
        <v>821</v>
      </c>
      <c r="L31" s="49" t="s">
        <v>800</v>
      </c>
      <c r="M31" s="49" t="s">
        <v>800</v>
      </c>
      <c r="N31" s="49" t="s">
        <v>822</v>
      </c>
      <c r="O31" s="49"/>
      <c r="P31" s="49" t="s">
        <v>823</v>
      </c>
      <c r="Q31" s="49" t="s">
        <v>824</v>
      </c>
      <c r="R31" s="49" t="s">
        <v>800</v>
      </c>
    </row>
    <row r="32" spans="1:18">
      <c r="A32" s="47" t="s">
        <v>215</v>
      </c>
      <c r="B32" s="47" t="s">
        <v>216</v>
      </c>
      <c r="C32" s="47" t="s">
        <v>204</v>
      </c>
      <c r="D32" s="83"/>
      <c r="E32" s="49" t="s">
        <v>800</v>
      </c>
      <c r="F32" s="49" t="s">
        <v>800</v>
      </c>
      <c r="G32" s="49" t="s">
        <v>816</v>
      </c>
      <c r="H32" s="49"/>
      <c r="I32" s="49"/>
      <c r="J32" s="49" t="s">
        <v>800</v>
      </c>
      <c r="K32" s="49" t="s">
        <v>800</v>
      </c>
      <c r="L32" s="49" t="s">
        <v>805</v>
      </c>
      <c r="M32" s="49"/>
      <c r="N32" s="49" t="s">
        <v>825</v>
      </c>
      <c r="O32" s="49" t="s">
        <v>812</v>
      </c>
      <c r="P32" s="49" t="s">
        <v>800</v>
      </c>
      <c r="Q32" s="49" t="s">
        <v>800</v>
      </c>
      <c r="R32" s="49" t="s">
        <v>808</v>
      </c>
    </row>
    <row r="33" spans="1:18">
      <c r="A33" s="47" t="s">
        <v>224</v>
      </c>
      <c r="B33" s="47" t="s">
        <v>225</v>
      </c>
      <c r="C33" s="47" t="s">
        <v>204</v>
      </c>
      <c r="D33" s="83"/>
      <c r="E33" s="49"/>
      <c r="F33" s="49" t="s">
        <v>825</v>
      </c>
      <c r="G33" s="49" t="s">
        <v>800</v>
      </c>
      <c r="H33" s="49"/>
      <c r="I33" s="49"/>
      <c r="J33" s="49"/>
      <c r="K33" s="49" t="s">
        <v>812</v>
      </c>
      <c r="L33" s="49"/>
      <c r="M33" s="49" t="s">
        <v>800</v>
      </c>
      <c r="N33" s="49" t="s">
        <v>800</v>
      </c>
      <c r="O33" s="49" t="s">
        <v>800</v>
      </c>
      <c r="P33" s="49" t="s">
        <v>821</v>
      </c>
      <c r="Q33" s="49" t="s">
        <v>818</v>
      </c>
      <c r="R33" s="49" t="s">
        <v>826</v>
      </c>
    </row>
    <row r="34" spans="1:18">
      <c r="A34" s="47" t="s">
        <v>235</v>
      </c>
      <c r="B34" s="47" t="s">
        <v>236</v>
      </c>
      <c r="C34" s="47" t="s">
        <v>204</v>
      </c>
      <c r="D34" s="83"/>
      <c r="E34" s="49"/>
      <c r="F34" s="49" t="s">
        <v>825</v>
      </c>
      <c r="G34" s="49" t="s">
        <v>800</v>
      </c>
      <c r="H34" s="49"/>
      <c r="I34" s="49"/>
      <c r="J34" s="49"/>
      <c r="K34" s="49" t="s">
        <v>812</v>
      </c>
      <c r="L34" s="49"/>
      <c r="M34" s="49" t="s">
        <v>800</v>
      </c>
      <c r="N34" s="49" t="s">
        <v>800</v>
      </c>
      <c r="O34" s="49" t="s">
        <v>800</v>
      </c>
      <c r="P34" s="49" t="s">
        <v>821</v>
      </c>
      <c r="Q34" s="49" t="s">
        <v>818</v>
      </c>
      <c r="R34" s="49" t="s">
        <v>826</v>
      </c>
    </row>
    <row r="35" spans="1:18">
      <c r="A35" s="47" t="s">
        <v>238</v>
      </c>
      <c r="B35" s="47" t="s">
        <v>239</v>
      </c>
      <c r="C35" s="47" t="s">
        <v>204</v>
      </c>
      <c r="D35" s="83"/>
      <c r="E35" s="49" t="s">
        <v>800</v>
      </c>
      <c r="F35" s="49" t="s">
        <v>804</v>
      </c>
      <c r="G35" s="49" t="s">
        <v>800</v>
      </c>
      <c r="H35" s="49" t="s">
        <v>800</v>
      </c>
      <c r="I35" s="49" t="s">
        <v>800</v>
      </c>
      <c r="J35" s="49" t="s">
        <v>800</v>
      </c>
      <c r="K35" s="49" t="s">
        <v>800</v>
      </c>
      <c r="L35" s="49" t="s">
        <v>804</v>
      </c>
      <c r="M35" s="49"/>
      <c r="N35" s="49" t="s">
        <v>800</v>
      </c>
      <c r="O35" s="49"/>
      <c r="P35" s="49"/>
      <c r="Q35" s="49"/>
      <c r="R35" s="49" t="s">
        <v>800</v>
      </c>
    </row>
    <row r="36" spans="1:18">
      <c r="A36" s="47" t="s">
        <v>244</v>
      </c>
      <c r="B36" s="47" t="s">
        <v>245</v>
      </c>
      <c r="C36" s="47" t="s">
        <v>204</v>
      </c>
      <c r="D36" s="83"/>
      <c r="E36" s="49" t="s">
        <v>800</v>
      </c>
      <c r="F36" s="49" t="s">
        <v>800</v>
      </c>
      <c r="G36" s="49"/>
      <c r="H36" s="49"/>
      <c r="I36" s="49"/>
      <c r="J36" s="49" t="s">
        <v>827</v>
      </c>
      <c r="K36" s="49" t="s">
        <v>800</v>
      </c>
      <c r="L36" s="49" t="s">
        <v>800</v>
      </c>
      <c r="M36" s="49"/>
      <c r="N36" s="49"/>
      <c r="O36" s="49"/>
      <c r="P36" s="49"/>
      <c r="Q36" s="49" t="s">
        <v>800</v>
      </c>
      <c r="R36" s="49" t="s">
        <v>800</v>
      </c>
    </row>
    <row r="37" spans="1:18" ht="22.5">
      <c r="A37" s="47" t="s">
        <v>252</v>
      </c>
      <c r="B37" s="47" t="s">
        <v>253</v>
      </c>
      <c r="C37" s="47" t="s">
        <v>254</v>
      </c>
      <c r="D37" s="83"/>
      <c r="E37" s="49"/>
      <c r="F37" s="49" t="s">
        <v>805</v>
      </c>
      <c r="G37" s="49" t="s">
        <v>800</v>
      </c>
      <c r="H37" s="49"/>
      <c r="I37" s="49" t="s">
        <v>824</v>
      </c>
      <c r="J37" s="49" t="s">
        <v>800</v>
      </c>
      <c r="K37" s="49" t="s">
        <v>800</v>
      </c>
      <c r="L37" s="49"/>
      <c r="M37" s="49" t="s">
        <v>803</v>
      </c>
      <c r="N37" s="49" t="s">
        <v>800</v>
      </c>
      <c r="O37" s="49" t="s">
        <v>828</v>
      </c>
      <c r="P37" s="49" t="s">
        <v>802</v>
      </c>
      <c r="Q37" s="49" t="s">
        <v>800</v>
      </c>
      <c r="R37" s="49" t="s">
        <v>800</v>
      </c>
    </row>
    <row r="38" spans="1:18">
      <c r="A38" s="47" t="s">
        <v>260</v>
      </c>
      <c r="B38" s="47" t="s">
        <v>261</v>
      </c>
      <c r="C38" s="47" t="s">
        <v>254</v>
      </c>
      <c r="D38" s="83"/>
      <c r="E38" s="49"/>
      <c r="F38" s="49"/>
      <c r="G38" s="49"/>
      <c r="H38" s="49"/>
      <c r="I38" s="49" t="s">
        <v>800</v>
      </c>
      <c r="J38" s="49"/>
      <c r="K38" s="49"/>
      <c r="L38" s="49"/>
      <c r="M38" s="49"/>
      <c r="N38" s="49"/>
      <c r="O38" s="49"/>
      <c r="P38" s="49" t="s">
        <v>800</v>
      </c>
      <c r="Q38" s="49" t="s">
        <v>800</v>
      </c>
      <c r="R38" s="49" t="s">
        <v>800</v>
      </c>
    </row>
    <row r="39" spans="1:18" s="107" customFormat="1" ht="22.5">
      <c r="A39" s="105" t="s">
        <v>270</v>
      </c>
      <c r="B39" s="105" t="s">
        <v>271</v>
      </c>
      <c r="C39" s="105" t="s">
        <v>254</v>
      </c>
      <c r="D39" s="83"/>
      <c r="E39" s="106"/>
      <c r="F39" s="106"/>
      <c r="G39" s="106" t="s">
        <v>829</v>
      </c>
      <c r="H39" s="106"/>
      <c r="I39" s="106" t="s">
        <v>819</v>
      </c>
      <c r="J39" s="106" t="s">
        <v>800</v>
      </c>
      <c r="K39" s="106" t="s">
        <v>800</v>
      </c>
      <c r="L39" s="106" t="s">
        <v>802</v>
      </c>
      <c r="M39" s="106" t="s">
        <v>809</v>
      </c>
      <c r="N39" s="108" t="s">
        <v>1427</v>
      </c>
      <c r="O39" s="106" t="s">
        <v>800</v>
      </c>
      <c r="P39" s="106" t="s">
        <v>800</v>
      </c>
      <c r="Q39" s="106" t="s">
        <v>830</v>
      </c>
      <c r="R39" s="106"/>
    </row>
    <row r="40" spans="1:18">
      <c r="A40" s="47" t="s">
        <v>281</v>
      </c>
      <c r="B40" s="47" t="s">
        <v>282</v>
      </c>
      <c r="C40" s="47" t="s">
        <v>254</v>
      </c>
      <c r="D40" s="83"/>
      <c r="E40" s="49"/>
      <c r="F40" s="49" t="s">
        <v>831</v>
      </c>
      <c r="G40" s="49" t="s">
        <v>832</v>
      </c>
      <c r="H40" s="49" t="s">
        <v>800</v>
      </c>
      <c r="I40" s="49" t="s">
        <v>800</v>
      </c>
      <c r="J40" s="49" t="s">
        <v>817</v>
      </c>
      <c r="K40" s="49"/>
      <c r="L40" s="49"/>
      <c r="M40" s="49"/>
      <c r="N40" s="49"/>
      <c r="O40" s="49" t="s">
        <v>800</v>
      </c>
      <c r="P40" s="49" t="s">
        <v>800</v>
      </c>
      <c r="Q40" s="49"/>
      <c r="R40" s="49"/>
    </row>
    <row r="41" spans="1:18">
      <c r="A41" s="47" t="s">
        <v>292</v>
      </c>
      <c r="B41" s="47" t="s">
        <v>293</v>
      </c>
      <c r="C41" s="47" t="s">
        <v>254</v>
      </c>
      <c r="D41" s="83"/>
      <c r="E41" s="49"/>
      <c r="F41" s="49" t="s">
        <v>800</v>
      </c>
      <c r="G41" s="49" t="s">
        <v>800</v>
      </c>
      <c r="H41" s="49" t="s">
        <v>800</v>
      </c>
      <c r="I41" s="49" t="s">
        <v>800</v>
      </c>
      <c r="J41" s="49"/>
      <c r="K41" s="49"/>
      <c r="L41" s="49"/>
      <c r="M41" s="49" t="s">
        <v>809</v>
      </c>
      <c r="N41" s="49" t="s">
        <v>800</v>
      </c>
      <c r="O41" s="49"/>
      <c r="P41" s="49"/>
      <c r="Q41" s="49"/>
      <c r="R41" s="49" t="s">
        <v>800</v>
      </c>
    </row>
    <row r="42" spans="1:18">
      <c r="A42" s="47" t="s">
        <v>302</v>
      </c>
      <c r="B42" s="47" t="s">
        <v>303</v>
      </c>
      <c r="C42" s="47" t="s">
        <v>254</v>
      </c>
      <c r="D42" s="83"/>
      <c r="E42" s="49"/>
      <c r="F42" s="49"/>
      <c r="G42" s="49"/>
      <c r="H42" s="49" t="s">
        <v>800</v>
      </c>
      <c r="I42" s="49" t="s">
        <v>800</v>
      </c>
      <c r="J42" s="49" t="s">
        <v>833</v>
      </c>
      <c r="K42" s="49" t="s">
        <v>812</v>
      </c>
      <c r="L42" s="49" t="s">
        <v>808</v>
      </c>
      <c r="M42" s="49" t="s">
        <v>834</v>
      </c>
      <c r="N42" s="49" t="s">
        <v>808</v>
      </c>
      <c r="O42" s="49" t="s">
        <v>800</v>
      </c>
      <c r="P42" s="49" t="s">
        <v>800</v>
      </c>
      <c r="Q42" s="49" t="s">
        <v>808</v>
      </c>
      <c r="R42" s="49" t="s">
        <v>834</v>
      </c>
    </row>
    <row r="43" spans="1:18">
      <c r="A43" s="47" t="s">
        <v>313</v>
      </c>
      <c r="B43" s="47" t="s">
        <v>314</v>
      </c>
      <c r="C43" s="47" t="s">
        <v>254</v>
      </c>
      <c r="D43" s="83"/>
      <c r="E43" s="49"/>
      <c r="F43" s="49"/>
      <c r="G43" s="49" t="s">
        <v>835</v>
      </c>
      <c r="H43" s="49" t="s">
        <v>800</v>
      </c>
      <c r="I43" s="49" t="s">
        <v>800</v>
      </c>
      <c r="J43" s="49"/>
      <c r="K43" s="49"/>
      <c r="L43" s="49"/>
      <c r="M43" s="49"/>
      <c r="N43" s="49"/>
      <c r="O43" s="49" t="s">
        <v>800</v>
      </c>
      <c r="P43" s="49" t="s">
        <v>800</v>
      </c>
      <c r="Q43" s="49" t="s">
        <v>805</v>
      </c>
      <c r="R43" s="49"/>
    </row>
    <row r="44" spans="1:18" ht="22.5">
      <c r="A44" s="47" t="s">
        <v>321</v>
      </c>
      <c r="B44" s="47" t="s">
        <v>322</v>
      </c>
      <c r="C44" s="47" t="s">
        <v>254</v>
      </c>
      <c r="D44" s="83"/>
      <c r="E44" s="49"/>
      <c r="F44" s="49" t="s">
        <v>800</v>
      </c>
      <c r="G44" s="49"/>
      <c r="H44" s="49"/>
      <c r="I44" s="49" t="s">
        <v>802</v>
      </c>
      <c r="J44" s="49" t="s">
        <v>800</v>
      </c>
      <c r="K44" s="49"/>
      <c r="L44" s="49"/>
      <c r="M44" s="49" t="s">
        <v>800</v>
      </c>
      <c r="N44" s="49" t="s">
        <v>809</v>
      </c>
      <c r="O44" s="49" t="s">
        <v>836</v>
      </c>
      <c r="P44" s="49" t="s">
        <v>800</v>
      </c>
      <c r="Q44" s="49" t="s">
        <v>800</v>
      </c>
      <c r="R44" s="49"/>
    </row>
    <row r="45" spans="1:18">
      <c r="A45" s="47" t="s">
        <v>332</v>
      </c>
      <c r="B45" s="47" t="s">
        <v>333</v>
      </c>
      <c r="C45" s="47" t="s">
        <v>254</v>
      </c>
      <c r="D45" s="83"/>
      <c r="E45" s="49"/>
      <c r="F45" s="49"/>
      <c r="G45" s="49"/>
      <c r="H45" s="49" t="s">
        <v>800</v>
      </c>
      <c r="I45" s="49" t="s">
        <v>800</v>
      </c>
      <c r="J45" s="49"/>
      <c r="K45" s="49"/>
      <c r="L45" s="49"/>
      <c r="M45" s="49"/>
      <c r="N45" s="49"/>
      <c r="O45" s="49" t="s">
        <v>800</v>
      </c>
      <c r="P45" s="49" t="s">
        <v>800</v>
      </c>
      <c r="Q45" s="49"/>
      <c r="R45" s="49"/>
    </row>
    <row r="46" spans="1:18">
      <c r="A46" s="47" t="s">
        <v>343</v>
      </c>
      <c r="B46" s="47" t="s">
        <v>344</v>
      </c>
      <c r="C46" s="47" t="s">
        <v>254</v>
      </c>
      <c r="D46" s="83"/>
      <c r="E46" s="49"/>
      <c r="F46" s="49" t="s">
        <v>800</v>
      </c>
      <c r="G46" s="49" t="s">
        <v>837</v>
      </c>
      <c r="H46" s="49"/>
      <c r="I46" s="49"/>
      <c r="J46" s="49" t="s">
        <v>805</v>
      </c>
      <c r="K46" s="49"/>
      <c r="L46" s="49" t="s">
        <v>800</v>
      </c>
      <c r="M46" s="49" t="s">
        <v>800</v>
      </c>
      <c r="N46" s="49"/>
      <c r="O46" s="49"/>
      <c r="P46" s="49"/>
      <c r="Q46" s="49"/>
      <c r="R46" s="49"/>
    </row>
    <row r="47" spans="1:18">
      <c r="A47" s="47" t="s">
        <v>354</v>
      </c>
      <c r="B47" s="47" t="s">
        <v>355</v>
      </c>
      <c r="C47" s="47" t="s">
        <v>254</v>
      </c>
      <c r="D47" s="83"/>
      <c r="E47" s="49"/>
      <c r="F47" s="49"/>
      <c r="G47" s="49"/>
      <c r="H47" s="49"/>
      <c r="I47" s="49" t="s">
        <v>800</v>
      </c>
      <c r="J47" s="49" t="s">
        <v>800</v>
      </c>
      <c r="K47" s="49"/>
      <c r="L47" s="49"/>
      <c r="M47" s="49"/>
      <c r="N47" s="49"/>
      <c r="O47" s="49" t="s">
        <v>800</v>
      </c>
      <c r="P47" s="49" t="s">
        <v>800</v>
      </c>
      <c r="Q47" s="49"/>
      <c r="R47" s="49"/>
    </row>
    <row r="48" spans="1:18">
      <c r="A48" s="47" t="s">
        <v>366</v>
      </c>
      <c r="B48" s="47" t="s">
        <v>367</v>
      </c>
      <c r="C48" s="47" t="s">
        <v>254</v>
      </c>
      <c r="D48" s="83"/>
      <c r="E48" s="49"/>
      <c r="F48" s="49"/>
      <c r="G48" s="49"/>
      <c r="H48" s="49" t="s">
        <v>800</v>
      </c>
      <c r="I48" s="49" t="s">
        <v>800</v>
      </c>
      <c r="J48" s="49" t="s">
        <v>838</v>
      </c>
      <c r="K48" s="49"/>
      <c r="L48" s="49" t="s">
        <v>839</v>
      </c>
      <c r="M48" s="49"/>
      <c r="N48" s="49" t="s">
        <v>837</v>
      </c>
      <c r="O48" s="49" t="s">
        <v>800</v>
      </c>
      <c r="P48" s="49" t="s">
        <v>800</v>
      </c>
      <c r="Q48" s="49" t="s">
        <v>826</v>
      </c>
      <c r="R48" s="49"/>
    </row>
    <row r="49" spans="1:18" ht="22.5">
      <c r="A49" s="47" t="s">
        <v>377</v>
      </c>
      <c r="B49" s="47" t="s">
        <v>378</v>
      </c>
      <c r="C49" s="47" t="s">
        <v>254</v>
      </c>
      <c r="D49" s="83"/>
      <c r="E49" s="49"/>
      <c r="F49" s="49"/>
      <c r="G49" s="49"/>
      <c r="H49" s="49" t="s">
        <v>800</v>
      </c>
      <c r="I49" s="49" t="s">
        <v>800</v>
      </c>
      <c r="J49" s="49"/>
      <c r="K49" s="49"/>
      <c r="L49" s="49"/>
      <c r="M49" s="49" t="s">
        <v>802</v>
      </c>
      <c r="N49" s="49" t="s">
        <v>801</v>
      </c>
      <c r="O49" s="49" t="s">
        <v>800</v>
      </c>
      <c r="P49" s="49" t="s">
        <v>800</v>
      </c>
      <c r="Q49" s="49" t="s">
        <v>801</v>
      </c>
      <c r="R49" s="49" t="s">
        <v>801</v>
      </c>
    </row>
    <row r="50" spans="1:18" ht="22.5">
      <c r="A50" s="47" t="s">
        <v>384</v>
      </c>
      <c r="B50" s="47" t="s">
        <v>385</v>
      </c>
      <c r="C50" s="47" t="s">
        <v>386</v>
      </c>
      <c r="D50" s="83"/>
      <c r="E50" s="49"/>
      <c r="F50" s="49"/>
      <c r="G50" s="49"/>
      <c r="H50" s="49" t="s">
        <v>800</v>
      </c>
      <c r="I50" s="49"/>
      <c r="J50" s="49"/>
      <c r="K50" s="49" t="s">
        <v>800</v>
      </c>
      <c r="L50" s="49" t="s">
        <v>800</v>
      </c>
      <c r="M50" s="49" t="s">
        <v>802</v>
      </c>
      <c r="N50" s="49" t="s">
        <v>802</v>
      </c>
      <c r="O50" s="49" t="s">
        <v>800</v>
      </c>
      <c r="P50" s="49"/>
      <c r="Q50" s="49"/>
      <c r="R50" s="49" t="s">
        <v>800</v>
      </c>
    </row>
    <row r="51" spans="1:18">
      <c r="A51" s="47" t="s">
        <v>394</v>
      </c>
      <c r="B51" s="56" t="s">
        <v>1425</v>
      </c>
      <c r="C51" s="47" t="s">
        <v>386</v>
      </c>
      <c r="D51" s="83"/>
      <c r="E51" s="49"/>
      <c r="F51" s="49" t="s">
        <v>824</v>
      </c>
      <c r="G51" s="49" t="s">
        <v>824</v>
      </c>
      <c r="H51" s="49" t="s">
        <v>800</v>
      </c>
      <c r="I51" s="49" t="s">
        <v>800</v>
      </c>
      <c r="J51" s="104" t="s">
        <v>1424</v>
      </c>
      <c r="K51" s="49" t="s">
        <v>841</v>
      </c>
      <c r="L51" s="49" t="s">
        <v>842</v>
      </c>
      <c r="M51" s="49" t="s">
        <v>841</v>
      </c>
      <c r="N51" s="49" t="s">
        <v>801</v>
      </c>
      <c r="O51" s="49" t="s">
        <v>800</v>
      </c>
      <c r="P51" s="49" t="s">
        <v>800</v>
      </c>
      <c r="Q51" s="49" t="s">
        <v>840</v>
      </c>
      <c r="R51" s="49" t="s">
        <v>842</v>
      </c>
    </row>
    <row r="52" spans="1:18">
      <c r="A52" s="47" t="s">
        <v>401</v>
      </c>
      <c r="B52" s="47" t="s">
        <v>402</v>
      </c>
      <c r="C52" s="47" t="s">
        <v>386</v>
      </c>
      <c r="D52" s="83"/>
      <c r="E52" s="49"/>
      <c r="F52" s="49"/>
      <c r="G52" s="49"/>
      <c r="H52" s="49" t="s">
        <v>800</v>
      </c>
      <c r="I52" s="49" t="s">
        <v>800</v>
      </c>
      <c r="J52" s="49"/>
      <c r="K52" s="49" t="s">
        <v>805</v>
      </c>
      <c r="L52" s="49"/>
      <c r="M52" s="49"/>
      <c r="N52" s="49"/>
      <c r="O52" s="49" t="s">
        <v>800</v>
      </c>
      <c r="P52" s="49" t="s">
        <v>800</v>
      </c>
      <c r="Q52" s="49"/>
      <c r="R52" s="49"/>
    </row>
    <row r="53" spans="1:18">
      <c r="A53" s="47" t="s">
        <v>411</v>
      </c>
      <c r="B53" s="47" t="s">
        <v>412</v>
      </c>
      <c r="C53" s="47" t="s">
        <v>386</v>
      </c>
      <c r="D53" s="83"/>
      <c r="E53" s="49"/>
      <c r="F53" s="49"/>
      <c r="G53" s="49"/>
      <c r="H53" s="49" t="s">
        <v>839</v>
      </c>
      <c r="I53" s="49"/>
      <c r="J53" s="49"/>
      <c r="K53" s="49" t="s">
        <v>800</v>
      </c>
      <c r="L53" s="49"/>
      <c r="M53" s="49"/>
      <c r="N53" s="49" t="s">
        <v>800</v>
      </c>
      <c r="O53" s="49" t="s">
        <v>800</v>
      </c>
      <c r="P53" s="49"/>
      <c r="Q53" s="49"/>
      <c r="R53" s="49" t="s">
        <v>800</v>
      </c>
    </row>
    <row r="54" spans="1:18" ht="22.5">
      <c r="A54" s="47" t="s">
        <v>422</v>
      </c>
      <c r="B54" s="47" t="s">
        <v>423</v>
      </c>
      <c r="C54" s="47" t="s">
        <v>386</v>
      </c>
      <c r="D54" s="83"/>
      <c r="E54" s="49"/>
      <c r="F54" s="49" t="s">
        <v>800</v>
      </c>
      <c r="G54" s="49" t="s">
        <v>800</v>
      </c>
      <c r="H54" s="49"/>
      <c r="I54" s="49" t="s">
        <v>802</v>
      </c>
      <c r="J54" s="49" t="s">
        <v>802</v>
      </c>
      <c r="K54" s="49" t="s">
        <v>800</v>
      </c>
      <c r="L54" s="49"/>
      <c r="M54" s="49" t="s">
        <v>802</v>
      </c>
      <c r="N54" s="49" t="s">
        <v>802</v>
      </c>
      <c r="O54" s="49" t="s">
        <v>800</v>
      </c>
      <c r="P54" s="49" t="s">
        <v>802</v>
      </c>
      <c r="Q54" s="49" t="s">
        <v>809</v>
      </c>
      <c r="R54" s="49"/>
    </row>
    <row r="55" spans="1:18" ht="22.5">
      <c r="A55" s="47" t="s">
        <v>428</v>
      </c>
      <c r="B55" s="47" t="s">
        <v>429</v>
      </c>
      <c r="C55" s="47" t="s">
        <v>386</v>
      </c>
      <c r="D55" s="83"/>
      <c r="E55" s="49"/>
      <c r="F55" s="49"/>
      <c r="G55" s="49"/>
      <c r="H55" s="49" t="s">
        <v>800</v>
      </c>
      <c r="I55" s="49" t="s">
        <v>800</v>
      </c>
      <c r="J55" s="49" t="s">
        <v>843</v>
      </c>
      <c r="K55" s="49"/>
      <c r="L55" s="49"/>
      <c r="M55" s="49"/>
      <c r="N55" s="49" t="s">
        <v>824</v>
      </c>
      <c r="O55" s="49" t="s">
        <v>800</v>
      </c>
      <c r="P55" s="49" t="s">
        <v>800</v>
      </c>
      <c r="Q55" s="49"/>
      <c r="R55" s="49"/>
    </row>
    <row r="56" spans="1:18">
      <c r="A56" s="47" t="s">
        <v>437</v>
      </c>
      <c r="B56" s="47" t="s">
        <v>438</v>
      </c>
      <c r="C56" s="47" t="s">
        <v>386</v>
      </c>
      <c r="D56" s="83"/>
      <c r="E56" s="49"/>
      <c r="F56" s="49"/>
      <c r="G56" s="49"/>
      <c r="H56" s="49" t="s">
        <v>800</v>
      </c>
      <c r="I56" s="49" t="s">
        <v>800</v>
      </c>
      <c r="J56" s="49"/>
      <c r="K56" s="49"/>
      <c r="L56" s="49" t="s">
        <v>800</v>
      </c>
      <c r="M56" s="49" t="s">
        <v>800</v>
      </c>
      <c r="N56" s="49" t="s">
        <v>800</v>
      </c>
      <c r="O56" s="49"/>
      <c r="P56" s="49"/>
      <c r="Q56" s="49"/>
      <c r="R56" s="49"/>
    </row>
    <row r="57" spans="1:18">
      <c r="A57" s="47" t="s">
        <v>448</v>
      </c>
      <c r="B57" s="47" t="s">
        <v>449</v>
      </c>
      <c r="C57" s="47" t="s">
        <v>386</v>
      </c>
      <c r="D57" s="83"/>
      <c r="E57" s="49" t="s">
        <v>805</v>
      </c>
      <c r="F57" s="49" t="s">
        <v>844</v>
      </c>
      <c r="G57" s="49" t="s">
        <v>800</v>
      </c>
      <c r="H57" s="49" t="s">
        <v>803</v>
      </c>
      <c r="I57" s="49" t="s">
        <v>845</v>
      </c>
      <c r="J57" s="49" t="s">
        <v>800</v>
      </c>
      <c r="K57" s="49" t="s">
        <v>800</v>
      </c>
      <c r="L57" s="49" t="s">
        <v>804</v>
      </c>
      <c r="M57" s="49" t="s">
        <v>804</v>
      </c>
      <c r="N57" s="49" t="s">
        <v>804</v>
      </c>
      <c r="O57" s="49" t="s">
        <v>804</v>
      </c>
      <c r="P57" s="49" t="s">
        <v>800</v>
      </c>
      <c r="Q57" s="49" t="s">
        <v>800</v>
      </c>
      <c r="R57" s="49" t="s">
        <v>800</v>
      </c>
    </row>
    <row r="58" spans="1:18" ht="22.5">
      <c r="A58" s="47" t="s">
        <v>453</v>
      </c>
      <c r="B58" s="47" t="s">
        <v>454</v>
      </c>
      <c r="C58" s="47" t="s">
        <v>386</v>
      </c>
      <c r="D58" s="83"/>
      <c r="E58" s="49"/>
      <c r="F58" s="49" t="s">
        <v>800</v>
      </c>
      <c r="G58" s="49"/>
      <c r="H58" s="49"/>
      <c r="I58" s="49" t="s">
        <v>846</v>
      </c>
      <c r="J58" s="49"/>
      <c r="K58" s="49"/>
      <c r="L58" s="49" t="s">
        <v>800</v>
      </c>
      <c r="M58" s="49" t="s">
        <v>800</v>
      </c>
      <c r="N58" s="49"/>
      <c r="O58" s="49" t="s">
        <v>809</v>
      </c>
      <c r="P58" s="49" t="s">
        <v>800</v>
      </c>
      <c r="Q58" s="49"/>
      <c r="R58" s="49"/>
    </row>
    <row r="59" spans="1:18">
      <c r="A59" s="47" t="s">
        <v>464</v>
      </c>
      <c r="B59" s="47" t="s">
        <v>465</v>
      </c>
      <c r="C59" s="47" t="s">
        <v>386</v>
      </c>
      <c r="D59" s="83"/>
      <c r="E59" s="49"/>
      <c r="F59" s="49"/>
      <c r="G59" s="49"/>
      <c r="H59" s="49" t="s">
        <v>800</v>
      </c>
      <c r="I59" s="49" t="s">
        <v>800</v>
      </c>
      <c r="J59" s="49"/>
      <c r="K59" s="49"/>
      <c r="L59" s="49"/>
      <c r="M59" s="49" t="s">
        <v>800</v>
      </c>
      <c r="N59" s="49" t="s">
        <v>800</v>
      </c>
      <c r="O59" s="49" t="s">
        <v>809</v>
      </c>
      <c r="P59" s="49"/>
      <c r="Q59" s="49"/>
      <c r="R59" s="49"/>
    </row>
    <row r="60" spans="1:18">
      <c r="A60" s="47" t="s">
        <v>473</v>
      </c>
      <c r="B60" s="47" t="s">
        <v>474</v>
      </c>
      <c r="C60" s="47" t="s">
        <v>386</v>
      </c>
      <c r="D60" s="83"/>
      <c r="E60" s="49"/>
      <c r="F60" s="49"/>
      <c r="G60" s="49"/>
      <c r="H60" s="49" t="s">
        <v>800</v>
      </c>
      <c r="I60" s="49" t="s">
        <v>800</v>
      </c>
      <c r="J60" s="49"/>
      <c r="K60" s="49"/>
      <c r="L60" s="49"/>
      <c r="M60" s="49"/>
      <c r="N60" s="49" t="s">
        <v>800</v>
      </c>
      <c r="O60" s="49" t="s">
        <v>800</v>
      </c>
      <c r="P60" s="49"/>
      <c r="Q60" s="49"/>
      <c r="R60" s="49"/>
    </row>
    <row r="61" spans="1:18">
      <c r="A61" s="47" t="s">
        <v>485</v>
      </c>
      <c r="B61" s="47" t="s">
        <v>486</v>
      </c>
      <c r="C61" s="47" t="s">
        <v>487</v>
      </c>
      <c r="D61" s="83"/>
      <c r="E61" s="49" t="s">
        <v>825</v>
      </c>
      <c r="F61" s="49" t="s">
        <v>839</v>
      </c>
      <c r="G61" s="49" t="s">
        <v>800</v>
      </c>
      <c r="H61" s="49" t="s">
        <v>800</v>
      </c>
      <c r="I61" s="49" t="s">
        <v>839</v>
      </c>
      <c r="J61" s="49" t="s">
        <v>847</v>
      </c>
      <c r="K61" s="49" t="s">
        <v>847</v>
      </c>
      <c r="L61" s="49" t="s">
        <v>800</v>
      </c>
      <c r="M61" s="49" t="s">
        <v>820</v>
      </c>
      <c r="N61" s="49" t="s">
        <v>804</v>
      </c>
      <c r="O61" s="49" t="s">
        <v>805</v>
      </c>
      <c r="P61" s="49" t="s">
        <v>800</v>
      </c>
      <c r="Q61" s="49" t="s">
        <v>847</v>
      </c>
      <c r="R61" s="49"/>
    </row>
    <row r="62" spans="1:18" ht="0" hidden="1" customHeight="1">
      <c r="A62" s="47" t="s">
        <v>498</v>
      </c>
      <c r="B62" s="47" t="s">
        <v>499</v>
      </c>
      <c r="C62" s="47" t="s">
        <v>487</v>
      </c>
      <c r="D62" s="83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1:18" ht="22.5">
      <c r="A63" s="47" t="s">
        <v>502</v>
      </c>
      <c r="B63" s="47" t="s">
        <v>503</v>
      </c>
      <c r="C63" s="47" t="s">
        <v>487</v>
      </c>
      <c r="D63" s="83"/>
      <c r="E63" s="49"/>
      <c r="F63" s="49" t="s">
        <v>800</v>
      </c>
      <c r="G63" s="49" t="s">
        <v>848</v>
      </c>
      <c r="H63" s="49" t="s">
        <v>803</v>
      </c>
      <c r="I63" s="49"/>
      <c r="J63" s="49" t="s">
        <v>834</v>
      </c>
      <c r="K63" s="49" t="s">
        <v>800</v>
      </c>
      <c r="L63" s="49" t="s">
        <v>800</v>
      </c>
      <c r="M63" s="49" t="s">
        <v>802</v>
      </c>
      <c r="N63" s="49" t="s">
        <v>834</v>
      </c>
      <c r="O63" s="49"/>
      <c r="P63" s="49" t="s">
        <v>802</v>
      </c>
      <c r="Q63" s="49" t="s">
        <v>800</v>
      </c>
      <c r="R63" s="49" t="s">
        <v>800</v>
      </c>
    </row>
    <row r="64" spans="1:18" ht="22.5">
      <c r="A64" s="47" t="s">
        <v>511</v>
      </c>
      <c r="B64" s="47" t="s">
        <v>512</v>
      </c>
      <c r="C64" s="47" t="s">
        <v>487</v>
      </c>
      <c r="D64" s="83"/>
      <c r="E64" s="49"/>
      <c r="F64" s="49" t="s">
        <v>800</v>
      </c>
      <c r="G64" s="49"/>
      <c r="H64" s="49"/>
      <c r="I64" s="49" t="s">
        <v>849</v>
      </c>
      <c r="J64" s="49" t="s">
        <v>809</v>
      </c>
      <c r="K64" s="49" t="s">
        <v>800</v>
      </c>
      <c r="L64" s="49" t="s">
        <v>800</v>
      </c>
      <c r="M64" s="49" t="s">
        <v>802</v>
      </c>
      <c r="N64" s="49" t="s">
        <v>805</v>
      </c>
      <c r="O64" s="49" t="s">
        <v>805</v>
      </c>
      <c r="P64" s="49" t="s">
        <v>805</v>
      </c>
      <c r="Q64" s="49" t="s">
        <v>805</v>
      </c>
      <c r="R64" s="49" t="s">
        <v>800</v>
      </c>
    </row>
    <row r="65" spans="1:18">
      <c r="A65" s="47" t="s">
        <v>516</v>
      </c>
      <c r="B65" s="47" t="s">
        <v>517</v>
      </c>
      <c r="C65" s="47" t="s">
        <v>487</v>
      </c>
      <c r="D65" s="83"/>
      <c r="E65" s="49" t="s">
        <v>850</v>
      </c>
      <c r="F65" s="49" t="s">
        <v>851</v>
      </c>
      <c r="G65" s="49" t="s">
        <v>800</v>
      </c>
      <c r="H65" s="49" t="s">
        <v>852</v>
      </c>
      <c r="I65" s="49" t="s">
        <v>834</v>
      </c>
      <c r="J65" s="49" t="s">
        <v>800</v>
      </c>
      <c r="K65" s="49" t="s">
        <v>800</v>
      </c>
      <c r="L65" s="49"/>
      <c r="M65" s="49"/>
      <c r="N65" s="49" t="s">
        <v>800</v>
      </c>
      <c r="O65" s="49" t="s">
        <v>800</v>
      </c>
      <c r="P65" s="49" t="s">
        <v>827</v>
      </c>
      <c r="Q65" s="49" t="s">
        <v>850</v>
      </c>
      <c r="R65" s="49"/>
    </row>
    <row r="66" spans="1:18">
      <c r="A66" s="47" t="s">
        <v>527</v>
      </c>
      <c r="B66" s="47" t="s">
        <v>528</v>
      </c>
      <c r="C66" s="47" t="s">
        <v>529</v>
      </c>
      <c r="D66" s="83"/>
      <c r="E66" s="49" t="s">
        <v>800</v>
      </c>
      <c r="F66" s="49" t="s">
        <v>800</v>
      </c>
      <c r="G66" s="49"/>
      <c r="H66" s="49"/>
      <c r="I66" s="49" t="s">
        <v>800</v>
      </c>
      <c r="J66" s="49" t="s">
        <v>800</v>
      </c>
      <c r="K66" s="49"/>
      <c r="L66" s="49"/>
      <c r="M66" s="49"/>
      <c r="N66" s="49" t="s">
        <v>853</v>
      </c>
      <c r="O66" s="49" t="s">
        <v>800</v>
      </c>
      <c r="P66" s="49" t="s">
        <v>824</v>
      </c>
      <c r="Q66" s="49"/>
      <c r="R66" s="49"/>
    </row>
    <row r="67" spans="1:18" ht="22.5">
      <c r="A67" s="47" t="s">
        <v>539</v>
      </c>
      <c r="B67" s="47" t="s">
        <v>540</v>
      </c>
      <c r="C67" s="47" t="s">
        <v>541</v>
      </c>
      <c r="D67" s="83"/>
      <c r="E67" s="49"/>
      <c r="F67" s="49"/>
      <c r="G67" s="49" t="s">
        <v>800</v>
      </c>
      <c r="H67" s="49"/>
      <c r="I67" s="49"/>
      <c r="J67" s="49"/>
      <c r="K67" s="49" t="s">
        <v>800</v>
      </c>
      <c r="L67" s="49" t="s">
        <v>800</v>
      </c>
      <c r="M67" s="49"/>
      <c r="N67" s="49" t="s">
        <v>804</v>
      </c>
      <c r="O67" s="49"/>
      <c r="P67" s="49" t="s">
        <v>800</v>
      </c>
      <c r="Q67" s="49"/>
      <c r="R67" s="49"/>
    </row>
    <row r="68" spans="1:18" ht="22.5">
      <c r="A68" s="47" t="s">
        <v>547</v>
      </c>
      <c r="B68" s="47" t="s">
        <v>548</v>
      </c>
      <c r="C68" s="47" t="s">
        <v>549</v>
      </c>
      <c r="D68" s="83"/>
      <c r="E68" s="49"/>
      <c r="F68" s="49" t="s">
        <v>800</v>
      </c>
      <c r="G68" s="49" t="s">
        <v>800</v>
      </c>
      <c r="H68" s="49" t="s">
        <v>808</v>
      </c>
      <c r="I68" s="49"/>
      <c r="J68" s="49" t="s">
        <v>800</v>
      </c>
      <c r="K68" s="49" t="s">
        <v>800</v>
      </c>
      <c r="L68" s="49" t="s">
        <v>809</v>
      </c>
      <c r="M68" s="49" t="s">
        <v>809</v>
      </c>
      <c r="N68" s="49" t="s">
        <v>802</v>
      </c>
      <c r="O68" s="49" t="s">
        <v>800</v>
      </c>
      <c r="P68" s="49" t="s">
        <v>800</v>
      </c>
      <c r="Q68" s="49" t="s">
        <v>854</v>
      </c>
      <c r="R68" s="49" t="s">
        <v>854</v>
      </c>
    </row>
    <row r="69" spans="1:18">
      <c r="A69" s="47" t="s">
        <v>555</v>
      </c>
      <c r="B69" s="47" t="s">
        <v>556</v>
      </c>
      <c r="C69" s="47" t="s">
        <v>549</v>
      </c>
      <c r="D69" s="83"/>
      <c r="E69" s="49"/>
      <c r="F69" s="49" t="s">
        <v>800</v>
      </c>
      <c r="G69" s="49" t="s">
        <v>800</v>
      </c>
      <c r="H69" s="49"/>
      <c r="I69" s="49"/>
      <c r="J69" s="49"/>
      <c r="K69" s="49" t="s">
        <v>800</v>
      </c>
      <c r="L69" s="49" t="s">
        <v>820</v>
      </c>
      <c r="M69" s="49"/>
      <c r="N69" s="49"/>
      <c r="O69" s="49" t="s">
        <v>851</v>
      </c>
      <c r="P69" s="49" t="s">
        <v>800</v>
      </c>
      <c r="Q69" s="49" t="s">
        <v>800</v>
      </c>
      <c r="R69" s="49" t="s">
        <v>855</v>
      </c>
    </row>
    <row r="70" spans="1:18" ht="22.5">
      <c r="A70" s="47" t="s">
        <v>565</v>
      </c>
      <c r="B70" s="47" t="s">
        <v>566</v>
      </c>
      <c r="C70" s="47" t="s">
        <v>549</v>
      </c>
      <c r="D70" s="83"/>
      <c r="E70" s="49"/>
      <c r="F70" s="49" t="s">
        <v>800</v>
      </c>
      <c r="G70" s="49"/>
      <c r="H70" s="49"/>
      <c r="I70" s="49"/>
      <c r="J70" s="49" t="s">
        <v>800</v>
      </c>
      <c r="K70" s="49" t="s">
        <v>800</v>
      </c>
      <c r="L70" s="49" t="s">
        <v>805</v>
      </c>
      <c r="M70" s="49" t="s">
        <v>809</v>
      </c>
      <c r="N70" s="49" t="s">
        <v>843</v>
      </c>
      <c r="O70" s="49" t="s">
        <v>809</v>
      </c>
      <c r="P70" s="49" t="s">
        <v>809</v>
      </c>
      <c r="Q70" s="49" t="s">
        <v>800</v>
      </c>
      <c r="R70" s="49" t="s">
        <v>800</v>
      </c>
    </row>
    <row r="71" spans="1:18">
      <c r="A71" s="47" t="s">
        <v>575</v>
      </c>
      <c r="B71" s="47" t="s">
        <v>576</v>
      </c>
      <c r="C71" s="47" t="s">
        <v>549</v>
      </c>
      <c r="D71" s="83"/>
      <c r="E71" s="49"/>
      <c r="F71" s="49" t="s">
        <v>856</v>
      </c>
      <c r="G71" s="49" t="s">
        <v>800</v>
      </c>
      <c r="H71" s="49" t="s">
        <v>857</v>
      </c>
      <c r="I71" s="49" t="s">
        <v>808</v>
      </c>
      <c r="J71" s="49" t="s">
        <v>805</v>
      </c>
      <c r="K71" s="49" t="s">
        <v>800</v>
      </c>
      <c r="L71" s="49" t="s">
        <v>858</v>
      </c>
      <c r="M71" s="49" t="s">
        <v>800</v>
      </c>
      <c r="N71" s="49" t="s">
        <v>841</v>
      </c>
      <c r="O71" s="49"/>
      <c r="P71" s="49"/>
      <c r="Q71" s="49" t="s">
        <v>803</v>
      </c>
      <c r="R71" s="49" t="s">
        <v>800</v>
      </c>
    </row>
    <row r="72" spans="1:18">
      <c r="A72" s="47" t="s">
        <v>585</v>
      </c>
      <c r="B72" s="47" t="s">
        <v>586</v>
      </c>
      <c r="C72" s="47" t="s">
        <v>549</v>
      </c>
      <c r="D72" s="83"/>
      <c r="E72" s="49"/>
      <c r="F72" s="49"/>
      <c r="G72" s="49"/>
      <c r="H72" s="49" t="s">
        <v>839</v>
      </c>
      <c r="I72" s="49" t="s">
        <v>800</v>
      </c>
      <c r="J72" s="49" t="s">
        <v>800</v>
      </c>
      <c r="K72" s="49"/>
      <c r="L72" s="49"/>
      <c r="M72" s="49"/>
      <c r="N72" s="49"/>
      <c r="O72" s="49" t="s">
        <v>800</v>
      </c>
      <c r="P72" s="49" t="s">
        <v>800</v>
      </c>
      <c r="Q72" s="49"/>
      <c r="R72" s="49"/>
    </row>
    <row r="73" spans="1:18">
      <c r="A73" s="47" t="s">
        <v>597</v>
      </c>
      <c r="B73" s="47" t="s">
        <v>598</v>
      </c>
      <c r="C73" s="47" t="s">
        <v>549</v>
      </c>
      <c r="D73" s="83"/>
      <c r="E73" s="49"/>
      <c r="F73" s="49" t="s">
        <v>800</v>
      </c>
      <c r="G73" s="49"/>
      <c r="H73" s="49"/>
      <c r="I73" s="49" t="s">
        <v>800</v>
      </c>
      <c r="J73" s="49"/>
      <c r="K73" s="49"/>
      <c r="L73" s="49"/>
      <c r="M73" s="49"/>
      <c r="N73" s="49"/>
      <c r="O73" s="49"/>
      <c r="P73" s="49"/>
      <c r="Q73" s="49"/>
      <c r="R73" s="49"/>
    </row>
    <row r="74" spans="1:18">
      <c r="A74" s="47" t="s">
        <v>600</v>
      </c>
      <c r="B74" s="47" t="s">
        <v>601</v>
      </c>
      <c r="C74" s="47" t="s">
        <v>602</v>
      </c>
      <c r="D74" s="83"/>
      <c r="E74" s="49"/>
      <c r="F74" s="49"/>
      <c r="G74" s="49"/>
      <c r="H74" s="49" t="s">
        <v>800</v>
      </c>
      <c r="I74" s="49" t="s">
        <v>800</v>
      </c>
      <c r="J74" s="49"/>
      <c r="K74" s="49"/>
      <c r="L74" s="49"/>
      <c r="M74" s="49"/>
      <c r="N74" s="49" t="s">
        <v>804</v>
      </c>
      <c r="O74" s="49" t="s">
        <v>800</v>
      </c>
      <c r="P74" s="49" t="s">
        <v>800</v>
      </c>
      <c r="Q74" s="49"/>
      <c r="R74" s="49"/>
    </row>
    <row r="75" spans="1:18" ht="22.5">
      <c r="A75" s="47" t="s">
        <v>610</v>
      </c>
      <c r="B75" s="47" t="s">
        <v>611</v>
      </c>
      <c r="C75" s="47" t="s">
        <v>612</v>
      </c>
      <c r="D75" s="83"/>
      <c r="E75" s="49"/>
      <c r="F75" s="49" t="s">
        <v>803</v>
      </c>
      <c r="G75" s="49" t="s">
        <v>804</v>
      </c>
      <c r="H75" s="49"/>
      <c r="I75" s="49"/>
      <c r="J75" s="49" t="s">
        <v>800</v>
      </c>
      <c r="K75" s="49" t="s">
        <v>800</v>
      </c>
      <c r="L75" s="49"/>
      <c r="M75" s="49"/>
      <c r="N75" s="49" t="s">
        <v>800</v>
      </c>
      <c r="O75" s="49"/>
      <c r="P75" s="49"/>
      <c r="Q75" s="49"/>
      <c r="R75" s="49" t="s">
        <v>800</v>
      </c>
    </row>
    <row r="76" spans="1:18" ht="22.5">
      <c r="A76" s="47" t="s">
        <v>622</v>
      </c>
      <c r="B76" s="47" t="s">
        <v>623</v>
      </c>
      <c r="C76" s="47" t="s">
        <v>612</v>
      </c>
      <c r="D76" s="83"/>
      <c r="E76" s="49" t="s">
        <v>839</v>
      </c>
      <c r="F76" s="49" t="s">
        <v>839</v>
      </c>
      <c r="G76" s="49" t="s">
        <v>808</v>
      </c>
      <c r="H76" s="49" t="s">
        <v>800</v>
      </c>
      <c r="I76" s="49" t="s">
        <v>800</v>
      </c>
      <c r="J76" s="49"/>
      <c r="K76" s="49"/>
      <c r="L76" s="49" t="s">
        <v>800</v>
      </c>
      <c r="M76" s="49"/>
      <c r="N76" s="49" t="s">
        <v>808</v>
      </c>
      <c r="O76" s="49" t="s">
        <v>800</v>
      </c>
      <c r="P76" s="49" t="s">
        <v>800</v>
      </c>
      <c r="Q76" s="49" t="s">
        <v>834</v>
      </c>
      <c r="R76" s="49"/>
    </row>
    <row r="77" spans="1:18" ht="22.5">
      <c r="A77" s="47" t="s">
        <v>633</v>
      </c>
      <c r="B77" s="47" t="s">
        <v>634</v>
      </c>
      <c r="C77" s="47" t="s">
        <v>612</v>
      </c>
      <c r="D77" s="83"/>
      <c r="E77" s="49"/>
      <c r="F77" s="49"/>
      <c r="G77" s="49"/>
      <c r="H77" s="49" t="s">
        <v>800</v>
      </c>
      <c r="I77" s="49" t="s">
        <v>800</v>
      </c>
      <c r="J77" s="49"/>
      <c r="K77" s="49"/>
      <c r="L77" s="49" t="s">
        <v>800</v>
      </c>
      <c r="M77" s="49"/>
      <c r="N77" s="49"/>
      <c r="O77" s="49" t="s">
        <v>800</v>
      </c>
      <c r="P77" s="49" t="s">
        <v>800</v>
      </c>
      <c r="Q77" s="49"/>
      <c r="R77" s="49"/>
    </row>
    <row r="78" spans="1:18" ht="22.5">
      <c r="A78" s="47" t="s">
        <v>644</v>
      </c>
      <c r="B78" s="47" t="s">
        <v>645</v>
      </c>
      <c r="C78" s="47" t="s">
        <v>612</v>
      </c>
      <c r="D78" s="83"/>
      <c r="E78" s="49"/>
      <c r="F78" s="49"/>
      <c r="G78" s="49"/>
      <c r="H78" s="49" t="s">
        <v>800</v>
      </c>
      <c r="I78" s="49" t="s">
        <v>800</v>
      </c>
      <c r="J78" s="49"/>
      <c r="K78" s="49"/>
      <c r="L78" s="49" t="s">
        <v>800</v>
      </c>
      <c r="M78" s="49" t="s">
        <v>800</v>
      </c>
      <c r="N78" s="49"/>
      <c r="O78" s="49" t="s">
        <v>859</v>
      </c>
      <c r="P78" s="49"/>
      <c r="Q78" s="49" t="s">
        <v>800</v>
      </c>
      <c r="R78" s="49" t="s">
        <v>800</v>
      </c>
    </row>
    <row r="79" spans="1:18" ht="22.5">
      <c r="A79" s="47" t="s">
        <v>654</v>
      </c>
      <c r="B79" s="47" t="s">
        <v>655</v>
      </c>
      <c r="C79" s="47" t="s">
        <v>612</v>
      </c>
      <c r="D79" s="83"/>
      <c r="E79" s="49"/>
      <c r="F79" s="49" t="s">
        <v>800</v>
      </c>
      <c r="G79" s="49" t="s">
        <v>827</v>
      </c>
      <c r="H79" s="49" t="s">
        <v>801</v>
      </c>
      <c r="I79" s="49" t="s">
        <v>813</v>
      </c>
      <c r="J79" s="49"/>
      <c r="K79" s="49"/>
      <c r="L79" s="49" t="s">
        <v>800</v>
      </c>
      <c r="M79" s="49" t="s">
        <v>800</v>
      </c>
      <c r="N79" s="49"/>
      <c r="O79" s="49"/>
      <c r="P79" s="49"/>
      <c r="Q79" s="49"/>
      <c r="R79" s="49"/>
    </row>
    <row r="80" spans="1:18" ht="22.5">
      <c r="A80" s="47" t="s">
        <v>664</v>
      </c>
      <c r="B80" s="47" t="s">
        <v>665</v>
      </c>
      <c r="C80" s="47" t="s">
        <v>612</v>
      </c>
      <c r="D80" s="83"/>
      <c r="E80" s="49"/>
      <c r="F80" s="49"/>
      <c r="G80" s="49" t="s">
        <v>827</v>
      </c>
      <c r="H80" s="49"/>
      <c r="I80" s="49" t="s">
        <v>800</v>
      </c>
      <c r="J80" s="49" t="s">
        <v>800</v>
      </c>
      <c r="K80" s="49"/>
      <c r="L80" s="49"/>
      <c r="M80" s="49" t="s">
        <v>802</v>
      </c>
      <c r="N80" s="49"/>
      <c r="O80" s="49" t="s">
        <v>802</v>
      </c>
      <c r="P80" s="49" t="s">
        <v>800</v>
      </c>
      <c r="Q80" s="49" t="s">
        <v>800</v>
      </c>
      <c r="R80" s="49"/>
    </row>
    <row r="81" spans="1:18" ht="22.5">
      <c r="A81" s="47" t="s">
        <v>670</v>
      </c>
      <c r="B81" s="47" t="s">
        <v>671</v>
      </c>
      <c r="C81" s="47" t="s">
        <v>612</v>
      </c>
      <c r="D81" s="83"/>
      <c r="E81" s="49"/>
      <c r="F81" s="49"/>
      <c r="G81" s="49"/>
      <c r="H81" s="49" t="s">
        <v>800</v>
      </c>
      <c r="I81" s="49" t="s">
        <v>800</v>
      </c>
      <c r="J81" s="49"/>
      <c r="K81" s="49"/>
      <c r="L81" s="49" t="s">
        <v>800</v>
      </c>
      <c r="M81" s="49"/>
      <c r="N81" s="49"/>
      <c r="O81" s="49" t="s">
        <v>800</v>
      </c>
      <c r="P81" s="49" t="s">
        <v>800</v>
      </c>
      <c r="Q81" s="49"/>
      <c r="R81" s="49"/>
    </row>
    <row r="82" spans="1:18" ht="22.5">
      <c r="A82" s="47" t="s">
        <v>680</v>
      </c>
      <c r="B82" s="47" t="s">
        <v>681</v>
      </c>
      <c r="C82" s="47" t="s">
        <v>612</v>
      </c>
      <c r="D82" s="83"/>
      <c r="E82" s="49"/>
      <c r="F82" s="49"/>
      <c r="G82" s="49"/>
      <c r="H82" s="49"/>
      <c r="I82" s="49" t="s">
        <v>800</v>
      </c>
      <c r="J82" s="49" t="s">
        <v>800</v>
      </c>
      <c r="K82" s="49" t="s">
        <v>804</v>
      </c>
      <c r="L82" s="49" t="s">
        <v>860</v>
      </c>
      <c r="M82" s="49"/>
      <c r="N82" s="49" t="s">
        <v>800</v>
      </c>
      <c r="O82" s="49" t="s">
        <v>861</v>
      </c>
      <c r="P82" s="49"/>
      <c r="Q82" s="49" t="s">
        <v>800</v>
      </c>
      <c r="R82" s="49" t="s">
        <v>800</v>
      </c>
    </row>
    <row r="83" spans="1:18" ht="0" hidden="1" customHeight="1">
      <c r="A83" s="47" t="s">
        <v>689</v>
      </c>
      <c r="B83" s="47" t="s">
        <v>690</v>
      </c>
      <c r="C83" s="47" t="s">
        <v>612</v>
      </c>
      <c r="D83" s="83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</row>
    <row r="84" spans="1:18" ht="0" hidden="1" customHeight="1">
      <c r="A84" s="47" t="s">
        <v>691</v>
      </c>
      <c r="B84" s="47" t="s">
        <v>692</v>
      </c>
      <c r="C84" s="47" t="s">
        <v>612</v>
      </c>
      <c r="D84" s="83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</row>
  </sheetData>
  <mergeCells count="19">
    <mergeCell ref="A2:C2"/>
    <mergeCell ref="A3:C3"/>
    <mergeCell ref="A4:C4"/>
    <mergeCell ref="A5:C7"/>
    <mergeCell ref="D1:D84"/>
    <mergeCell ref="E1:E7"/>
    <mergeCell ref="F1:F7"/>
    <mergeCell ref="G1:G7"/>
    <mergeCell ref="H1:H7"/>
    <mergeCell ref="I1:I7"/>
    <mergeCell ref="O1:O7"/>
    <mergeCell ref="P1:P7"/>
    <mergeCell ref="Q1:Q7"/>
    <mergeCell ref="R1:R7"/>
    <mergeCell ref="J1:J7"/>
    <mergeCell ref="K1:K7"/>
    <mergeCell ref="L1:L7"/>
    <mergeCell ref="M1:M7"/>
    <mergeCell ref="N1:N7"/>
  </mergeCells>
  <phoneticPr fontId="1" type="noConversion"/>
  <dataValidations count="1">
    <dataValidation allowBlank="1" showErrorMessage="1" sqref="A1:A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87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6" customWidth="1"/>
    <col min="20" max="20" width="10" customWidth="1"/>
    <col min="21" max="21" width="6" customWidth="1"/>
    <col min="22" max="22" width="10" customWidth="1"/>
    <col min="23" max="23" width="6" customWidth="1"/>
    <col min="24" max="24" width="10" customWidth="1"/>
    <col min="25" max="25" width="6" customWidth="1"/>
    <col min="26" max="26" width="10" customWidth="1"/>
    <col min="27" max="27" width="6" customWidth="1"/>
    <col min="28" max="28" width="10" customWidth="1"/>
    <col min="29" max="29" width="6" customWidth="1"/>
    <col min="30" max="30" width="10" customWidth="1"/>
    <col min="31" max="31" width="6" customWidth="1"/>
    <col min="32" max="32" width="10" customWidth="1"/>
    <col min="33" max="33" width="3" customWidth="1"/>
    <col min="34" max="74" width="4" customWidth="1"/>
  </cols>
  <sheetData>
    <row r="1" spans="1:74" ht="13.5" customHeight="1">
      <c r="A1" s="21"/>
      <c r="B1" s="22"/>
      <c r="C1" s="23"/>
      <c r="D1" s="90" t="s">
        <v>47</v>
      </c>
      <c r="E1" s="92" t="s">
        <v>48</v>
      </c>
      <c r="F1" s="92" t="s">
        <v>47</v>
      </c>
      <c r="G1" s="92" t="s">
        <v>49</v>
      </c>
      <c r="H1" s="92" t="s">
        <v>47</v>
      </c>
      <c r="I1" s="92" t="s">
        <v>50</v>
      </c>
      <c r="J1" s="92" t="s">
        <v>47</v>
      </c>
      <c r="K1" s="92" t="s">
        <v>51</v>
      </c>
      <c r="L1" s="92" t="s">
        <v>47</v>
      </c>
      <c r="M1" s="92" t="s">
        <v>52</v>
      </c>
      <c r="N1" s="92" t="s">
        <v>47</v>
      </c>
      <c r="O1" s="92" t="s">
        <v>53</v>
      </c>
      <c r="P1" s="92" t="s">
        <v>47</v>
      </c>
      <c r="Q1" s="92" t="s">
        <v>54</v>
      </c>
      <c r="R1" s="92" t="s">
        <v>47</v>
      </c>
      <c r="S1" s="92" t="s">
        <v>55</v>
      </c>
      <c r="T1" s="92" t="s">
        <v>47</v>
      </c>
      <c r="U1" s="92" t="s">
        <v>56</v>
      </c>
      <c r="V1" s="92" t="s">
        <v>47</v>
      </c>
      <c r="W1" s="92" t="s">
        <v>57</v>
      </c>
      <c r="X1" s="92" t="s">
        <v>47</v>
      </c>
      <c r="Y1" s="92" t="s">
        <v>58</v>
      </c>
      <c r="Z1" s="92" t="s">
        <v>47</v>
      </c>
      <c r="AA1" s="92" t="s">
        <v>59</v>
      </c>
      <c r="AB1" s="92" t="s">
        <v>47</v>
      </c>
      <c r="AC1" s="92" t="s">
        <v>60</v>
      </c>
      <c r="AD1" s="92" t="s">
        <v>47</v>
      </c>
      <c r="AE1" s="92" t="s">
        <v>61</v>
      </c>
      <c r="AF1" s="92" t="s">
        <v>47</v>
      </c>
      <c r="AG1" s="90" t="s">
        <v>693</v>
      </c>
      <c r="AH1" s="87" t="s">
        <v>694</v>
      </c>
      <c r="AI1" s="85" t="s">
        <v>47</v>
      </c>
      <c r="AJ1" s="85" t="s">
        <v>47</v>
      </c>
      <c r="AK1" s="85" t="s">
        <v>47</v>
      </c>
      <c r="AL1" s="85" t="s">
        <v>47</v>
      </c>
      <c r="AM1" s="85" t="s">
        <v>47</v>
      </c>
      <c r="AN1" s="85" t="s">
        <v>47</v>
      </c>
      <c r="AO1" s="85" t="s">
        <v>47</v>
      </c>
      <c r="AP1" s="85" t="s">
        <v>47</v>
      </c>
      <c r="AQ1" s="85" t="s">
        <v>47</v>
      </c>
      <c r="AR1" s="85" t="s">
        <v>47</v>
      </c>
      <c r="AS1" s="85" t="s">
        <v>47</v>
      </c>
      <c r="AT1" s="85" t="s">
        <v>47</v>
      </c>
      <c r="AU1" s="85" t="s">
        <v>47</v>
      </c>
      <c r="AV1" s="85" t="s">
        <v>47</v>
      </c>
      <c r="AW1" s="85" t="s">
        <v>47</v>
      </c>
      <c r="AX1" s="85" t="s">
        <v>47</v>
      </c>
      <c r="AY1" s="85" t="s">
        <v>47</v>
      </c>
      <c r="AZ1" s="85" t="s">
        <v>47</v>
      </c>
      <c r="BA1" s="85" t="s">
        <v>47</v>
      </c>
      <c r="BB1" s="85" t="s">
        <v>47</v>
      </c>
      <c r="BC1" s="85" t="s">
        <v>47</v>
      </c>
      <c r="BD1" s="85" t="s">
        <v>47</v>
      </c>
      <c r="BE1" s="85" t="s">
        <v>47</v>
      </c>
      <c r="BF1" s="85" t="s">
        <v>47</v>
      </c>
      <c r="BG1" s="85" t="s">
        <v>47</v>
      </c>
      <c r="BH1" s="85" t="s">
        <v>47</v>
      </c>
      <c r="BI1" s="85" t="s">
        <v>47</v>
      </c>
      <c r="BJ1" s="85" t="s">
        <v>47</v>
      </c>
      <c r="BK1" s="85" t="s">
        <v>47</v>
      </c>
      <c r="BL1" s="85" t="s">
        <v>47</v>
      </c>
      <c r="BM1" s="85" t="s">
        <v>47</v>
      </c>
      <c r="BN1" s="85" t="s">
        <v>47</v>
      </c>
      <c r="BO1" s="85" t="s">
        <v>47</v>
      </c>
      <c r="BP1" s="85" t="s">
        <v>47</v>
      </c>
      <c r="BQ1" s="85" t="s">
        <v>47</v>
      </c>
      <c r="BR1" s="85" t="s">
        <v>47</v>
      </c>
      <c r="BS1" s="85" t="s">
        <v>47</v>
      </c>
      <c r="BT1" s="85" t="s">
        <v>47</v>
      </c>
      <c r="BU1" s="85" t="s">
        <v>47</v>
      </c>
      <c r="BV1" s="85" t="s">
        <v>47</v>
      </c>
    </row>
    <row r="2" spans="1:74">
      <c r="A2" s="78" t="s">
        <v>37</v>
      </c>
      <c r="B2" s="95"/>
      <c r="C2" s="96"/>
      <c r="D2" s="90"/>
      <c r="E2" s="92" t="s">
        <v>47</v>
      </c>
      <c r="F2" s="92" t="s">
        <v>47</v>
      </c>
      <c r="G2" s="92" t="s">
        <v>47</v>
      </c>
      <c r="H2" s="92" t="s">
        <v>47</v>
      </c>
      <c r="I2" s="92" t="s">
        <v>47</v>
      </c>
      <c r="J2" s="92" t="s">
        <v>47</v>
      </c>
      <c r="K2" s="92" t="s">
        <v>47</v>
      </c>
      <c r="L2" s="92" t="s">
        <v>47</v>
      </c>
      <c r="M2" s="92" t="s">
        <v>47</v>
      </c>
      <c r="N2" s="92" t="s">
        <v>47</v>
      </c>
      <c r="O2" s="92" t="s">
        <v>47</v>
      </c>
      <c r="P2" s="92" t="s">
        <v>47</v>
      </c>
      <c r="Q2" s="92" t="s">
        <v>47</v>
      </c>
      <c r="R2" s="92" t="s">
        <v>47</v>
      </c>
      <c r="S2" s="92" t="s">
        <v>47</v>
      </c>
      <c r="T2" s="92" t="s">
        <v>47</v>
      </c>
      <c r="U2" s="92" t="s">
        <v>47</v>
      </c>
      <c r="V2" s="92" t="s">
        <v>47</v>
      </c>
      <c r="W2" s="92" t="s">
        <v>47</v>
      </c>
      <c r="X2" s="92" t="s">
        <v>47</v>
      </c>
      <c r="Y2" s="92" t="s">
        <v>47</v>
      </c>
      <c r="Z2" s="92" t="s">
        <v>47</v>
      </c>
      <c r="AA2" s="92" t="s">
        <v>47</v>
      </c>
      <c r="AB2" s="92" t="s">
        <v>47</v>
      </c>
      <c r="AC2" s="92" t="s">
        <v>47</v>
      </c>
      <c r="AD2" s="92" t="s">
        <v>47</v>
      </c>
      <c r="AE2" s="92" t="s">
        <v>47</v>
      </c>
      <c r="AF2" s="92" t="s">
        <v>47</v>
      </c>
      <c r="AG2" s="90"/>
      <c r="AH2" s="85" t="s">
        <v>47</v>
      </c>
      <c r="AI2" s="85" t="s">
        <v>47</v>
      </c>
      <c r="AJ2" s="85" t="s">
        <v>47</v>
      </c>
      <c r="AK2" s="85" t="s">
        <v>47</v>
      </c>
      <c r="AL2" s="85" t="s">
        <v>47</v>
      </c>
      <c r="AM2" s="85" t="s">
        <v>47</v>
      </c>
      <c r="AN2" s="85" t="s">
        <v>47</v>
      </c>
      <c r="AO2" s="85" t="s">
        <v>47</v>
      </c>
      <c r="AP2" s="85" t="s">
        <v>47</v>
      </c>
      <c r="AQ2" s="85" t="s">
        <v>47</v>
      </c>
      <c r="AR2" s="85" t="s">
        <v>47</v>
      </c>
      <c r="AS2" s="85" t="s">
        <v>47</v>
      </c>
      <c r="AT2" s="85" t="s">
        <v>47</v>
      </c>
      <c r="AU2" s="85" t="s">
        <v>47</v>
      </c>
      <c r="AV2" s="85" t="s">
        <v>47</v>
      </c>
      <c r="AW2" s="85" t="s">
        <v>47</v>
      </c>
      <c r="AX2" s="85" t="s">
        <v>47</v>
      </c>
      <c r="AY2" s="85" t="s">
        <v>47</v>
      </c>
      <c r="AZ2" s="85" t="s">
        <v>47</v>
      </c>
      <c r="BA2" s="85" t="s">
        <v>47</v>
      </c>
      <c r="BB2" s="85" t="s">
        <v>47</v>
      </c>
      <c r="BC2" s="85" t="s">
        <v>47</v>
      </c>
      <c r="BD2" s="85" t="s">
        <v>47</v>
      </c>
      <c r="BE2" s="85" t="s">
        <v>47</v>
      </c>
      <c r="BF2" s="85" t="s">
        <v>47</v>
      </c>
      <c r="BG2" s="85" t="s">
        <v>47</v>
      </c>
      <c r="BH2" s="85" t="s">
        <v>47</v>
      </c>
      <c r="BI2" s="85" t="s">
        <v>47</v>
      </c>
      <c r="BJ2" s="85" t="s">
        <v>47</v>
      </c>
      <c r="BK2" s="85" t="s">
        <v>47</v>
      </c>
      <c r="BL2" s="85" t="s">
        <v>47</v>
      </c>
      <c r="BM2" s="85" t="s">
        <v>47</v>
      </c>
      <c r="BN2" s="85" t="s">
        <v>47</v>
      </c>
      <c r="BO2" s="85" t="s">
        <v>47</v>
      </c>
      <c r="BP2" s="85" t="s">
        <v>47</v>
      </c>
      <c r="BQ2" s="85" t="s">
        <v>47</v>
      </c>
      <c r="BR2" s="85" t="s">
        <v>47</v>
      </c>
      <c r="BS2" s="85" t="s">
        <v>47</v>
      </c>
      <c r="BT2" s="85" t="s">
        <v>47</v>
      </c>
      <c r="BU2" s="85" t="s">
        <v>47</v>
      </c>
      <c r="BV2" s="85" t="s">
        <v>47</v>
      </c>
    </row>
    <row r="3" spans="1:74">
      <c r="A3" s="78" t="s">
        <v>38</v>
      </c>
      <c r="B3" s="95"/>
      <c r="C3" s="96"/>
      <c r="D3" s="90"/>
      <c r="E3" s="92" t="s">
        <v>47</v>
      </c>
      <c r="F3" s="92" t="s">
        <v>47</v>
      </c>
      <c r="G3" s="92" t="s">
        <v>47</v>
      </c>
      <c r="H3" s="92" t="s">
        <v>47</v>
      </c>
      <c r="I3" s="92" t="s">
        <v>47</v>
      </c>
      <c r="J3" s="92" t="s">
        <v>47</v>
      </c>
      <c r="K3" s="92" t="s">
        <v>47</v>
      </c>
      <c r="L3" s="92" t="s">
        <v>47</v>
      </c>
      <c r="M3" s="92" t="s">
        <v>47</v>
      </c>
      <c r="N3" s="92" t="s">
        <v>47</v>
      </c>
      <c r="O3" s="92" t="s">
        <v>47</v>
      </c>
      <c r="P3" s="92" t="s">
        <v>47</v>
      </c>
      <c r="Q3" s="92" t="s">
        <v>47</v>
      </c>
      <c r="R3" s="92" t="s">
        <v>47</v>
      </c>
      <c r="S3" s="92" t="s">
        <v>47</v>
      </c>
      <c r="T3" s="92" t="s">
        <v>47</v>
      </c>
      <c r="U3" s="92" t="s">
        <v>47</v>
      </c>
      <c r="V3" s="92" t="s">
        <v>47</v>
      </c>
      <c r="W3" s="92" t="s">
        <v>47</v>
      </c>
      <c r="X3" s="92" t="s">
        <v>47</v>
      </c>
      <c r="Y3" s="92" t="s">
        <v>47</v>
      </c>
      <c r="Z3" s="92" t="s">
        <v>47</v>
      </c>
      <c r="AA3" s="92" t="s">
        <v>47</v>
      </c>
      <c r="AB3" s="92" t="s">
        <v>47</v>
      </c>
      <c r="AC3" s="92" t="s">
        <v>47</v>
      </c>
      <c r="AD3" s="92" t="s">
        <v>47</v>
      </c>
      <c r="AE3" s="92" t="s">
        <v>47</v>
      </c>
      <c r="AF3" s="92" t="s">
        <v>47</v>
      </c>
      <c r="AG3" s="90"/>
      <c r="AH3" s="85" t="s">
        <v>47</v>
      </c>
      <c r="AI3" s="85" t="s">
        <v>47</v>
      </c>
      <c r="AJ3" s="85" t="s">
        <v>47</v>
      </c>
      <c r="AK3" s="85" t="s">
        <v>47</v>
      </c>
      <c r="AL3" s="85" t="s">
        <v>47</v>
      </c>
      <c r="AM3" s="85" t="s">
        <v>47</v>
      </c>
      <c r="AN3" s="85" t="s">
        <v>47</v>
      </c>
      <c r="AO3" s="85" t="s">
        <v>47</v>
      </c>
      <c r="AP3" s="85" t="s">
        <v>47</v>
      </c>
      <c r="AQ3" s="85" t="s">
        <v>47</v>
      </c>
      <c r="AR3" s="85" t="s">
        <v>47</v>
      </c>
      <c r="AS3" s="85" t="s">
        <v>47</v>
      </c>
      <c r="AT3" s="85" t="s">
        <v>47</v>
      </c>
      <c r="AU3" s="85" t="s">
        <v>47</v>
      </c>
      <c r="AV3" s="85" t="s">
        <v>47</v>
      </c>
      <c r="AW3" s="85" t="s">
        <v>47</v>
      </c>
      <c r="AX3" s="85" t="s">
        <v>47</v>
      </c>
      <c r="AY3" s="85" t="s">
        <v>47</v>
      </c>
      <c r="AZ3" s="85" t="s">
        <v>47</v>
      </c>
      <c r="BA3" s="85" t="s">
        <v>47</v>
      </c>
      <c r="BB3" s="85" t="s">
        <v>47</v>
      </c>
      <c r="BC3" s="85" t="s">
        <v>47</v>
      </c>
      <c r="BD3" s="85" t="s">
        <v>47</v>
      </c>
      <c r="BE3" s="85" t="s">
        <v>47</v>
      </c>
      <c r="BF3" s="85" t="s">
        <v>47</v>
      </c>
      <c r="BG3" s="85" t="s">
        <v>47</v>
      </c>
      <c r="BH3" s="85" t="s">
        <v>47</v>
      </c>
      <c r="BI3" s="85" t="s">
        <v>47</v>
      </c>
      <c r="BJ3" s="85" t="s">
        <v>47</v>
      </c>
      <c r="BK3" s="85" t="s">
        <v>47</v>
      </c>
      <c r="BL3" s="85" t="s">
        <v>47</v>
      </c>
      <c r="BM3" s="85" t="s">
        <v>47</v>
      </c>
      <c r="BN3" s="85" t="s">
        <v>47</v>
      </c>
      <c r="BO3" s="85" t="s">
        <v>47</v>
      </c>
      <c r="BP3" s="85" t="s">
        <v>47</v>
      </c>
      <c r="BQ3" s="85" t="s">
        <v>47</v>
      </c>
      <c r="BR3" s="85" t="s">
        <v>47</v>
      </c>
      <c r="BS3" s="85" t="s">
        <v>47</v>
      </c>
      <c r="BT3" s="85" t="s">
        <v>47</v>
      </c>
      <c r="BU3" s="85" t="s">
        <v>47</v>
      </c>
      <c r="BV3" s="85" t="s">
        <v>47</v>
      </c>
    </row>
    <row r="4" spans="1:74" ht="13.5" customHeight="1">
      <c r="A4" s="81" t="s">
        <v>39</v>
      </c>
      <c r="B4" s="81"/>
      <c r="C4" s="93"/>
      <c r="D4" s="90"/>
      <c r="E4" s="92" t="s">
        <v>47</v>
      </c>
      <c r="F4" s="92" t="s">
        <v>47</v>
      </c>
      <c r="G4" s="92" t="s">
        <v>47</v>
      </c>
      <c r="H4" s="92" t="s">
        <v>47</v>
      </c>
      <c r="I4" s="92" t="s">
        <v>47</v>
      </c>
      <c r="J4" s="92" t="s">
        <v>47</v>
      </c>
      <c r="K4" s="92" t="s">
        <v>47</v>
      </c>
      <c r="L4" s="92" t="s">
        <v>47</v>
      </c>
      <c r="M4" s="92" t="s">
        <v>47</v>
      </c>
      <c r="N4" s="92" t="s">
        <v>47</v>
      </c>
      <c r="O4" s="92" t="s">
        <v>47</v>
      </c>
      <c r="P4" s="92" t="s">
        <v>47</v>
      </c>
      <c r="Q4" s="92" t="s">
        <v>47</v>
      </c>
      <c r="R4" s="92" t="s">
        <v>47</v>
      </c>
      <c r="S4" s="92" t="s">
        <v>47</v>
      </c>
      <c r="T4" s="92" t="s">
        <v>47</v>
      </c>
      <c r="U4" s="92" t="s">
        <v>47</v>
      </c>
      <c r="V4" s="92" t="s">
        <v>47</v>
      </c>
      <c r="W4" s="92" t="s">
        <v>47</v>
      </c>
      <c r="X4" s="92" t="s">
        <v>47</v>
      </c>
      <c r="Y4" s="92" t="s">
        <v>47</v>
      </c>
      <c r="Z4" s="92" t="s">
        <v>47</v>
      </c>
      <c r="AA4" s="92" t="s">
        <v>47</v>
      </c>
      <c r="AB4" s="92" t="s">
        <v>47</v>
      </c>
      <c r="AC4" s="92" t="s">
        <v>47</v>
      </c>
      <c r="AD4" s="92" t="s">
        <v>47</v>
      </c>
      <c r="AE4" s="92" t="s">
        <v>47</v>
      </c>
      <c r="AF4" s="92" t="s">
        <v>47</v>
      </c>
      <c r="AG4" s="90"/>
      <c r="AH4" s="85" t="s">
        <v>47</v>
      </c>
      <c r="AI4" s="85" t="s">
        <v>47</v>
      </c>
      <c r="AJ4" s="85" t="s">
        <v>47</v>
      </c>
      <c r="AK4" s="85" t="s">
        <v>47</v>
      </c>
      <c r="AL4" s="85" t="s">
        <v>47</v>
      </c>
      <c r="AM4" s="85" t="s">
        <v>47</v>
      </c>
      <c r="AN4" s="85" t="s">
        <v>47</v>
      </c>
      <c r="AO4" s="85" t="s">
        <v>47</v>
      </c>
      <c r="AP4" s="85" t="s">
        <v>47</v>
      </c>
      <c r="AQ4" s="85" t="s">
        <v>47</v>
      </c>
      <c r="AR4" s="85" t="s">
        <v>47</v>
      </c>
      <c r="AS4" s="85" t="s">
        <v>47</v>
      </c>
      <c r="AT4" s="85" t="s">
        <v>47</v>
      </c>
      <c r="AU4" s="85" t="s">
        <v>47</v>
      </c>
      <c r="AV4" s="85" t="s">
        <v>47</v>
      </c>
      <c r="AW4" s="85" t="s">
        <v>47</v>
      </c>
      <c r="AX4" s="85" t="s">
        <v>47</v>
      </c>
      <c r="AY4" s="85" t="s">
        <v>47</v>
      </c>
      <c r="AZ4" s="85" t="s">
        <v>47</v>
      </c>
      <c r="BA4" s="85" t="s">
        <v>47</v>
      </c>
      <c r="BB4" s="85" t="s">
        <v>47</v>
      </c>
      <c r="BC4" s="85" t="s">
        <v>47</v>
      </c>
      <c r="BD4" s="85" t="s">
        <v>47</v>
      </c>
      <c r="BE4" s="85" t="s">
        <v>47</v>
      </c>
      <c r="BF4" s="85" t="s">
        <v>47</v>
      </c>
      <c r="BG4" s="85" t="s">
        <v>47</v>
      </c>
      <c r="BH4" s="85" t="s">
        <v>47</v>
      </c>
      <c r="BI4" s="85" t="s">
        <v>47</v>
      </c>
      <c r="BJ4" s="85" t="s">
        <v>47</v>
      </c>
      <c r="BK4" s="85" t="s">
        <v>47</v>
      </c>
      <c r="BL4" s="85" t="s">
        <v>47</v>
      </c>
      <c r="BM4" s="85" t="s">
        <v>47</v>
      </c>
      <c r="BN4" s="85" t="s">
        <v>47</v>
      </c>
      <c r="BO4" s="85" t="s">
        <v>47</v>
      </c>
      <c r="BP4" s="85" t="s">
        <v>47</v>
      </c>
      <c r="BQ4" s="85" t="s">
        <v>47</v>
      </c>
      <c r="BR4" s="85" t="s">
        <v>47</v>
      </c>
      <c r="BS4" s="85" t="s">
        <v>47</v>
      </c>
      <c r="BT4" s="85" t="s">
        <v>47</v>
      </c>
      <c r="BU4" s="85" t="s">
        <v>47</v>
      </c>
      <c r="BV4" s="85" t="s">
        <v>47</v>
      </c>
    </row>
    <row r="5" spans="1:74">
      <c r="A5" s="81" t="s">
        <v>46</v>
      </c>
      <c r="B5" s="81"/>
      <c r="C5" s="93"/>
      <c r="D5" s="90"/>
      <c r="E5" s="92" t="s">
        <v>47</v>
      </c>
      <c r="F5" s="92" t="s">
        <v>47</v>
      </c>
      <c r="G5" s="92" t="s">
        <v>47</v>
      </c>
      <c r="H5" s="92" t="s">
        <v>47</v>
      </c>
      <c r="I5" s="92" t="s">
        <v>47</v>
      </c>
      <c r="J5" s="92" t="s">
        <v>47</v>
      </c>
      <c r="K5" s="92" t="s">
        <v>47</v>
      </c>
      <c r="L5" s="92" t="s">
        <v>47</v>
      </c>
      <c r="M5" s="92" t="s">
        <v>47</v>
      </c>
      <c r="N5" s="92" t="s">
        <v>47</v>
      </c>
      <c r="O5" s="92" t="s">
        <v>47</v>
      </c>
      <c r="P5" s="92" t="s">
        <v>47</v>
      </c>
      <c r="Q5" s="92" t="s">
        <v>47</v>
      </c>
      <c r="R5" s="92" t="s">
        <v>47</v>
      </c>
      <c r="S5" s="92" t="s">
        <v>47</v>
      </c>
      <c r="T5" s="92" t="s">
        <v>47</v>
      </c>
      <c r="U5" s="92" t="s">
        <v>47</v>
      </c>
      <c r="V5" s="92" t="s">
        <v>47</v>
      </c>
      <c r="W5" s="92" t="s">
        <v>47</v>
      </c>
      <c r="X5" s="92" t="s">
        <v>47</v>
      </c>
      <c r="Y5" s="92" t="s">
        <v>47</v>
      </c>
      <c r="Z5" s="92" t="s">
        <v>47</v>
      </c>
      <c r="AA5" s="92" t="s">
        <v>47</v>
      </c>
      <c r="AB5" s="92" t="s">
        <v>47</v>
      </c>
      <c r="AC5" s="92" t="s">
        <v>47</v>
      </c>
      <c r="AD5" s="92" t="s">
        <v>47</v>
      </c>
      <c r="AE5" s="92" t="s">
        <v>47</v>
      </c>
      <c r="AF5" s="92" t="s">
        <v>47</v>
      </c>
      <c r="AG5" s="90"/>
      <c r="AH5" s="85" t="s">
        <v>47</v>
      </c>
      <c r="AI5" s="85" t="s">
        <v>47</v>
      </c>
      <c r="AJ5" s="85" t="s">
        <v>47</v>
      </c>
      <c r="AK5" s="85" t="s">
        <v>47</v>
      </c>
      <c r="AL5" s="85" t="s">
        <v>47</v>
      </c>
      <c r="AM5" s="85" t="s">
        <v>47</v>
      </c>
      <c r="AN5" s="85" t="s">
        <v>47</v>
      </c>
      <c r="AO5" s="85" t="s">
        <v>47</v>
      </c>
      <c r="AP5" s="85" t="s">
        <v>47</v>
      </c>
      <c r="AQ5" s="85" t="s">
        <v>47</v>
      </c>
      <c r="AR5" s="85" t="s">
        <v>47</v>
      </c>
      <c r="AS5" s="85" t="s">
        <v>47</v>
      </c>
      <c r="AT5" s="85" t="s">
        <v>47</v>
      </c>
      <c r="AU5" s="85" t="s">
        <v>47</v>
      </c>
      <c r="AV5" s="85" t="s">
        <v>47</v>
      </c>
      <c r="AW5" s="85" t="s">
        <v>47</v>
      </c>
      <c r="AX5" s="85" t="s">
        <v>47</v>
      </c>
      <c r="AY5" s="85" t="s">
        <v>47</v>
      </c>
      <c r="AZ5" s="85" t="s">
        <v>47</v>
      </c>
      <c r="BA5" s="85" t="s">
        <v>47</v>
      </c>
      <c r="BB5" s="85" t="s">
        <v>47</v>
      </c>
      <c r="BC5" s="85" t="s">
        <v>47</v>
      </c>
      <c r="BD5" s="85" t="s">
        <v>47</v>
      </c>
      <c r="BE5" s="85" t="s">
        <v>47</v>
      </c>
      <c r="BF5" s="85" t="s">
        <v>47</v>
      </c>
      <c r="BG5" s="85" t="s">
        <v>47</v>
      </c>
      <c r="BH5" s="85" t="s">
        <v>47</v>
      </c>
      <c r="BI5" s="85" t="s">
        <v>47</v>
      </c>
      <c r="BJ5" s="85" t="s">
        <v>47</v>
      </c>
      <c r="BK5" s="85" t="s">
        <v>47</v>
      </c>
      <c r="BL5" s="85" t="s">
        <v>47</v>
      </c>
      <c r="BM5" s="85" t="s">
        <v>47</v>
      </c>
      <c r="BN5" s="85" t="s">
        <v>47</v>
      </c>
      <c r="BO5" s="85" t="s">
        <v>47</v>
      </c>
      <c r="BP5" s="85" t="s">
        <v>47</v>
      </c>
      <c r="BQ5" s="85" t="s">
        <v>47</v>
      </c>
      <c r="BR5" s="85" t="s">
        <v>47</v>
      </c>
      <c r="BS5" s="85" t="s">
        <v>47</v>
      </c>
      <c r="BT5" s="85" t="s">
        <v>47</v>
      </c>
      <c r="BU5" s="85" t="s">
        <v>47</v>
      </c>
      <c r="BV5" s="85" t="s">
        <v>47</v>
      </c>
    </row>
    <row r="6" spans="1:74">
      <c r="A6" s="81"/>
      <c r="B6" s="81"/>
      <c r="C6" s="93"/>
      <c r="D6" s="90"/>
      <c r="E6" s="92" t="s">
        <v>47</v>
      </c>
      <c r="F6" s="92" t="s">
        <v>47</v>
      </c>
      <c r="G6" s="92" t="s">
        <v>47</v>
      </c>
      <c r="H6" s="92" t="s">
        <v>47</v>
      </c>
      <c r="I6" s="92" t="s">
        <v>47</v>
      </c>
      <c r="J6" s="92" t="s">
        <v>47</v>
      </c>
      <c r="K6" s="92" t="s">
        <v>47</v>
      </c>
      <c r="L6" s="92" t="s">
        <v>47</v>
      </c>
      <c r="M6" s="92" t="s">
        <v>47</v>
      </c>
      <c r="N6" s="92" t="s">
        <v>47</v>
      </c>
      <c r="O6" s="92" t="s">
        <v>47</v>
      </c>
      <c r="P6" s="92" t="s">
        <v>47</v>
      </c>
      <c r="Q6" s="92" t="s">
        <v>47</v>
      </c>
      <c r="R6" s="92" t="s">
        <v>47</v>
      </c>
      <c r="S6" s="92" t="s">
        <v>47</v>
      </c>
      <c r="T6" s="92" t="s">
        <v>47</v>
      </c>
      <c r="U6" s="92" t="s">
        <v>47</v>
      </c>
      <c r="V6" s="92" t="s">
        <v>47</v>
      </c>
      <c r="W6" s="92" t="s">
        <v>47</v>
      </c>
      <c r="X6" s="92" t="s">
        <v>47</v>
      </c>
      <c r="Y6" s="92" t="s">
        <v>47</v>
      </c>
      <c r="Z6" s="92" t="s">
        <v>47</v>
      </c>
      <c r="AA6" s="92" t="s">
        <v>47</v>
      </c>
      <c r="AB6" s="92" t="s">
        <v>47</v>
      </c>
      <c r="AC6" s="92" t="s">
        <v>47</v>
      </c>
      <c r="AD6" s="92" t="s">
        <v>47</v>
      </c>
      <c r="AE6" s="92" t="s">
        <v>47</v>
      </c>
      <c r="AF6" s="92" t="s">
        <v>47</v>
      </c>
      <c r="AG6" s="90"/>
      <c r="AH6" s="86" t="s">
        <v>695</v>
      </c>
      <c r="AI6" s="84" t="s">
        <v>697</v>
      </c>
      <c r="AJ6" s="86" t="s">
        <v>698</v>
      </c>
      <c r="AK6" s="85" t="s">
        <v>47</v>
      </c>
      <c r="AL6" s="85" t="s">
        <v>47</v>
      </c>
      <c r="AM6" s="84" t="s">
        <v>701</v>
      </c>
      <c r="AN6" s="85" t="s">
        <v>47</v>
      </c>
      <c r="AO6" s="85" t="s">
        <v>47</v>
      </c>
      <c r="AP6" s="86" t="s">
        <v>42</v>
      </c>
      <c r="AQ6" s="85" t="s">
        <v>47</v>
      </c>
      <c r="AR6" s="85" t="s">
        <v>47</v>
      </c>
      <c r="AS6" s="84" t="s">
        <v>702</v>
      </c>
      <c r="AT6" s="85" t="s">
        <v>47</v>
      </c>
      <c r="AU6" s="85" t="s">
        <v>47</v>
      </c>
      <c r="AV6" s="85" t="s">
        <v>47</v>
      </c>
      <c r="AW6" s="85" t="s">
        <v>47</v>
      </c>
      <c r="AX6" s="85" t="s">
        <v>47</v>
      </c>
      <c r="AY6" s="86" t="s">
        <v>706</v>
      </c>
      <c r="AZ6" s="85" t="s">
        <v>47</v>
      </c>
      <c r="BA6" s="86" t="s">
        <v>707</v>
      </c>
      <c r="BB6" s="85" t="s">
        <v>47</v>
      </c>
      <c r="BC6" s="86" t="s">
        <v>708</v>
      </c>
      <c r="BD6" s="85" t="s">
        <v>47</v>
      </c>
      <c r="BE6" s="84" t="s">
        <v>709</v>
      </c>
      <c r="BF6" s="85" t="s">
        <v>47</v>
      </c>
      <c r="BG6" s="85" t="s">
        <v>47</v>
      </c>
      <c r="BH6" s="85" t="s">
        <v>47</v>
      </c>
      <c r="BI6" s="85" t="s">
        <v>47</v>
      </c>
      <c r="BJ6" s="85" t="s">
        <v>47</v>
      </c>
      <c r="BK6" s="86" t="s">
        <v>710</v>
      </c>
      <c r="BL6" s="85" t="s">
        <v>47</v>
      </c>
      <c r="BM6" s="85" t="s">
        <v>47</v>
      </c>
      <c r="BN6" s="85" t="s">
        <v>47</v>
      </c>
      <c r="BO6" s="85" t="s">
        <v>47</v>
      </c>
      <c r="BP6" s="85" t="s">
        <v>47</v>
      </c>
      <c r="BQ6" s="84" t="s">
        <v>711</v>
      </c>
      <c r="BR6" s="85" t="s">
        <v>47</v>
      </c>
      <c r="BS6" s="85" t="s">
        <v>47</v>
      </c>
      <c r="BT6" s="85" t="s">
        <v>47</v>
      </c>
      <c r="BU6" s="85" t="s">
        <v>47</v>
      </c>
      <c r="BV6" s="85" t="s">
        <v>47</v>
      </c>
    </row>
    <row r="7" spans="1:74">
      <c r="A7" s="82"/>
      <c r="B7" s="82"/>
      <c r="C7" s="94"/>
      <c r="D7" s="90"/>
      <c r="E7" s="92" t="s">
        <v>47</v>
      </c>
      <c r="F7" s="92" t="s">
        <v>47</v>
      </c>
      <c r="G7" s="92" t="s">
        <v>47</v>
      </c>
      <c r="H7" s="92" t="s">
        <v>47</v>
      </c>
      <c r="I7" s="92" t="s">
        <v>47</v>
      </c>
      <c r="J7" s="92" t="s">
        <v>47</v>
      </c>
      <c r="K7" s="92" t="s">
        <v>47</v>
      </c>
      <c r="L7" s="92" t="s">
        <v>47</v>
      </c>
      <c r="M7" s="92" t="s">
        <v>47</v>
      </c>
      <c r="N7" s="92" t="s">
        <v>47</v>
      </c>
      <c r="O7" s="92" t="s">
        <v>47</v>
      </c>
      <c r="P7" s="92" t="s">
        <v>47</v>
      </c>
      <c r="Q7" s="92" t="s">
        <v>47</v>
      </c>
      <c r="R7" s="92" t="s">
        <v>47</v>
      </c>
      <c r="S7" s="92" t="s">
        <v>47</v>
      </c>
      <c r="T7" s="92" t="s">
        <v>47</v>
      </c>
      <c r="U7" s="92" t="s">
        <v>47</v>
      </c>
      <c r="V7" s="92" t="s">
        <v>47</v>
      </c>
      <c r="W7" s="92" t="s">
        <v>47</v>
      </c>
      <c r="X7" s="92" t="s">
        <v>47</v>
      </c>
      <c r="Y7" s="92" t="s">
        <v>47</v>
      </c>
      <c r="Z7" s="92" t="s">
        <v>47</v>
      </c>
      <c r="AA7" s="92" t="s">
        <v>47</v>
      </c>
      <c r="AB7" s="92" t="s">
        <v>47</v>
      </c>
      <c r="AC7" s="92" t="s">
        <v>47</v>
      </c>
      <c r="AD7" s="92" t="s">
        <v>47</v>
      </c>
      <c r="AE7" s="92" t="s">
        <v>47</v>
      </c>
      <c r="AF7" s="92" t="s">
        <v>47</v>
      </c>
      <c r="AG7" s="90"/>
      <c r="AH7" s="85" t="s">
        <v>47</v>
      </c>
      <c r="AI7" s="85" t="s">
        <v>47</v>
      </c>
      <c r="AJ7" s="85" t="s">
        <v>47</v>
      </c>
      <c r="AK7" s="85" t="s">
        <v>47</v>
      </c>
      <c r="AL7" s="85" t="s">
        <v>47</v>
      </c>
      <c r="AM7" s="85" t="s">
        <v>47</v>
      </c>
      <c r="AN7" s="85" t="s">
        <v>47</v>
      </c>
      <c r="AO7" s="85" t="s">
        <v>47</v>
      </c>
      <c r="AP7" s="85" t="s">
        <v>47</v>
      </c>
      <c r="AQ7" s="85" t="s">
        <v>47</v>
      </c>
      <c r="AR7" s="85" t="s">
        <v>47</v>
      </c>
      <c r="AS7" s="84" t="s">
        <v>703</v>
      </c>
      <c r="AT7" s="85" t="s">
        <v>47</v>
      </c>
      <c r="AU7" s="84" t="s">
        <v>704</v>
      </c>
      <c r="AV7" s="85" t="s">
        <v>47</v>
      </c>
      <c r="AW7" s="84" t="s">
        <v>705</v>
      </c>
      <c r="AX7" s="85" t="s">
        <v>47</v>
      </c>
      <c r="AY7" s="85" t="s">
        <v>47</v>
      </c>
      <c r="AZ7" s="85" t="s">
        <v>47</v>
      </c>
      <c r="BA7" s="85" t="s">
        <v>47</v>
      </c>
      <c r="BB7" s="85" t="s">
        <v>47</v>
      </c>
      <c r="BC7" s="85" t="s">
        <v>47</v>
      </c>
      <c r="BD7" s="85" t="s">
        <v>47</v>
      </c>
      <c r="BE7" s="84" t="s">
        <v>703</v>
      </c>
      <c r="BF7" s="85" t="s">
        <v>47</v>
      </c>
      <c r="BG7" s="84" t="s">
        <v>704</v>
      </c>
      <c r="BH7" s="85" t="s">
        <v>47</v>
      </c>
      <c r="BI7" s="84" t="s">
        <v>705</v>
      </c>
      <c r="BJ7" s="85" t="s">
        <v>47</v>
      </c>
      <c r="BK7" s="86" t="s">
        <v>703</v>
      </c>
      <c r="BL7" s="85" t="s">
        <v>47</v>
      </c>
      <c r="BM7" s="86" t="s">
        <v>704</v>
      </c>
      <c r="BN7" s="85" t="s">
        <v>47</v>
      </c>
      <c r="BO7" s="86" t="s">
        <v>705</v>
      </c>
      <c r="BP7" s="85" t="s">
        <v>47</v>
      </c>
      <c r="BQ7" s="84" t="s">
        <v>703</v>
      </c>
      <c r="BR7" s="85" t="s">
        <v>47</v>
      </c>
      <c r="BS7" s="84" t="s">
        <v>704</v>
      </c>
      <c r="BT7" s="85" t="s">
        <v>47</v>
      </c>
      <c r="BU7" s="84" t="s">
        <v>705</v>
      </c>
      <c r="BV7" s="85" t="s">
        <v>47</v>
      </c>
    </row>
    <row r="8" spans="1:74">
      <c r="A8" s="1" t="s">
        <v>2</v>
      </c>
      <c r="B8" s="1" t="s">
        <v>40</v>
      </c>
      <c r="C8" s="1" t="s">
        <v>26</v>
      </c>
      <c r="D8" s="90"/>
      <c r="E8" s="39" t="s">
        <v>62</v>
      </c>
      <c r="F8" s="40" t="s">
        <v>63</v>
      </c>
      <c r="G8" s="39" t="s">
        <v>62</v>
      </c>
      <c r="H8" s="40" t="s">
        <v>63</v>
      </c>
      <c r="I8" s="39" t="s">
        <v>62</v>
      </c>
      <c r="J8" s="40" t="s">
        <v>63</v>
      </c>
      <c r="K8" s="39" t="s">
        <v>62</v>
      </c>
      <c r="L8" s="40" t="s">
        <v>63</v>
      </c>
      <c r="M8" s="39" t="s">
        <v>62</v>
      </c>
      <c r="N8" s="40" t="s">
        <v>63</v>
      </c>
      <c r="O8" s="39" t="s">
        <v>62</v>
      </c>
      <c r="P8" s="40" t="s">
        <v>63</v>
      </c>
      <c r="Q8" s="39" t="s">
        <v>62</v>
      </c>
      <c r="R8" s="40" t="s">
        <v>63</v>
      </c>
      <c r="S8" s="39" t="s">
        <v>62</v>
      </c>
      <c r="T8" s="40" t="s">
        <v>63</v>
      </c>
      <c r="U8" s="39" t="s">
        <v>62</v>
      </c>
      <c r="V8" s="40" t="s">
        <v>63</v>
      </c>
      <c r="W8" s="39" t="s">
        <v>62</v>
      </c>
      <c r="X8" s="40" t="s">
        <v>63</v>
      </c>
      <c r="Y8" s="39" t="s">
        <v>62</v>
      </c>
      <c r="Z8" s="40" t="s">
        <v>63</v>
      </c>
      <c r="AA8" s="39" t="s">
        <v>62</v>
      </c>
      <c r="AB8" s="40" t="s">
        <v>63</v>
      </c>
      <c r="AC8" s="39" t="s">
        <v>62</v>
      </c>
      <c r="AD8" s="40" t="s">
        <v>63</v>
      </c>
      <c r="AE8" s="39" t="s">
        <v>62</v>
      </c>
      <c r="AF8" s="40" t="s">
        <v>63</v>
      </c>
      <c r="AG8" s="90"/>
      <c r="AH8" s="44" t="s">
        <v>696</v>
      </c>
      <c r="AI8" s="45" t="s">
        <v>696</v>
      </c>
      <c r="AJ8" s="44" t="s">
        <v>696</v>
      </c>
      <c r="AK8" s="44" t="s">
        <v>699</v>
      </c>
      <c r="AL8" s="44" t="s">
        <v>700</v>
      </c>
      <c r="AM8" s="45" t="s">
        <v>696</v>
      </c>
      <c r="AN8" s="45" t="s">
        <v>699</v>
      </c>
      <c r="AO8" s="45" t="s">
        <v>700</v>
      </c>
      <c r="AP8" s="44" t="s">
        <v>696</v>
      </c>
      <c r="AQ8" s="44" t="s">
        <v>699</v>
      </c>
      <c r="AR8" s="44" t="s">
        <v>700</v>
      </c>
      <c r="AS8" s="45" t="s">
        <v>699</v>
      </c>
      <c r="AT8" s="45" t="s">
        <v>700</v>
      </c>
      <c r="AU8" s="45" t="s">
        <v>699</v>
      </c>
      <c r="AV8" s="45" t="s">
        <v>700</v>
      </c>
      <c r="AW8" s="45" t="s">
        <v>699</v>
      </c>
      <c r="AX8" s="45" t="s">
        <v>700</v>
      </c>
      <c r="AY8" s="44" t="s">
        <v>699</v>
      </c>
      <c r="AZ8" s="44" t="s">
        <v>700</v>
      </c>
      <c r="BA8" s="44" t="s">
        <v>699</v>
      </c>
      <c r="BB8" s="44" t="s">
        <v>700</v>
      </c>
      <c r="BC8" s="44" t="s">
        <v>699</v>
      </c>
      <c r="BD8" s="44" t="s">
        <v>700</v>
      </c>
      <c r="BE8" s="45" t="s">
        <v>699</v>
      </c>
      <c r="BF8" s="45" t="s">
        <v>700</v>
      </c>
      <c r="BG8" s="45" t="s">
        <v>699</v>
      </c>
      <c r="BH8" s="45" t="s">
        <v>700</v>
      </c>
      <c r="BI8" s="45" t="s">
        <v>699</v>
      </c>
      <c r="BJ8" s="45" t="s">
        <v>700</v>
      </c>
      <c r="BK8" s="44" t="s">
        <v>699</v>
      </c>
      <c r="BL8" s="44" t="s">
        <v>700</v>
      </c>
      <c r="BM8" s="44" t="s">
        <v>699</v>
      </c>
      <c r="BN8" s="44" t="s">
        <v>700</v>
      </c>
      <c r="BO8" s="44" t="s">
        <v>699</v>
      </c>
      <c r="BP8" s="44" t="s">
        <v>700</v>
      </c>
      <c r="BQ8" s="45" t="s">
        <v>699</v>
      </c>
      <c r="BR8" s="45" t="s">
        <v>700</v>
      </c>
      <c r="BS8" s="45" t="s">
        <v>699</v>
      </c>
      <c r="BT8" s="45" t="s">
        <v>700</v>
      </c>
      <c r="BU8" s="45" t="s">
        <v>699</v>
      </c>
      <c r="BV8" s="45" t="s">
        <v>700</v>
      </c>
    </row>
    <row r="9" spans="1:74" ht="67.5" customHeight="1">
      <c r="A9" s="38" t="s">
        <v>64</v>
      </c>
      <c r="B9" s="38" t="s">
        <v>65</v>
      </c>
      <c r="C9" s="38" t="s">
        <v>66</v>
      </c>
      <c r="D9" s="90"/>
      <c r="E9" s="88" t="s">
        <v>67</v>
      </c>
      <c r="F9" s="89" t="s">
        <v>47</v>
      </c>
      <c r="G9" s="88" t="s">
        <v>67</v>
      </c>
      <c r="H9" s="89" t="s">
        <v>47</v>
      </c>
      <c r="I9" s="88" t="s">
        <v>67</v>
      </c>
      <c r="J9" s="89" t="s">
        <v>47</v>
      </c>
      <c r="K9" s="88" t="s">
        <v>67</v>
      </c>
      <c r="L9" s="89" t="s">
        <v>47</v>
      </c>
      <c r="M9" s="88" t="s">
        <v>67</v>
      </c>
      <c r="N9" s="89" t="s">
        <v>47</v>
      </c>
      <c r="O9" s="88" t="s">
        <v>67</v>
      </c>
      <c r="P9" s="89" t="s">
        <v>47</v>
      </c>
      <c r="Q9" s="41" t="s">
        <v>68</v>
      </c>
      <c r="R9" s="42" t="s">
        <v>69</v>
      </c>
      <c r="S9" s="41" t="s">
        <v>68</v>
      </c>
      <c r="T9" s="42" t="s">
        <v>70</v>
      </c>
      <c r="U9" s="41" t="s">
        <v>68</v>
      </c>
      <c r="V9" s="42" t="s">
        <v>71</v>
      </c>
      <c r="W9" s="41" t="s">
        <v>68</v>
      </c>
      <c r="X9" s="42" t="s">
        <v>72</v>
      </c>
      <c r="Y9" s="91" t="s">
        <v>73</v>
      </c>
      <c r="Z9" s="89" t="s">
        <v>47</v>
      </c>
      <c r="AA9" s="91" t="s">
        <v>73</v>
      </c>
      <c r="AB9" s="89" t="s">
        <v>47</v>
      </c>
      <c r="AC9" s="41" t="s">
        <v>68</v>
      </c>
      <c r="AD9" s="42" t="s">
        <v>74</v>
      </c>
      <c r="AE9" s="41" t="s">
        <v>68</v>
      </c>
      <c r="AF9" s="42" t="s">
        <v>75</v>
      </c>
      <c r="AG9" s="90"/>
      <c r="AH9" s="46">
        <v>0</v>
      </c>
      <c r="AI9" s="43">
        <v>1</v>
      </c>
      <c r="AJ9" s="46">
        <v>0</v>
      </c>
      <c r="AK9" s="46">
        <v>0</v>
      </c>
      <c r="AL9" s="46" t="s">
        <v>712</v>
      </c>
      <c r="AM9" s="46">
        <v>0</v>
      </c>
      <c r="AN9" s="46">
        <v>0</v>
      </c>
      <c r="AO9" s="46" t="s">
        <v>712</v>
      </c>
      <c r="AP9" s="46">
        <v>0</v>
      </c>
      <c r="AQ9" s="46">
        <v>0</v>
      </c>
      <c r="AR9" s="46" t="s">
        <v>712</v>
      </c>
      <c r="AS9" s="46">
        <v>0</v>
      </c>
      <c r="AT9" s="46" t="s">
        <v>712</v>
      </c>
      <c r="AU9" s="46">
        <v>0</v>
      </c>
      <c r="AV9" s="46" t="s">
        <v>712</v>
      </c>
      <c r="AW9" s="46">
        <v>0</v>
      </c>
      <c r="AX9" s="46" t="s">
        <v>712</v>
      </c>
      <c r="AY9" s="43">
        <v>960</v>
      </c>
      <c r="AZ9" s="43" t="s">
        <v>713</v>
      </c>
      <c r="BA9" s="46">
        <v>0</v>
      </c>
      <c r="BB9" s="46" t="s">
        <v>712</v>
      </c>
      <c r="BC9" s="46">
        <v>0</v>
      </c>
      <c r="BD9" s="46" t="s">
        <v>712</v>
      </c>
      <c r="BE9" s="43">
        <v>2880</v>
      </c>
      <c r="BF9" s="43" t="s">
        <v>714</v>
      </c>
      <c r="BG9" s="43">
        <v>960</v>
      </c>
      <c r="BH9" s="43" t="s">
        <v>713</v>
      </c>
      <c r="BI9" s="46">
        <v>0</v>
      </c>
      <c r="BJ9" s="46" t="s">
        <v>712</v>
      </c>
      <c r="BK9" s="43">
        <v>2880</v>
      </c>
      <c r="BL9" s="43" t="s">
        <v>714</v>
      </c>
      <c r="BM9" s="46">
        <v>0</v>
      </c>
      <c r="BN9" s="46" t="s">
        <v>712</v>
      </c>
      <c r="BO9" s="46">
        <v>0</v>
      </c>
      <c r="BP9" s="46" t="s">
        <v>712</v>
      </c>
      <c r="BQ9" s="46">
        <v>0</v>
      </c>
      <c r="BR9" s="46" t="s">
        <v>712</v>
      </c>
      <c r="BS9" s="46">
        <v>0</v>
      </c>
      <c r="BT9" s="46" t="s">
        <v>712</v>
      </c>
      <c r="BU9" s="46">
        <v>0</v>
      </c>
      <c r="BV9" s="46" t="s">
        <v>712</v>
      </c>
    </row>
    <row r="10" spans="1:74" ht="67.5" customHeight="1">
      <c r="A10" s="38" t="s">
        <v>76</v>
      </c>
      <c r="B10" s="38" t="s">
        <v>77</v>
      </c>
      <c r="C10" s="38" t="s">
        <v>66</v>
      </c>
      <c r="D10" s="90"/>
      <c r="E10" s="88" t="s">
        <v>67</v>
      </c>
      <c r="F10" s="89" t="s">
        <v>47</v>
      </c>
      <c r="G10" s="88" t="s">
        <v>67</v>
      </c>
      <c r="H10" s="89" t="s">
        <v>47</v>
      </c>
      <c r="I10" s="88" t="s">
        <v>67</v>
      </c>
      <c r="J10" s="89" t="s">
        <v>47</v>
      </c>
      <c r="K10" s="88" t="s">
        <v>67</v>
      </c>
      <c r="L10" s="89" t="s">
        <v>47</v>
      </c>
      <c r="M10" s="88" t="s">
        <v>67</v>
      </c>
      <c r="N10" s="89" t="s">
        <v>47</v>
      </c>
      <c r="O10" s="88" t="s">
        <v>67</v>
      </c>
      <c r="P10" s="89" t="s">
        <v>47</v>
      </c>
      <c r="Q10" s="41" t="s">
        <v>68</v>
      </c>
      <c r="R10" s="42" t="s">
        <v>78</v>
      </c>
      <c r="S10" s="41" t="s">
        <v>68</v>
      </c>
      <c r="T10" s="42" t="s">
        <v>79</v>
      </c>
      <c r="U10" s="41" t="s">
        <v>68</v>
      </c>
      <c r="V10" s="42" t="s">
        <v>80</v>
      </c>
      <c r="W10" s="41" t="s">
        <v>68</v>
      </c>
      <c r="X10" s="42" t="s">
        <v>81</v>
      </c>
      <c r="Y10" s="91" t="s">
        <v>73</v>
      </c>
      <c r="Z10" s="89" t="s">
        <v>47</v>
      </c>
      <c r="AA10" s="91" t="s">
        <v>73</v>
      </c>
      <c r="AB10" s="89" t="s">
        <v>47</v>
      </c>
      <c r="AC10" s="41" t="s">
        <v>68</v>
      </c>
      <c r="AD10" s="42" t="s">
        <v>82</v>
      </c>
      <c r="AE10" s="41" t="s">
        <v>68</v>
      </c>
      <c r="AF10" s="42" t="s">
        <v>80</v>
      </c>
      <c r="AG10" s="90"/>
      <c r="AH10" s="43">
        <v>5</v>
      </c>
      <c r="AI10" s="43">
        <v>1</v>
      </c>
      <c r="AJ10" s="43">
        <v>2</v>
      </c>
      <c r="AK10" s="43">
        <v>35</v>
      </c>
      <c r="AL10" s="43" t="s">
        <v>715</v>
      </c>
      <c r="AM10" s="46">
        <v>0</v>
      </c>
      <c r="AN10" s="46">
        <v>0</v>
      </c>
      <c r="AO10" s="46" t="s">
        <v>712</v>
      </c>
      <c r="AP10" s="43">
        <v>5</v>
      </c>
      <c r="AQ10" s="43">
        <v>1200</v>
      </c>
      <c r="AR10" s="43" t="s">
        <v>716</v>
      </c>
      <c r="AS10" s="46">
        <v>0</v>
      </c>
      <c r="AT10" s="46" t="s">
        <v>712</v>
      </c>
      <c r="AU10" s="46">
        <v>0</v>
      </c>
      <c r="AV10" s="46" t="s">
        <v>712</v>
      </c>
      <c r="AW10" s="46">
        <v>0</v>
      </c>
      <c r="AX10" s="46" t="s">
        <v>712</v>
      </c>
      <c r="AY10" s="43">
        <v>1200</v>
      </c>
      <c r="AZ10" s="43" t="s">
        <v>716</v>
      </c>
      <c r="BA10" s="46">
        <v>0</v>
      </c>
      <c r="BB10" s="46" t="s">
        <v>712</v>
      </c>
      <c r="BC10" s="46">
        <v>0</v>
      </c>
      <c r="BD10" s="46" t="s">
        <v>712</v>
      </c>
      <c r="BE10" s="43">
        <v>2880</v>
      </c>
      <c r="BF10" s="43" t="s">
        <v>714</v>
      </c>
      <c r="BG10" s="43">
        <v>960</v>
      </c>
      <c r="BH10" s="43" t="s">
        <v>713</v>
      </c>
      <c r="BI10" s="46">
        <v>0</v>
      </c>
      <c r="BJ10" s="46" t="s">
        <v>712</v>
      </c>
      <c r="BK10" s="43">
        <v>1405</v>
      </c>
      <c r="BL10" s="43" t="s">
        <v>717</v>
      </c>
      <c r="BM10" s="46">
        <v>0</v>
      </c>
      <c r="BN10" s="46" t="s">
        <v>712</v>
      </c>
      <c r="BO10" s="46">
        <v>0</v>
      </c>
      <c r="BP10" s="46" t="s">
        <v>712</v>
      </c>
      <c r="BQ10" s="46">
        <v>0</v>
      </c>
      <c r="BR10" s="46" t="s">
        <v>712</v>
      </c>
      <c r="BS10" s="46">
        <v>0</v>
      </c>
      <c r="BT10" s="46" t="s">
        <v>712</v>
      </c>
      <c r="BU10" s="46">
        <v>0</v>
      </c>
      <c r="BV10" s="46" t="s">
        <v>712</v>
      </c>
    </row>
    <row r="11" spans="1:74" ht="67.5" customHeight="1">
      <c r="A11" s="38" t="s">
        <v>83</v>
      </c>
      <c r="B11" s="38" t="s">
        <v>84</v>
      </c>
      <c r="C11" s="38" t="s">
        <v>66</v>
      </c>
      <c r="D11" s="90"/>
      <c r="E11" s="88" t="s">
        <v>67</v>
      </c>
      <c r="F11" s="89" t="s">
        <v>47</v>
      </c>
      <c r="G11" s="88" t="s">
        <v>67</v>
      </c>
      <c r="H11" s="89" t="s">
        <v>47</v>
      </c>
      <c r="I11" s="88" t="s">
        <v>67</v>
      </c>
      <c r="J11" s="89" t="s">
        <v>47</v>
      </c>
      <c r="K11" s="88" t="s">
        <v>67</v>
      </c>
      <c r="L11" s="89" t="s">
        <v>47</v>
      </c>
      <c r="M11" s="88" t="s">
        <v>67</v>
      </c>
      <c r="N11" s="89" t="s">
        <v>47</v>
      </c>
      <c r="O11" s="88" t="s">
        <v>67</v>
      </c>
      <c r="P11" s="89" t="s">
        <v>47</v>
      </c>
      <c r="Q11" s="88" t="s">
        <v>67</v>
      </c>
      <c r="R11" s="89" t="s">
        <v>47</v>
      </c>
      <c r="S11" s="41" t="s">
        <v>68</v>
      </c>
      <c r="T11" s="42" t="s">
        <v>85</v>
      </c>
      <c r="U11" s="41" t="s">
        <v>68</v>
      </c>
      <c r="V11" s="42" t="s">
        <v>71</v>
      </c>
      <c r="W11" s="41" t="s">
        <v>68</v>
      </c>
      <c r="X11" s="42" t="s">
        <v>80</v>
      </c>
      <c r="Y11" s="91" t="s">
        <v>73</v>
      </c>
      <c r="Z11" s="89" t="s">
        <v>47</v>
      </c>
      <c r="AA11" s="91" t="s">
        <v>73</v>
      </c>
      <c r="AB11" s="89" t="s">
        <v>47</v>
      </c>
      <c r="AC11" s="41" t="s">
        <v>68</v>
      </c>
      <c r="AD11" s="42" t="s">
        <v>80</v>
      </c>
      <c r="AE11" s="41" t="s">
        <v>68</v>
      </c>
      <c r="AF11" s="42" t="s">
        <v>80</v>
      </c>
      <c r="AG11" s="90"/>
      <c r="AH11" s="43">
        <v>6</v>
      </c>
      <c r="AI11" s="46">
        <v>0</v>
      </c>
      <c r="AJ11" s="43">
        <v>1</v>
      </c>
      <c r="AK11" s="43">
        <v>2</v>
      </c>
      <c r="AL11" s="43" t="s">
        <v>712</v>
      </c>
      <c r="AM11" s="46">
        <v>0</v>
      </c>
      <c r="AN11" s="46">
        <v>0</v>
      </c>
      <c r="AO11" s="46" t="s">
        <v>712</v>
      </c>
      <c r="AP11" s="43">
        <v>6</v>
      </c>
      <c r="AQ11" s="43">
        <v>1440</v>
      </c>
      <c r="AR11" s="43" t="s">
        <v>718</v>
      </c>
      <c r="AS11" s="46">
        <v>0</v>
      </c>
      <c r="AT11" s="46" t="s">
        <v>712</v>
      </c>
      <c r="AU11" s="46">
        <v>0</v>
      </c>
      <c r="AV11" s="46" t="s">
        <v>712</v>
      </c>
      <c r="AW11" s="46">
        <v>0</v>
      </c>
      <c r="AX11" s="46" t="s">
        <v>712</v>
      </c>
      <c r="AY11" s="43">
        <v>960</v>
      </c>
      <c r="AZ11" s="43" t="s">
        <v>713</v>
      </c>
      <c r="BA11" s="46">
        <v>0</v>
      </c>
      <c r="BB11" s="46" t="s">
        <v>712</v>
      </c>
      <c r="BC11" s="46">
        <v>0</v>
      </c>
      <c r="BD11" s="46" t="s">
        <v>712</v>
      </c>
      <c r="BE11" s="43">
        <v>2400</v>
      </c>
      <c r="BF11" s="43" t="s">
        <v>719</v>
      </c>
      <c r="BG11" s="43">
        <v>960</v>
      </c>
      <c r="BH11" s="43" t="s">
        <v>713</v>
      </c>
      <c r="BI11" s="46">
        <v>0</v>
      </c>
      <c r="BJ11" s="46" t="s">
        <v>712</v>
      </c>
      <c r="BK11" s="43">
        <v>958</v>
      </c>
      <c r="BL11" s="43" t="s">
        <v>713</v>
      </c>
      <c r="BM11" s="46">
        <v>0</v>
      </c>
      <c r="BN11" s="46" t="s">
        <v>712</v>
      </c>
      <c r="BO11" s="46">
        <v>0</v>
      </c>
      <c r="BP11" s="46" t="s">
        <v>712</v>
      </c>
      <c r="BQ11" s="46">
        <v>0</v>
      </c>
      <c r="BR11" s="46" t="s">
        <v>712</v>
      </c>
      <c r="BS11" s="46">
        <v>0</v>
      </c>
      <c r="BT11" s="46" t="s">
        <v>712</v>
      </c>
      <c r="BU11" s="46">
        <v>0</v>
      </c>
      <c r="BV11" s="46" t="s">
        <v>712</v>
      </c>
    </row>
    <row r="12" spans="1:74" ht="67.5" customHeight="1">
      <c r="A12" s="38" t="s">
        <v>86</v>
      </c>
      <c r="B12" s="38" t="s">
        <v>87</v>
      </c>
      <c r="C12" s="38" t="s">
        <v>66</v>
      </c>
      <c r="D12" s="90"/>
      <c r="E12" s="91" t="s">
        <v>88</v>
      </c>
      <c r="F12" s="89" t="s">
        <v>47</v>
      </c>
      <c r="G12" s="41" t="s">
        <v>89</v>
      </c>
      <c r="H12" s="42" t="s">
        <v>90</v>
      </c>
      <c r="I12" s="41" t="s">
        <v>89</v>
      </c>
      <c r="J12" s="42" t="s">
        <v>91</v>
      </c>
      <c r="K12" s="91" t="s">
        <v>73</v>
      </c>
      <c r="L12" s="89" t="s">
        <v>47</v>
      </c>
      <c r="M12" s="91" t="s">
        <v>73</v>
      </c>
      <c r="N12" s="89" t="s">
        <v>47</v>
      </c>
      <c r="O12" s="41" t="s">
        <v>89</v>
      </c>
      <c r="P12" s="42" t="s">
        <v>92</v>
      </c>
      <c r="Q12" s="41" t="s">
        <v>89</v>
      </c>
      <c r="R12" s="42" t="s">
        <v>93</v>
      </c>
      <c r="S12" s="41" t="s">
        <v>89</v>
      </c>
      <c r="T12" s="42" t="s">
        <v>94</v>
      </c>
      <c r="U12" s="41" t="s">
        <v>89</v>
      </c>
      <c r="V12" s="42" t="s">
        <v>95</v>
      </c>
      <c r="W12" s="41" t="s">
        <v>89</v>
      </c>
      <c r="X12" s="42" t="s">
        <v>96</v>
      </c>
      <c r="Y12" s="91" t="s">
        <v>73</v>
      </c>
      <c r="Z12" s="89" t="s">
        <v>47</v>
      </c>
      <c r="AA12" s="91" t="s">
        <v>73</v>
      </c>
      <c r="AB12" s="89" t="s">
        <v>47</v>
      </c>
      <c r="AC12" s="41" t="s">
        <v>89</v>
      </c>
      <c r="AD12" s="42" t="s">
        <v>97</v>
      </c>
      <c r="AE12" s="41" t="s">
        <v>89</v>
      </c>
      <c r="AF12" s="42" t="s">
        <v>98</v>
      </c>
      <c r="AG12" s="90"/>
      <c r="AH12" s="46">
        <v>0</v>
      </c>
      <c r="AI12" s="46">
        <v>0</v>
      </c>
      <c r="AJ12" s="46">
        <v>0</v>
      </c>
      <c r="AK12" s="46">
        <v>0</v>
      </c>
      <c r="AL12" s="46" t="s">
        <v>712</v>
      </c>
      <c r="AM12" s="46">
        <v>0</v>
      </c>
      <c r="AN12" s="46">
        <v>0</v>
      </c>
      <c r="AO12" s="46" t="s">
        <v>712</v>
      </c>
      <c r="AP12" s="46">
        <v>0</v>
      </c>
      <c r="AQ12" s="46">
        <v>0</v>
      </c>
      <c r="AR12" s="46" t="s">
        <v>712</v>
      </c>
      <c r="AS12" s="46">
        <v>0</v>
      </c>
      <c r="AT12" s="46" t="s">
        <v>712</v>
      </c>
      <c r="AU12" s="46">
        <v>0</v>
      </c>
      <c r="AV12" s="46" t="s">
        <v>712</v>
      </c>
      <c r="AW12" s="46">
        <v>0</v>
      </c>
      <c r="AX12" s="46" t="s">
        <v>712</v>
      </c>
      <c r="AY12" s="43">
        <v>2160</v>
      </c>
      <c r="AZ12" s="43" t="s">
        <v>720</v>
      </c>
      <c r="BA12" s="46">
        <v>0</v>
      </c>
      <c r="BB12" s="46" t="s">
        <v>712</v>
      </c>
      <c r="BC12" s="46">
        <v>0</v>
      </c>
      <c r="BD12" s="46" t="s">
        <v>712</v>
      </c>
      <c r="BE12" s="43">
        <v>4320</v>
      </c>
      <c r="BF12" s="43" t="s">
        <v>721</v>
      </c>
      <c r="BG12" s="43">
        <v>1920</v>
      </c>
      <c r="BH12" s="43" t="s">
        <v>722</v>
      </c>
      <c r="BI12" s="46">
        <v>0</v>
      </c>
      <c r="BJ12" s="46" t="s">
        <v>712</v>
      </c>
      <c r="BK12" s="43">
        <v>4080</v>
      </c>
      <c r="BL12" s="43" t="s">
        <v>723</v>
      </c>
      <c r="BM12" s="46">
        <v>0</v>
      </c>
      <c r="BN12" s="46" t="s">
        <v>712</v>
      </c>
      <c r="BO12" s="46">
        <v>0</v>
      </c>
      <c r="BP12" s="46" t="s">
        <v>712</v>
      </c>
      <c r="BQ12" s="46">
        <v>0</v>
      </c>
      <c r="BR12" s="46" t="s">
        <v>712</v>
      </c>
      <c r="BS12" s="46">
        <v>0</v>
      </c>
      <c r="BT12" s="46" t="s">
        <v>712</v>
      </c>
      <c r="BU12" s="46">
        <v>0</v>
      </c>
      <c r="BV12" s="46" t="s">
        <v>712</v>
      </c>
    </row>
    <row r="13" spans="1:74" ht="22.5">
      <c r="A13" s="38" t="s">
        <v>99</v>
      </c>
      <c r="B13" s="38" t="s">
        <v>100</v>
      </c>
      <c r="C13" s="38" t="s">
        <v>66</v>
      </c>
      <c r="D13" s="90"/>
      <c r="E13" s="88" t="s">
        <v>67</v>
      </c>
      <c r="F13" s="89" t="s">
        <v>47</v>
      </c>
      <c r="G13" s="88" t="s">
        <v>67</v>
      </c>
      <c r="H13" s="89" t="s">
        <v>47</v>
      </c>
      <c r="I13" s="88" t="s">
        <v>67</v>
      </c>
      <c r="J13" s="89" t="s">
        <v>47</v>
      </c>
      <c r="K13" s="88" t="s">
        <v>67</v>
      </c>
      <c r="L13" s="89" t="s">
        <v>47</v>
      </c>
      <c r="M13" s="88" t="s">
        <v>67</v>
      </c>
      <c r="N13" s="89" t="s">
        <v>47</v>
      </c>
      <c r="O13" s="88" t="s">
        <v>67</v>
      </c>
      <c r="P13" s="89" t="s">
        <v>47</v>
      </c>
      <c r="Q13" s="88" t="s">
        <v>67</v>
      </c>
      <c r="R13" s="89" t="s">
        <v>47</v>
      </c>
      <c r="S13" s="88" t="s">
        <v>67</v>
      </c>
      <c r="T13" s="89" t="s">
        <v>47</v>
      </c>
      <c r="U13" s="88" t="s">
        <v>67</v>
      </c>
      <c r="V13" s="89" t="s">
        <v>47</v>
      </c>
      <c r="W13" s="88" t="s">
        <v>67</v>
      </c>
      <c r="X13" s="89" t="s">
        <v>47</v>
      </c>
      <c r="Y13" s="88" t="s">
        <v>67</v>
      </c>
      <c r="Z13" s="89" t="s">
        <v>47</v>
      </c>
      <c r="AA13" s="88" t="s">
        <v>67</v>
      </c>
      <c r="AB13" s="89" t="s">
        <v>47</v>
      </c>
      <c r="AC13" s="88" t="s">
        <v>67</v>
      </c>
      <c r="AD13" s="89" t="s">
        <v>47</v>
      </c>
      <c r="AE13" s="88" t="s">
        <v>67</v>
      </c>
      <c r="AF13" s="89" t="s">
        <v>47</v>
      </c>
      <c r="AG13" s="90"/>
      <c r="AH13" s="46">
        <v>0</v>
      </c>
      <c r="AI13" s="46">
        <v>0</v>
      </c>
      <c r="AJ13" s="46">
        <v>0</v>
      </c>
      <c r="AK13" s="46">
        <v>0</v>
      </c>
      <c r="AL13" s="46" t="s">
        <v>712</v>
      </c>
      <c r="AM13" s="46">
        <v>0</v>
      </c>
      <c r="AN13" s="46">
        <v>0</v>
      </c>
      <c r="AO13" s="46" t="s">
        <v>712</v>
      </c>
      <c r="AP13" s="46">
        <v>0</v>
      </c>
      <c r="AQ13" s="46">
        <v>0</v>
      </c>
      <c r="AR13" s="46" t="s">
        <v>712</v>
      </c>
      <c r="AS13" s="46">
        <v>0</v>
      </c>
      <c r="AT13" s="46" t="s">
        <v>712</v>
      </c>
      <c r="AU13" s="46">
        <v>0</v>
      </c>
      <c r="AV13" s="46" t="s">
        <v>712</v>
      </c>
      <c r="AW13" s="46">
        <v>0</v>
      </c>
      <c r="AX13" s="46" t="s">
        <v>712</v>
      </c>
      <c r="AY13" s="46">
        <v>0</v>
      </c>
      <c r="AZ13" s="46" t="s">
        <v>712</v>
      </c>
      <c r="BA13" s="46">
        <v>0</v>
      </c>
      <c r="BB13" s="46" t="s">
        <v>712</v>
      </c>
      <c r="BC13" s="46">
        <v>0</v>
      </c>
      <c r="BD13" s="46" t="s">
        <v>712</v>
      </c>
      <c r="BE13" s="46">
        <v>0</v>
      </c>
      <c r="BF13" s="46" t="s">
        <v>712</v>
      </c>
      <c r="BG13" s="46">
        <v>0</v>
      </c>
      <c r="BH13" s="46" t="s">
        <v>712</v>
      </c>
      <c r="BI13" s="46">
        <v>0</v>
      </c>
      <c r="BJ13" s="46" t="s">
        <v>712</v>
      </c>
      <c r="BK13" s="46">
        <v>0</v>
      </c>
      <c r="BL13" s="46" t="s">
        <v>712</v>
      </c>
      <c r="BM13" s="46">
        <v>0</v>
      </c>
      <c r="BN13" s="46" t="s">
        <v>712</v>
      </c>
      <c r="BO13" s="46">
        <v>0</v>
      </c>
      <c r="BP13" s="46" t="s">
        <v>712</v>
      </c>
      <c r="BQ13" s="46">
        <v>0</v>
      </c>
      <c r="BR13" s="46" t="s">
        <v>712</v>
      </c>
      <c r="BS13" s="46">
        <v>0</v>
      </c>
      <c r="BT13" s="46" t="s">
        <v>712</v>
      </c>
      <c r="BU13" s="46">
        <v>0</v>
      </c>
      <c r="BV13" s="46" t="s">
        <v>712</v>
      </c>
    </row>
    <row r="14" spans="1:74" ht="22.5">
      <c r="A14" s="38" t="s">
        <v>101</v>
      </c>
      <c r="B14" s="38" t="s">
        <v>102</v>
      </c>
      <c r="C14" s="38" t="s">
        <v>66</v>
      </c>
      <c r="D14" s="90"/>
      <c r="E14" s="88" t="s">
        <v>67</v>
      </c>
      <c r="F14" s="89" t="s">
        <v>47</v>
      </c>
      <c r="G14" s="88" t="s">
        <v>67</v>
      </c>
      <c r="H14" s="89" t="s">
        <v>47</v>
      </c>
      <c r="I14" s="88" t="s">
        <v>67</v>
      </c>
      <c r="J14" s="89" t="s">
        <v>47</v>
      </c>
      <c r="K14" s="88" t="s">
        <v>67</v>
      </c>
      <c r="L14" s="89" t="s">
        <v>47</v>
      </c>
      <c r="M14" s="88" t="s">
        <v>67</v>
      </c>
      <c r="N14" s="89" t="s">
        <v>47</v>
      </c>
      <c r="O14" s="88" t="s">
        <v>67</v>
      </c>
      <c r="P14" s="89" t="s">
        <v>47</v>
      </c>
      <c r="Q14" s="88" t="s">
        <v>67</v>
      </c>
      <c r="R14" s="89" t="s">
        <v>47</v>
      </c>
      <c r="S14" s="88" t="s">
        <v>67</v>
      </c>
      <c r="T14" s="89" t="s">
        <v>47</v>
      </c>
      <c r="U14" s="88" t="s">
        <v>67</v>
      </c>
      <c r="V14" s="89" t="s">
        <v>47</v>
      </c>
      <c r="W14" s="88" t="s">
        <v>67</v>
      </c>
      <c r="X14" s="89" t="s">
        <v>47</v>
      </c>
      <c r="Y14" s="88" t="s">
        <v>67</v>
      </c>
      <c r="Z14" s="89" t="s">
        <v>47</v>
      </c>
      <c r="AA14" s="88" t="s">
        <v>67</v>
      </c>
      <c r="AB14" s="89" t="s">
        <v>47</v>
      </c>
      <c r="AC14" s="88" t="s">
        <v>67</v>
      </c>
      <c r="AD14" s="89" t="s">
        <v>47</v>
      </c>
      <c r="AE14" s="88" t="s">
        <v>67</v>
      </c>
      <c r="AF14" s="89" t="s">
        <v>47</v>
      </c>
      <c r="AG14" s="90"/>
      <c r="AH14" s="46">
        <v>0</v>
      </c>
      <c r="AI14" s="46">
        <v>0</v>
      </c>
      <c r="AJ14" s="46">
        <v>0</v>
      </c>
      <c r="AK14" s="46">
        <v>0</v>
      </c>
      <c r="AL14" s="46" t="s">
        <v>712</v>
      </c>
      <c r="AM14" s="46">
        <v>0</v>
      </c>
      <c r="AN14" s="46">
        <v>0</v>
      </c>
      <c r="AO14" s="46" t="s">
        <v>712</v>
      </c>
      <c r="AP14" s="46">
        <v>0</v>
      </c>
      <c r="AQ14" s="46">
        <v>0</v>
      </c>
      <c r="AR14" s="46" t="s">
        <v>712</v>
      </c>
      <c r="AS14" s="46">
        <v>0</v>
      </c>
      <c r="AT14" s="46" t="s">
        <v>712</v>
      </c>
      <c r="AU14" s="46">
        <v>0</v>
      </c>
      <c r="AV14" s="46" t="s">
        <v>712</v>
      </c>
      <c r="AW14" s="46">
        <v>0</v>
      </c>
      <c r="AX14" s="46" t="s">
        <v>712</v>
      </c>
      <c r="AY14" s="46">
        <v>0</v>
      </c>
      <c r="AZ14" s="46" t="s">
        <v>712</v>
      </c>
      <c r="BA14" s="46">
        <v>0</v>
      </c>
      <c r="BB14" s="46" t="s">
        <v>712</v>
      </c>
      <c r="BC14" s="46">
        <v>0</v>
      </c>
      <c r="BD14" s="46" t="s">
        <v>712</v>
      </c>
      <c r="BE14" s="46">
        <v>0</v>
      </c>
      <c r="BF14" s="46" t="s">
        <v>712</v>
      </c>
      <c r="BG14" s="46">
        <v>0</v>
      </c>
      <c r="BH14" s="46" t="s">
        <v>712</v>
      </c>
      <c r="BI14" s="46">
        <v>0</v>
      </c>
      <c r="BJ14" s="46" t="s">
        <v>712</v>
      </c>
      <c r="BK14" s="46">
        <v>0</v>
      </c>
      <c r="BL14" s="46" t="s">
        <v>712</v>
      </c>
      <c r="BM14" s="46">
        <v>0</v>
      </c>
      <c r="BN14" s="46" t="s">
        <v>712</v>
      </c>
      <c r="BO14" s="46">
        <v>0</v>
      </c>
      <c r="BP14" s="46" t="s">
        <v>712</v>
      </c>
      <c r="BQ14" s="46">
        <v>0</v>
      </c>
      <c r="BR14" s="46" t="s">
        <v>712</v>
      </c>
      <c r="BS14" s="46">
        <v>0</v>
      </c>
      <c r="BT14" s="46" t="s">
        <v>712</v>
      </c>
      <c r="BU14" s="46">
        <v>0</v>
      </c>
      <c r="BV14" s="46" t="s">
        <v>712</v>
      </c>
    </row>
    <row r="15" spans="1:74" ht="67.5" customHeight="1">
      <c r="A15" s="38" t="s">
        <v>103</v>
      </c>
      <c r="B15" s="38" t="s">
        <v>104</v>
      </c>
      <c r="C15" s="38" t="s">
        <v>66</v>
      </c>
      <c r="D15" s="90"/>
      <c r="E15" s="41" t="s">
        <v>105</v>
      </c>
      <c r="F15" s="42" t="s">
        <v>106</v>
      </c>
      <c r="G15" s="91" t="s">
        <v>73</v>
      </c>
      <c r="H15" s="89" t="s">
        <v>47</v>
      </c>
      <c r="I15" s="91" t="s">
        <v>107</v>
      </c>
      <c r="J15" s="89" t="s">
        <v>47</v>
      </c>
      <c r="K15" s="91" t="s">
        <v>73</v>
      </c>
      <c r="L15" s="89" t="s">
        <v>47</v>
      </c>
      <c r="M15" s="91" t="s">
        <v>73</v>
      </c>
      <c r="N15" s="89" t="s">
        <v>47</v>
      </c>
      <c r="O15" s="41" t="s">
        <v>105</v>
      </c>
      <c r="P15" s="42" t="s">
        <v>108</v>
      </c>
      <c r="Q15" s="41" t="s">
        <v>105</v>
      </c>
      <c r="R15" s="42" t="s">
        <v>109</v>
      </c>
      <c r="S15" s="91" t="s">
        <v>73</v>
      </c>
      <c r="T15" s="89" t="s">
        <v>47</v>
      </c>
      <c r="U15" s="41" t="s">
        <v>105</v>
      </c>
      <c r="V15" s="42" t="s">
        <v>80</v>
      </c>
      <c r="W15" s="91" t="s">
        <v>107</v>
      </c>
      <c r="X15" s="89" t="s">
        <v>47</v>
      </c>
      <c r="Y15" s="91" t="s">
        <v>73</v>
      </c>
      <c r="Z15" s="89" t="s">
        <v>47</v>
      </c>
      <c r="AA15" s="91" t="s">
        <v>73</v>
      </c>
      <c r="AB15" s="89" t="s">
        <v>47</v>
      </c>
      <c r="AC15" s="41" t="s">
        <v>110</v>
      </c>
      <c r="AD15" s="42" t="s">
        <v>80</v>
      </c>
      <c r="AE15" s="41" t="s">
        <v>110</v>
      </c>
      <c r="AF15" s="42" t="s">
        <v>111</v>
      </c>
      <c r="AG15" s="90"/>
      <c r="AH15" s="43">
        <v>4</v>
      </c>
      <c r="AI15" s="46">
        <v>0</v>
      </c>
      <c r="AJ15" s="43">
        <v>3</v>
      </c>
      <c r="AK15" s="43">
        <v>203</v>
      </c>
      <c r="AL15" s="43" t="s">
        <v>724</v>
      </c>
      <c r="AM15" s="46">
        <v>0</v>
      </c>
      <c r="AN15" s="46">
        <v>0</v>
      </c>
      <c r="AO15" s="46" t="s">
        <v>712</v>
      </c>
      <c r="AP15" s="43">
        <v>4</v>
      </c>
      <c r="AQ15" s="43">
        <v>960</v>
      </c>
      <c r="AR15" s="43" t="s">
        <v>713</v>
      </c>
      <c r="AS15" s="46">
        <v>0</v>
      </c>
      <c r="AT15" s="46" t="s">
        <v>712</v>
      </c>
      <c r="AU15" s="46">
        <v>0</v>
      </c>
      <c r="AV15" s="46" t="s">
        <v>712</v>
      </c>
      <c r="AW15" s="46">
        <v>0</v>
      </c>
      <c r="AX15" s="46" t="s">
        <v>712</v>
      </c>
      <c r="AY15" s="43">
        <v>3840</v>
      </c>
      <c r="AZ15" s="43" t="s">
        <v>725</v>
      </c>
      <c r="BA15" s="46">
        <v>0</v>
      </c>
      <c r="BB15" s="46" t="s">
        <v>712</v>
      </c>
      <c r="BC15" s="46">
        <v>0</v>
      </c>
      <c r="BD15" s="46" t="s">
        <v>712</v>
      </c>
      <c r="BE15" s="43">
        <v>4800</v>
      </c>
      <c r="BF15" s="43" t="s">
        <v>726</v>
      </c>
      <c r="BG15" s="43">
        <v>1920</v>
      </c>
      <c r="BH15" s="43" t="s">
        <v>722</v>
      </c>
      <c r="BI15" s="46">
        <v>0</v>
      </c>
      <c r="BJ15" s="46" t="s">
        <v>712</v>
      </c>
      <c r="BK15" s="43">
        <v>1717</v>
      </c>
      <c r="BL15" s="43" t="s">
        <v>727</v>
      </c>
      <c r="BM15" s="46">
        <v>0</v>
      </c>
      <c r="BN15" s="46" t="s">
        <v>712</v>
      </c>
      <c r="BO15" s="46">
        <v>0</v>
      </c>
      <c r="BP15" s="46" t="s">
        <v>712</v>
      </c>
      <c r="BQ15" s="46">
        <v>0</v>
      </c>
      <c r="BR15" s="46" t="s">
        <v>712</v>
      </c>
      <c r="BS15" s="46">
        <v>0</v>
      </c>
      <c r="BT15" s="46" t="s">
        <v>712</v>
      </c>
      <c r="BU15" s="46">
        <v>0</v>
      </c>
      <c r="BV15" s="46" t="s">
        <v>712</v>
      </c>
    </row>
    <row r="16" spans="1:74" ht="22.5">
      <c r="A16" s="38" t="s">
        <v>112</v>
      </c>
      <c r="B16" s="38" t="s">
        <v>113</v>
      </c>
      <c r="C16" s="38" t="s">
        <v>66</v>
      </c>
      <c r="D16" s="90"/>
      <c r="E16" s="88" t="s">
        <v>67</v>
      </c>
      <c r="F16" s="89" t="s">
        <v>47</v>
      </c>
      <c r="G16" s="88" t="s">
        <v>67</v>
      </c>
      <c r="H16" s="89" t="s">
        <v>47</v>
      </c>
      <c r="I16" s="88" t="s">
        <v>67</v>
      </c>
      <c r="J16" s="89" t="s">
        <v>47</v>
      </c>
      <c r="K16" s="88" t="s">
        <v>67</v>
      </c>
      <c r="L16" s="89" t="s">
        <v>47</v>
      </c>
      <c r="M16" s="88" t="s">
        <v>67</v>
      </c>
      <c r="N16" s="89" t="s">
        <v>47</v>
      </c>
      <c r="O16" s="88" t="s">
        <v>67</v>
      </c>
      <c r="P16" s="89" t="s">
        <v>47</v>
      </c>
      <c r="Q16" s="88" t="s">
        <v>67</v>
      </c>
      <c r="R16" s="89" t="s">
        <v>47</v>
      </c>
      <c r="S16" s="88" t="s">
        <v>67</v>
      </c>
      <c r="T16" s="89" t="s">
        <v>47</v>
      </c>
      <c r="U16" s="88" t="s">
        <v>67</v>
      </c>
      <c r="V16" s="89" t="s">
        <v>47</v>
      </c>
      <c r="W16" s="88" t="s">
        <v>67</v>
      </c>
      <c r="X16" s="89" t="s">
        <v>47</v>
      </c>
      <c r="Y16" s="88" t="s">
        <v>67</v>
      </c>
      <c r="Z16" s="89" t="s">
        <v>47</v>
      </c>
      <c r="AA16" s="88" t="s">
        <v>67</v>
      </c>
      <c r="AB16" s="89" t="s">
        <v>47</v>
      </c>
      <c r="AC16" s="88" t="s">
        <v>67</v>
      </c>
      <c r="AD16" s="89" t="s">
        <v>47</v>
      </c>
      <c r="AE16" s="88" t="s">
        <v>67</v>
      </c>
      <c r="AF16" s="89" t="s">
        <v>47</v>
      </c>
      <c r="AG16" s="90"/>
      <c r="AH16" s="46">
        <v>0</v>
      </c>
      <c r="AI16" s="46">
        <v>0</v>
      </c>
      <c r="AJ16" s="46">
        <v>0</v>
      </c>
      <c r="AK16" s="46">
        <v>0</v>
      </c>
      <c r="AL16" s="46" t="s">
        <v>712</v>
      </c>
      <c r="AM16" s="46">
        <v>0</v>
      </c>
      <c r="AN16" s="46">
        <v>0</v>
      </c>
      <c r="AO16" s="46" t="s">
        <v>712</v>
      </c>
      <c r="AP16" s="46">
        <v>0</v>
      </c>
      <c r="AQ16" s="46">
        <v>0</v>
      </c>
      <c r="AR16" s="46" t="s">
        <v>712</v>
      </c>
      <c r="AS16" s="46">
        <v>0</v>
      </c>
      <c r="AT16" s="46" t="s">
        <v>712</v>
      </c>
      <c r="AU16" s="46">
        <v>0</v>
      </c>
      <c r="AV16" s="46" t="s">
        <v>712</v>
      </c>
      <c r="AW16" s="46">
        <v>0</v>
      </c>
      <c r="AX16" s="46" t="s">
        <v>712</v>
      </c>
      <c r="AY16" s="46">
        <v>0</v>
      </c>
      <c r="AZ16" s="46" t="s">
        <v>712</v>
      </c>
      <c r="BA16" s="46">
        <v>0</v>
      </c>
      <c r="BB16" s="46" t="s">
        <v>712</v>
      </c>
      <c r="BC16" s="46">
        <v>0</v>
      </c>
      <c r="BD16" s="46" t="s">
        <v>712</v>
      </c>
      <c r="BE16" s="46">
        <v>0</v>
      </c>
      <c r="BF16" s="46" t="s">
        <v>712</v>
      </c>
      <c r="BG16" s="46">
        <v>0</v>
      </c>
      <c r="BH16" s="46" t="s">
        <v>712</v>
      </c>
      <c r="BI16" s="46">
        <v>0</v>
      </c>
      <c r="BJ16" s="46" t="s">
        <v>712</v>
      </c>
      <c r="BK16" s="46">
        <v>0</v>
      </c>
      <c r="BL16" s="46" t="s">
        <v>712</v>
      </c>
      <c r="BM16" s="46">
        <v>0</v>
      </c>
      <c r="BN16" s="46" t="s">
        <v>712</v>
      </c>
      <c r="BO16" s="46">
        <v>0</v>
      </c>
      <c r="BP16" s="46" t="s">
        <v>712</v>
      </c>
      <c r="BQ16" s="46">
        <v>0</v>
      </c>
      <c r="BR16" s="46" t="s">
        <v>712</v>
      </c>
      <c r="BS16" s="46">
        <v>0</v>
      </c>
      <c r="BT16" s="46" t="s">
        <v>712</v>
      </c>
      <c r="BU16" s="46">
        <v>0</v>
      </c>
      <c r="BV16" s="46" t="s">
        <v>712</v>
      </c>
    </row>
    <row r="17" spans="1:74" ht="22.5">
      <c r="A17" s="38" t="s">
        <v>114</v>
      </c>
      <c r="B17" s="38" t="s">
        <v>115</v>
      </c>
      <c r="C17" s="38" t="s">
        <v>66</v>
      </c>
      <c r="D17" s="90"/>
      <c r="E17" s="88" t="s">
        <v>67</v>
      </c>
      <c r="F17" s="89" t="s">
        <v>47</v>
      </c>
      <c r="G17" s="88" t="s">
        <v>67</v>
      </c>
      <c r="H17" s="89" t="s">
        <v>47</v>
      </c>
      <c r="I17" s="88" t="s">
        <v>67</v>
      </c>
      <c r="J17" s="89" t="s">
        <v>47</v>
      </c>
      <c r="K17" s="88" t="s">
        <v>67</v>
      </c>
      <c r="L17" s="89" t="s">
        <v>47</v>
      </c>
      <c r="M17" s="88" t="s">
        <v>67</v>
      </c>
      <c r="N17" s="89" t="s">
        <v>47</v>
      </c>
      <c r="O17" s="88" t="s">
        <v>67</v>
      </c>
      <c r="P17" s="89" t="s">
        <v>47</v>
      </c>
      <c r="Q17" s="88" t="s">
        <v>67</v>
      </c>
      <c r="R17" s="89" t="s">
        <v>47</v>
      </c>
      <c r="S17" s="88" t="s">
        <v>67</v>
      </c>
      <c r="T17" s="89" t="s">
        <v>47</v>
      </c>
      <c r="U17" s="88" t="s">
        <v>67</v>
      </c>
      <c r="V17" s="89" t="s">
        <v>47</v>
      </c>
      <c r="W17" s="88" t="s">
        <v>67</v>
      </c>
      <c r="X17" s="89" t="s">
        <v>47</v>
      </c>
      <c r="Y17" s="88" t="s">
        <v>67</v>
      </c>
      <c r="Z17" s="89" t="s">
        <v>47</v>
      </c>
      <c r="AA17" s="88" t="s">
        <v>67</v>
      </c>
      <c r="AB17" s="89" t="s">
        <v>47</v>
      </c>
      <c r="AC17" s="88" t="s">
        <v>67</v>
      </c>
      <c r="AD17" s="89" t="s">
        <v>47</v>
      </c>
      <c r="AE17" s="88" t="s">
        <v>67</v>
      </c>
      <c r="AF17" s="89" t="s">
        <v>47</v>
      </c>
      <c r="AG17" s="90"/>
      <c r="AH17" s="46">
        <v>0</v>
      </c>
      <c r="AI17" s="46">
        <v>0</v>
      </c>
      <c r="AJ17" s="46">
        <v>0</v>
      </c>
      <c r="AK17" s="46">
        <v>0</v>
      </c>
      <c r="AL17" s="46" t="s">
        <v>712</v>
      </c>
      <c r="AM17" s="46">
        <v>0</v>
      </c>
      <c r="AN17" s="46">
        <v>0</v>
      </c>
      <c r="AO17" s="46" t="s">
        <v>712</v>
      </c>
      <c r="AP17" s="46">
        <v>0</v>
      </c>
      <c r="AQ17" s="46">
        <v>0</v>
      </c>
      <c r="AR17" s="46" t="s">
        <v>712</v>
      </c>
      <c r="AS17" s="46">
        <v>0</v>
      </c>
      <c r="AT17" s="46" t="s">
        <v>712</v>
      </c>
      <c r="AU17" s="46">
        <v>0</v>
      </c>
      <c r="AV17" s="46" t="s">
        <v>712</v>
      </c>
      <c r="AW17" s="46">
        <v>0</v>
      </c>
      <c r="AX17" s="46" t="s">
        <v>712</v>
      </c>
      <c r="AY17" s="46">
        <v>0</v>
      </c>
      <c r="AZ17" s="46" t="s">
        <v>712</v>
      </c>
      <c r="BA17" s="46">
        <v>0</v>
      </c>
      <c r="BB17" s="46" t="s">
        <v>712</v>
      </c>
      <c r="BC17" s="46">
        <v>0</v>
      </c>
      <c r="BD17" s="46" t="s">
        <v>712</v>
      </c>
      <c r="BE17" s="46">
        <v>0</v>
      </c>
      <c r="BF17" s="46" t="s">
        <v>712</v>
      </c>
      <c r="BG17" s="46">
        <v>0</v>
      </c>
      <c r="BH17" s="46" t="s">
        <v>712</v>
      </c>
      <c r="BI17" s="46">
        <v>0</v>
      </c>
      <c r="BJ17" s="46" t="s">
        <v>712</v>
      </c>
      <c r="BK17" s="46">
        <v>0</v>
      </c>
      <c r="BL17" s="46" t="s">
        <v>712</v>
      </c>
      <c r="BM17" s="46">
        <v>0</v>
      </c>
      <c r="BN17" s="46" t="s">
        <v>712</v>
      </c>
      <c r="BO17" s="46">
        <v>0</v>
      </c>
      <c r="BP17" s="46" t="s">
        <v>712</v>
      </c>
      <c r="BQ17" s="46">
        <v>0</v>
      </c>
      <c r="BR17" s="46" t="s">
        <v>712</v>
      </c>
      <c r="BS17" s="46">
        <v>0</v>
      </c>
      <c r="BT17" s="46" t="s">
        <v>712</v>
      </c>
      <c r="BU17" s="46">
        <v>0</v>
      </c>
      <c r="BV17" s="46" t="s">
        <v>712</v>
      </c>
    </row>
    <row r="18" spans="1:74" ht="27" customHeight="1">
      <c r="A18" s="38" t="s">
        <v>116</v>
      </c>
      <c r="B18" s="38" t="s">
        <v>117</v>
      </c>
      <c r="C18" s="38" t="s">
        <v>66</v>
      </c>
      <c r="D18" s="90"/>
      <c r="E18" s="41" t="s">
        <v>118</v>
      </c>
      <c r="F18" s="42" t="s">
        <v>119</v>
      </c>
      <c r="G18" s="41" t="s">
        <v>118</v>
      </c>
      <c r="H18" s="42" t="s">
        <v>120</v>
      </c>
      <c r="I18" s="41" t="s">
        <v>118</v>
      </c>
      <c r="J18" s="42" t="s">
        <v>121</v>
      </c>
      <c r="K18" s="91" t="s">
        <v>73</v>
      </c>
      <c r="L18" s="89" t="s">
        <v>47</v>
      </c>
      <c r="M18" s="91" t="s">
        <v>73</v>
      </c>
      <c r="N18" s="89" t="s">
        <v>47</v>
      </c>
      <c r="O18" s="91" t="s">
        <v>73</v>
      </c>
      <c r="P18" s="89" t="s">
        <v>47</v>
      </c>
      <c r="Q18" s="41" t="s">
        <v>122</v>
      </c>
      <c r="R18" s="42" t="s">
        <v>123</v>
      </c>
      <c r="S18" s="91" t="s">
        <v>73</v>
      </c>
      <c r="T18" s="89" t="s">
        <v>47</v>
      </c>
      <c r="U18" s="91" t="s">
        <v>73</v>
      </c>
      <c r="V18" s="89" t="s">
        <v>47</v>
      </c>
      <c r="W18" s="41" t="s">
        <v>122</v>
      </c>
      <c r="X18" s="42" t="s">
        <v>124</v>
      </c>
      <c r="Y18" s="41" t="s">
        <v>118</v>
      </c>
      <c r="Z18" s="42" t="s">
        <v>125</v>
      </c>
      <c r="AA18" s="41" t="s">
        <v>118</v>
      </c>
      <c r="AB18" s="42" t="s">
        <v>126</v>
      </c>
      <c r="AC18" s="41" t="s">
        <v>122</v>
      </c>
      <c r="AD18" s="42" t="s">
        <v>127</v>
      </c>
      <c r="AE18" s="41" t="s">
        <v>122</v>
      </c>
      <c r="AF18" s="42" t="s">
        <v>127</v>
      </c>
      <c r="AG18" s="90"/>
      <c r="AH18" s="43">
        <v>1</v>
      </c>
      <c r="AI18" s="46">
        <v>0</v>
      </c>
      <c r="AJ18" s="46">
        <v>0</v>
      </c>
      <c r="AK18" s="46">
        <v>0</v>
      </c>
      <c r="AL18" s="46" t="s">
        <v>712</v>
      </c>
      <c r="AM18" s="46">
        <v>0</v>
      </c>
      <c r="AN18" s="46">
        <v>0</v>
      </c>
      <c r="AO18" s="46" t="s">
        <v>712</v>
      </c>
      <c r="AP18" s="43">
        <v>1</v>
      </c>
      <c r="AQ18" s="43">
        <v>240</v>
      </c>
      <c r="AR18" s="43" t="s">
        <v>728</v>
      </c>
      <c r="AS18" s="46">
        <v>0</v>
      </c>
      <c r="AT18" s="46" t="s">
        <v>712</v>
      </c>
      <c r="AU18" s="46">
        <v>0</v>
      </c>
      <c r="AV18" s="46" t="s">
        <v>712</v>
      </c>
      <c r="AW18" s="46">
        <v>0</v>
      </c>
      <c r="AX18" s="46" t="s">
        <v>712</v>
      </c>
      <c r="AY18" s="43">
        <v>1200</v>
      </c>
      <c r="AZ18" s="43" t="s">
        <v>716</v>
      </c>
      <c r="BA18" s="46">
        <v>0</v>
      </c>
      <c r="BB18" s="46" t="s">
        <v>712</v>
      </c>
      <c r="BC18" s="46">
        <v>0</v>
      </c>
      <c r="BD18" s="46" t="s">
        <v>712</v>
      </c>
      <c r="BE18" s="43">
        <v>2400</v>
      </c>
      <c r="BF18" s="43" t="s">
        <v>719</v>
      </c>
      <c r="BG18" s="43">
        <v>960</v>
      </c>
      <c r="BH18" s="43" t="s">
        <v>713</v>
      </c>
      <c r="BI18" s="46">
        <v>0</v>
      </c>
      <c r="BJ18" s="46" t="s">
        <v>712</v>
      </c>
      <c r="BK18" s="43">
        <v>1680</v>
      </c>
      <c r="BL18" s="43" t="s">
        <v>729</v>
      </c>
      <c r="BM18" s="43">
        <v>240</v>
      </c>
      <c r="BN18" s="43" t="s">
        <v>728</v>
      </c>
      <c r="BO18" s="46">
        <v>0</v>
      </c>
      <c r="BP18" s="46" t="s">
        <v>712</v>
      </c>
      <c r="BQ18" s="46">
        <v>0</v>
      </c>
      <c r="BR18" s="46" t="s">
        <v>712</v>
      </c>
      <c r="BS18" s="46">
        <v>0</v>
      </c>
      <c r="BT18" s="46" t="s">
        <v>712</v>
      </c>
      <c r="BU18" s="46">
        <v>0</v>
      </c>
      <c r="BV18" s="46" t="s">
        <v>712</v>
      </c>
    </row>
    <row r="19" spans="1:74" ht="27" customHeight="1">
      <c r="A19" s="38" t="s">
        <v>128</v>
      </c>
      <c r="B19" s="38" t="s">
        <v>129</v>
      </c>
      <c r="C19" s="38" t="s">
        <v>66</v>
      </c>
      <c r="D19" s="90"/>
      <c r="E19" s="91" t="s">
        <v>88</v>
      </c>
      <c r="F19" s="89" t="s">
        <v>47</v>
      </c>
      <c r="G19" s="41" t="s">
        <v>130</v>
      </c>
      <c r="H19" s="42" t="s">
        <v>131</v>
      </c>
      <c r="I19" s="41" t="s">
        <v>130</v>
      </c>
      <c r="J19" s="42" t="s">
        <v>131</v>
      </c>
      <c r="K19" s="91" t="s">
        <v>73</v>
      </c>
      <c r="L19" s="89" t="s">
        <v>47</v>
      </c>
      <c r="M19" s="91" t="s">
        <v>73</v>
      </c>
      <c r="N19" s="89" t="s">
        <v>47</v>
      </c>
      <c r="O19" s="41" t="s">
        <v>130</v>
      </c>
      <c r="P19" s="42" t="s">
        <v>131</v>
      </c>
      <c r="Q19" s="41" t="s">
        <v>130</v>
      </c>
      <c r="R19" s="42" t="s">
        <v>131</v>
      </c>
      <c r="S19" s="91" t="s">
        <v>73</v>
      </c>
      <c r="T19" s="89" t="s">
        <v>47</v>
      </c>
      <c r="U19" s="41" t="s">
        <v>130</v>
      </c>
      <c r="V19" s="42" t="s">
        <v>131</v>
      </c>
      <c r="W19" s="91" t="s">
        <v>73</v>
      </c>
      <c r="X19" s="89" t="s">
        <v>47</v>
      </c>
      <c r="Y19" s="91" t="s">
        <v>73</v>
      </c>
      <c r="Z19" s="89" t="s">
        <v>47</v>
      </c>
      <c r="AA19" s="91" t="s">
        <v>73</v>
      </c>
      <c r="AB19" s="89" t="s">
        <v>47</v>
      </c>
      <c r="AC19" s="91" t="s">
        <v>132</v>
      </c>
      <c r="AD19" s="89" t="s">
        <v>47</v>
      </c>
      <c r="AE19" s="41" t="s">
        <v>130</v>
      </c>
      <c r="AF19" s="42" t="s">
        <v>133</v>
      </c>
      <c r="AG19" s="90"/>
      <c r="AH19" s="43">
        <v>3</v>
      </c>
      <c r="AI19" s="43">
        <v>10</v>
      </c>
      <c r="AJ19" s="46">
        <v>0</v>
      </c>
      <c r="AK19" s="46">
        <v>0</v>
      </c>
      <c r="AL19" s="46" t="s">
        <v>712</v>
      </c>
      <c r="AM19" s="46">
        <v>0</v>
      </c>
      <c r="AN19" s="46">
        <v>0</v>
      </c>
      <c r="AO19" s="46" t="s">
        <v>712</v>
      </c>
      <c r="AP19" s="43">
        <v>2</v>
      </c>
      <c r="AQ19" s="43">
        <v>600</v>
      </c>
      <c r="AR19" s="43" t="s">
        <v>730</v>
      </c>
      <c r="AS19" s="46">
        <v>0</v>
      </c>
      <c r="AT19" s="46" t="s">
        <v>712</v>
      </c>
      <c r="AU19" s="46">
        <v>0</v>
      </c>
      <c r="AV19" s="46" t="s">
        <v>712</v>
      </c>
      <c r="AW19" s="46">
        <v>0</v>
      </c>
      <c r="AX19" s="46" t="s">
        <v>712</v>
      </c>
      <c r="AY19" s="43">
        <v>1800</v>
      </c>
      <c r="AZ19" s="43" t="s">
        <v>731</v>
      </c>
      <c r="BA19" s="46">
        <v>0</v>
      </c>
      <c r="BB19" s="46" t="s">
        <v>712</v>
      </c>
      <c r="BC19" s="46">
        <v>0</v>
      </c>
      <c r="BD19" s="46" t="s">
        <v>712</v>
      </c>
      <c r="BE19" s="43">
        <v>2700</v>
      </c>
      <c r="BF19" s="43" t="s">
        <v>732</v>
      </c>
      <c r="BG19" s="43">
        <v>1200</v>
      </c>
      <c r="BH19" s="43" t="s">
        <v>716</v>
      </c>
      <c r="BI19" s="46">
        <v>0</v>
      </c>
      <c r="BJ19" s="46" t="s">
        <v>712</v>
      </c>
      <c r="BK19" s="43">
        <v>1500</v>
      </c>
      <c r="BL19" s="43" t="s">
        <v>733</v>
      </c>
      <c r="BM19" s="46">
        <v>0</v>
      </c>
      <c r="BN19" s="46" t="s">
        <v>712</v>
      </c>
      <c r="BO19" s="46">
        <v>0</v>
      </c>
      <c r="BP19" s="46" t="s">
        <v>712</v>
      </c>
      <c r="BQ19" s="46">
        <v>0</v>
      </c>
      <c r="BR19" s="46" t="s">
        <v>712</v>
      </c>
      <c r="BS19" s="46">
        <v>0</v>
      </c>
      <c r="BT19" s="46" t="s">
        <v>712</v>
      </c>
      <c r="BU19" s="46">
        <v>0</v>
      </c>
      <c r="BV19" s="46" t="s">
        <v>712</v>
      </c>
    </row>
    <row r="20" spans="1:74" ht="27" customHeight="1">
      <c r="A20" s="38" t="s">
        <v>134</v>
      </c>
      <c r="B20" s="38" t="s">
        <v>135</v>
      </c>
      <c r="C20" s="38" t="s">
        <v>66</v>
      </c>
      <c r="D20" s="90"/>
      <c r="E20" s="41" t="s">
        <v>136</v>
      </c>
      <c r="F20" s="42" t="s">
        <v>137</v>
      </c>
      <c r="G20" s="41" t="s">
        <v>136</v>
      </c>
      <c r="H20" s="42" t="s">
        <v>138</v>
      </c>
      <c r="I20" s="41" t="s">
        <v>136</v>
      </c>
      <c r="J20" s="42" t="s">
        <v>139</v>
      </c>
      <c r="K20" s="91" t="s">
        <v>73</v>
      </c>
      <c r="L20" s="89" t="s">
        <v>47</v>
      </c>
      <c r="M20" s="91" t="s">
        <v>73</v>
      </c>
      <c r="N20" s="89" t="s">
        <v>47</v>
      </c>
      <c r="O20" s="41" t="s">
        <v>136</v>
      </c>
      <c r="P20" s="42" t="s">
        <v>138</v>
      </c>
      <c r="Q20" s="41" t="s">
        <v>136</v>
      </c>
      <c r="R20" s="42" t="s">
        <v>138</v>
      </c>
      <c r="S20" s="41" t="s">
        <v>136</v>
      </c>
      <c r="T20" s="42" t="s">
        <v>140</v>
      </c>
      <c r="U20" s="41" t="s">
        <v>136</v>
      </c>
      <c r="V20" s="42" t="s">
        <v>141</v>
      </c>
      <c r="W20" s="41" t="s">
        <v>136</v>
      </c>
      <c r="X20" s="42" t="s">
        <v>142</v>
      </c>
      <c r="Y20" s="91" t="s">
        <v>73</v>
      </c>
      <c r="Z20" s="89" t="s">
        <v>47</v>
      </c>
      <c r="AA20" s="91" t="s">
        <v>73</v>
      </c>
      <c r="AB20" s="89" t="s">
        <v>47</v>
      </c>
      <c r="AC20" s="41" t="s">
        <v>136</v>
      </c>
      <c r="AD20" s="42" t="s">
        <v>143</v>
      </c>
      <c r="AE20" s="41" t="s">
        <v>136</v>
      </c>
      <c r="AF20" s="42" t="s">
        <v>144</v>
      </c>
      <c r="AG20" s="90"/>
      <c r="AH20" s="46">
        <v>0</v>
      </c>
      <c r="AI20" s="43">
        <v>10</v>
      </c>
      <c r="AJ20" s="43">
        <v>3</v>
      </c>
      <c r="AK20" s="43">
        <v>252</v>
      </c>
      <c r="AL20" s="43" t="s">
        <v>734</v>
      </c>
      <c r="AM20" s="46">
        <v>0</v>
      </c>
      <c r="AN20" s="46">
        <v>0</v>
      </c>
      <c r="AO20" s="46" t="s">
        <v>712</v>
      </c>
      <c r="AP20" s="46">
        <v>0</v>
      </c>
      <c r="AQ20" s="46">
        <v>0</v>
      </c>
      <c r="AR20" s="46" t="s">
        <v>712</v>
      </c>
      <c r="AS20" s="46">
        <v>0</v>
      </c>
      <c r="AT20" s="46" t="s">
        <v>712</v>
      </c>
      <c r="AU20" s="46">
        <v>0</v>
      </c>
      <c r="AV20" s="46" t="s">
        <v>712</v>
      </c>
      <c r="AW20" s="46">
        <v>0</v>
      </c>
      <c r="AX20" s="46" t="s">
        <v>712</v>
      </c>
      <c r="AY20" s="43">
        <v>1560</v>
      </c>
      <c r="AZ20" s="43" t="s">
        <v>735</v>
      </c>
      <c r="BA20" s="46">
        <v>0</v>
      </c>
      <c r="BB20" s="46" t="s">
        <v>712</v>
      </c>
      <c r="BC20" s="46">
        <v>0</v>
      </c>
      <c r="BD20" s="46" t="s">
        <v>712</v>
      </c>
      <c r="BE20" s="43">
        <v>3600</v>
      </c>
      <c r="BF20" s="43" t="s">
        <v>736</v>
      </c>
      <c r="BG20" s="43">
        <v>1440</v>
      </c>
      <c r="BH20" s="43" t="s">
        <v>718</v>
      </c>
      <c r="BI20" s="46">
        <v>0</v>
      </c>
      <c r="BJ20" s="46" t="s">
        <v>712</v>
      </c>
      <c r="BK20" s="43">
        <v>3228</v>
      </c>
      <c r="BL20" s="43" t="s">
        <v>737</v>
      </c>
      <c r="BM20" s="46">
        <v>0</v>
      </c>
      <c r="BN20" s="46" t="s">
        <v>712</v>
      </c>
      <c r="BO20" s="46">
        <v>0</v>
      </c>
      <c r="BP20" s="46" t="s">
        <v>712</v>
      </c>
      <c r="BQ20" s="46">
        <v>0</v>
      </c>
      <c r="BR20" s="46" t="s">
        <v>712</v>
      </c>
      <c r="BS20" s="46">
        <v>0</v>
      </c>
      <c r="BT20" s="46" t="s">
        <v>712</v>
      </c>
      <c r="BU20" s="46">
        <v>0</v>
      </c>
      <c r="BV20" s="46" t="s">
        <v>712</v>
      </c>
    </row>
    <row r="21" spans="1:74" ht="67.5" customHeight="1">
      <c r="A21" s="38" t="s">
        <v>145</v>
      </c>
      <c r="B21" s="38" t="s">
        <v>146</v>
      </c>
      <c r="C21" s="38" t="s">
        <v>66</v>
      </c>
      <c r="D21" s="90"/>
      <c r="E21" s="91" t="s">
        <v>88</v>
      </c>
      <c r="F21" s="89" t="s">
        <v>47</v>
      </c>
      <c r="G21" s="41" t="s">
        <v>68</v>
      </c>
      <c r="H21" s="42" t="s">
        <v>147</v>
      </c>
      <c r="I21" s="41" t="s">
        <v>68</v>
      </c>
      <c r="J21" s="42" t="s">
        <v>148</v>
      </c>
      <c r="K21" s="91" t="s">
        <v>73</v>
      </c>
      <c r="L21" s="89" t="s">
        <v>47</v>
      </c>
      <c r="M21" s="91" t="s">
        <v>73</v>
      </c>
      <c r="N21" s="89" t="s">
        <v>47</v>
      </c>
      <c r="O21" s="41" t="s">
        <v>68</v>
      </c>
      <c r="P21" s="42" t="s">
        <v>149</v>
      </c>
      <c r="Q21" s="41" t="s">
        <v>68</v>
      </c>
      <c r="R21" s="42" t="s">
        <v>150</v>
      </c>
      <c r="S21" s="41" t="s">
        <v>68</v>
      </c>
      <c r="T21" s="42" t="s">
        <v>151</v>
      </c>
      <c r="U21" s="41" t="s">
        <v>68</v>
      </c>
      <c r="V21" s="42" t="s">
        <v>152</v>
      </c>
      <c r="W21" s="41" t="s">
        <v>68</v>
      </c>
      <c r="X21" s="42" t="s">
        <v>153</v>
      </c>
      <c r="Y21" s="91" t="s">
        <v>73</v>
      </c>
      <c r="Z21" s="89" t="s">
        <v>47</v>
      </c>
      <c r="AA21" s="91" t="s">
        <v>73</v>
      </c>
      <c r="AB21" s="89" t="s">
        <v>47</v>
      </c>
      <c r="AC21" s="41" t="s">
        <v>89</v>
      </c>
      <c r="AD21" s="42" t="s">
        <v>154</v>
      </c>
      <c r="AE21" s="41" t="s">
        <v>89</v>
      </c>
      <c r="AF21" s="42" t="s">
        <v>155</v>
      </c>
      <c r="AG21" s="90"/>
      <c r="AH21" s="46">
        <v>0</v>
      </c>
      <c r="AI21" s="46">
        <v>0</v>
      </c>
      <c r="AJ21" s="46">
        <v>0</v>
      </c>
      <c r="AK21" s="46">
        <v>0</v>
      </c>
      <c r="AL21" s="46" t="s">
        <v>712</v>
      </c>
      <c r="AM21" s="46">
        <v>0</v>
      </c>
      <c r="AN21" s="46">
        <v>0</v>
      </c>
      <c r="AO21" s="46" t="s">
        <v>712</v>
      </c>
      <c r="AP21" s="46">
        <v>0</v>
      </c>
      <c r="AQ21" s="46">
        <v>0</v>
      </c>
      <c r="AR21" s="46" t="s">
        <v>712</v>
      </c>
      <c r="AS21" s="46">
        <v>0</v>
      </c>
      <c r="AT21" s="46" t="s">
        <v>712</v>
      </c>
      <c r="AU21" s="46">
        <v>0</v>
      </c>
      <c r="AV21" s="46" t="s">
        <v>712</v>
      </c>
      <c r="AW21" s="46">
        <v>0</v>
      </c>
      <c r="AX21" s="46" t="s">
        <v>712</v>
      </c>
      <c r="AY21" s="43">
        <v>1920</v>
      </c>
      <c r="AZ21" s="43" t="s">
        <v>722</v>
      </c>
      <c r="BA21" s="46">
        <v>0</v>
      </c>
      <c r="BB21" s="46" t="s">
        <v>712</v>
      </c>
      <c r="BC21" s="46">
        <v>0</v>
      </c>
      <c r="BD21" s="46" t="s">
        <v>712</v>
      </c>
      <c r="BE21" s="43">
        <v>4320</v>
      </c>
      <c r="BF21" s="43" t="s">
        <v>721</v>
      </c>
      <c r="BG21" s="43">
        <v>1920</v>
      </c>
      <c r="BH21" s="43" t="s">
        <v>722</v>
      </c>
      <c r="BI21" s="46">
        <v>0</v>
      </c>
      <c r="BJ21" s="46" t="s">
        <v>712</v>
      </c>
      <c r="BK21" s="43">
        <v>4320</v>
      </c>
      <c r="BL21" s="43" t="s">
        <v>721</v>
      </c>
      <c r="BM21" s="46">
        <v>0</v>
      </c>
      <c r="BN21" s="46" t="s">
        <v>712</v>
      </c>
      <c r="BO21" s="46">
        <v>0</v>
      </c>
      <c r="BP21" s="46" t="s">
        <v>712</v>
      </c>
      <c r="BQ21" s="46">
        <v>0</v>
      </c>
      <c r="BR21" s="46" t="s">
        <v>712</v>
      </c>
      <c r="BS21" s="46">
        <v>0</v>
      </c>
      <c r="BT21" s="46" t="s">
        <v>712</v>
      </c>
      <c r="BU21" s="46">
        <v>0</v>
      </c>
      <c r="BV21" s="46" t="s">
        <v>712</v>
      </c>
    </row>
    <row r="22" spans="1:74" ht="67.5" customHeight="1">
      <c r="A22" s="38" t="s">
        <v>156</v>
      </c>
      <c r="B22" s="38" t="s">
        <v>157</v>
      </c>
      <c r="C22" s="38" t="s">
        <v>66</v>
      </c>
      <c r="D22" s="90"/>
      <c r="E22" s="91" t="s">
        <v>88</v>
      </c>
      <c r="F22" s="89" t="s">
        <v>47</v>
      </c>
      <c r="G22" s="41" t="s">
        <v>89</v>
      </c>
      <c r="H22" s="42" t="s">
        <v>158</v>
      </c>
      <c r="I22" s="41" t="s">
        <v>89</v>
      </c>
      <c r="J22" s="42" t="s">
        <v>159</v>
      </c>
      <c r="K22" s="91" t="s">
        <v>73</v>
      </c>
      <c r="L22" s="89" t="s">
        <v>47</v>
      </c>
      <c r="M22" s="91" t="s">
        <v>73</v>
      </c>
      <c r="N22" s="89" t="s">
        <v>47</v>
      </c>
      <c r="O22" s="41" t="s">
        <v>89</v>
      </c>
      <c r="P22" s="42" t="s">
        <v>160</v>
      </c>
      <c r="Q22" s="91" t="s">
        <v>107</v>
      </c>
      <c r="R22" s="89" t="s">
        <v>47</v>
      </c>
      <c r="S22" s="41" t="s">
        <v>89</v>
      </c>
      <c r="T22" s="42" t="s">
        <v>161</v>
      </c>
      <c r="U22" s="41" t="s">
        <v>89</v>
      </c>
      <c r="V22" s="42" t="s">
        <v>162</v>
      </c>
      <c r="W22" s="41" t="s">
        <v>89</v>
      </c>
      <c r="X22" s="42" t="s">
        <v>163</v>
      </c>
      <c r="Y22" s="91" t="s">
        <v>73</v>
      </c>
      <c r="Z22" s="89" t="s">
        <v>47</v>
      </c>
      <c r="AA22" s="91" t="s">
        <v>73</v>
      </c>
      <c r="AB22" s="89" t="s">
        <v>47</v>
      </c>
      <c r="AC22" s="41" t="s">
        <v>89</v>
      </c>
      <c r="AD22" s="42" t="s">
        <v>164</v>
      </c>
      <c r="AE22" s="41" t="s">
        <v>89</v>
      </c>
      <c r="AF22" s="42" t="s">
        <v>165</v>
      </c>
      <c r="AG22" s="90"/>
      <c r="AH22" s="46">
        <v>0</v>
      </c>
      <c r="AI22" s="46">
        <v>0</v>
      </c>
      <c r="AJ22" s="46">
        <v>0</v>
      </c>
      <c r="AK22" s="46">
        <v>0</v>
      </c>
      <c r="AL22" s="46" t="s">
        <v>712</v>
      </c>
      <c r="AM22" s="46">
        <v>0</v>
      </c>
      <c r="AN22" s="46">
        <v>0</v>
      </c>
      <c r="AO22" s="46" t="s">
        <v>712</v>
      </c>
      <c r="AP22" s="46">
        <v>0</v>
      </c>
      <c r="AQ22" s="46">
        <v>0</v>
      </c>
      <c r="AR22" s="46" t="s">
        <v>712</v>
      </c>
      <c r="AS22" s="46">
        <v>0</v>
      </c>
      <c r="AT22" s="46" t="s">
        <v>712</v>
      </c>
      <c r="AU22" s="46">
        <v>0</v>
      </c>
      <c r="AV22" s="46" t="s">
        <v>712</v>
      </c>
      <c r="AW22" s="46">
        <v>0</v>
      </c>
      <c r="AX22" s="46" t="s">
        <v>712</v>
      </c>
      <c r="AY22" s="43">
        <v>2400</v>
      </c>
      <c r="AZ22" s="43" t="s">
        <v>719</v>
      </c>
      <c r="BA22" s="46">
        <v>0</v>
      </c>
      <c r="BB22" s="46" t="s">
        <v>712</v>
      </c>
      <c r="BC22" s="46">
        <v>0</v>
      </c>
      <c r="BD22" s="46" t="s">
        <v>712</v>
      </c>
      <c r="BE22" s="43">
        <v>4320</v>
      </c>
      <c r="BF22" s="43" t="s">
        <v>721</v>
      </c>
      <c r="BG22" s="43">
        <v>1920</v>
      </c>
      <c r="BH22" s="43" t="s">
        <v>722</v>
      </c>
      <c r="BI22" s="46">
        <v>0</v>
      </c>
      <c r="BJ22" s="46" t="s">
        <v>712</v>
      </c>
      <c r="BK22" s="43">
        <v>3840</v>
      </c>
      <c r="BL22" s="43" t="s">
        <v>725</v>
      </c>
      <c r="BM22" s="46">
        <v>0</v>
      </c>
      <c r="BN22" s="46" t="s">
        <v>712</v>
      </c>
      <c r="BO22" s="46">
        <v>0</v>
      </c>
      <c r="BP22" s="46" t="s">
        <v>712</v>
      </c>
      <c r="BQ22" s="46">
        <v>0</v>
      </c>
      <c r="BR22" s="46" t="s">
        <v>712</v>
      </c>
      <c r="BS22" s="46">
        <v>0</v>
      </c>
      <c r="BT22" s="46" t="s">
        <v>712</v>
      </c>
      <c r="BU22" s="46">
        <v>0</v>
      </c>
      <c r="BV22" s="46" t="s">
        <v>712</v>
      </c>
    </row>
    <row r="23" spans="1:74" ht="67.5" customHeight="1">
      <c r="A23" s="38" t="s">
        <v>166</v>
      </c>
      <c r="B23" s="38" t="s">
        <v>167</v>
      </c>
      <c r="C23" s="38" t="s">
        <v>66</v>
      </c>
      <c r="D23" s="90"/>
      <c r="E23" s="91" t="s">
        <v>88</v>
      </c>
      <c r="F23" s="89" t="s">
        <v>47</v>
      </c>
      <c r="G23" s="41" t="s">
        <v>89</v>
      </c>
      <c r="H23" s="42" t="s">
        <v>168</v>
      </c>
      <c r="I23" s="41" t="s">
        <v>89</v>
      </c>
      <c r="J23" s="42" t="s">
        <v>169</v>
      </c>
      <c r="K23" s="91" t="s">
        <v>73</v>
      </c>
      <c r="L23" s="89" t="s">
        <v>47</v>
      </c>
      <c r="M23" s="91" t="s">
        <v>73</v>
      </c>
      <c r="N23" s="89" t="s">
        <v>47</v>
      </c>
      <c r="O23" s="41" t="s">
        <v>89</v>
      </c>
      <c r="P23" s="42" t="s">
        <v>170</v>
      </c>
      <c r="Q23" s="91" t="s">
        <v>171</v>
      </c>
      <c r="R23" s="89" t="s">
        <v>47</v>
      </c>
      <c r="S23" s="41" t="s">
        <v>89</v>
      </c>
      <c r="T23" s="42" t="s">
        <v>172</v>
      </c>
      <c r="U23" s="41" t="s">
        <v>89</v>
      </c>
      <c r="V23" s="42" t="s">
        <v>80</v>
      </c>
      <c r="W23" s="41" t="s">
        <v>89</v>
      </c>
      <c r="X23" s="42" t="s">
        <v>80</v>
      </c>
      <c r="Y23" s="91" t="s">
        <v>73</v>
      </c>
      <c r="Z23" s="89" t="s">
        <v>47</v>
      </c>
      <c r="AA23" s="91" t="s">
        <v>73</v>
      </c>
      <c r="AB23" s="89" t="s">
        <v>47</v>
      </c>
      <c r="AC23" s="41" t="s">
        <v>89</v>
      </c>
      <c r="AD23" s="42" t="s">
        <v>80</v>
      </c>
      <c r="AE23" s="41" t="s">
        <v>89</v>
      </c>
      <c r="AF23" s="42" t="s">
        <v>80</v>
      </c>
      <c r="AG23" s="90"/>
      <c r="AH23" s="43">
        <v>8</v>
      </c>
      <c r="AI23" s="46">
        <v>0</v>
      </c>
      <c r="AJ23" s="43">
        <v>4</v>
      </c>
      <c r="AK23" s="43">
        <v>68</v>
      </c>
      <c r="AL23" s="43" t="s">
        <v>738</v>
      </c>
      <c r="AM23" s="46">
        <v>0</v>
      </c>
      <c r="AN23" s="46">
        <v>0</v>
      </c>
      <c r="AO23" s="46" t="s">
        <v>712</v>
      </c>
      <c r="AP23" s="43">
        <v>8</v>
      </c>
      <c r="AQ23" s="43">
        <v>1920</v>
      </c>
      <c r="AR23" s="43" t="s">
        <v>722</v>
      </c>
      <c r="AS23" s="46">
        <v>0</v>
      </c>
      <c r="AT23" s="46" t="s">
        <v>712</v>
      </c>
      <c r="AU23" s="46">
        <v>0</v>
      </c>
      <c r="AV23" s="46" t="s">
        <v>712</v>
      </c>
      <c r="AW23" s="46">
        <v>0</v>
      </c>
      <c r="AX23" s="46" t="s">
        <v>712</v>
      </c>
      <c r="AY23" s="43">
        <v>2400</v>
      </c>
      <c r="AZ23" s="43" t="s">
        <v>719</v>
      </c>
      <c r="BA23" s="46">
        <v>0</v>
      </c>
      <c r="BB23" s="46" t="s">
        <v>712</v>
      </c>
      <c r="BC23" s="46">
        <v>0</v>
      </c>
      <c r="BD23" s="46" t="s">
        <v>712</v>
      </c>
      <c r="BE23" s="43">
        <v>4320</v>
      </c>
      <c r="BF23" s="43" t="s">
        <v>721</v>
      </c>
      <c r="BG23" s="43">
        <v>1920</v>
      </c>
      <c r="BH23" s="43" t="s">
        <v>722</v>
      </c>
      <c r="BI23" s="46">
        <v>0</v>
      </c>
      <c r="BJ23" s="46" t="s">
        <v>712</v>
      </c>
      <c r="BK23" s="43">
        <v>1852</v>
      </c>
      <c r="BL23" s="43" t="s">
        <v>739</v>
      </c>
      <c r="BM23" s="46">
        <v>0</v>
      </c>
      <c r="BN23" s="46" t="s">
        <v>712</v>
      </c>
      <c r="BO23" s="46">
        <v>0</v>
      </c>
      <c r="BP23" s="46" t="s">
        <v>712</v>
      </c>
      <c r="BQ23" s="46">
        <v>0</v>
      </c>
      <c r="BR23" s="46" t="s">
        <v>712</v>
      </c>
      <c r="BS23" s="46">
        <v>0</v>
      </c>
      <c r="BT23" s="46" t="s">
        <v>712</v>
      </c>
      <c r="BU23" s="46">
        <v>0</v>
      </c>
      <c r="BV23" s="46" t="s">
        <v>712</v>
      </c>
    </row>
    <row r="24" spans="1:74" ht="22.5">
      <c r="A24" s="38" t="s">
        <v>173</v>
      </c>
      <c r="B24" s="38" t="s">
        <v>174</v>
      </c>
      <c r="C24" s="38" t="s">
        <v>66</v>
      </c>
      <c r="D24" s="90"/>
      <c r="E24" s="88" t="s">
        <v>67</v>
      </c>
      <c r="F24" s="89" t="s">
        <v>47</v>
      </c>
      <c r="G24" s="88" t="s">
        <v>67</v>
      </c>
      <c r="H24" s="89" t="s">
        <v>47</v>
      </c>
      <c r="I24" s="88" t="s">
        <v>67</v>
      </c>
      <c r="J24" s="89" t="s">
        <v>47</v>
      </c>
      <c r="K24" s="88" t="s">
        <v>67</v>
      </c>
      <c r="L24" s="89" t="s">
        <v>47</v>
      </c>
      <c r="M24" s="88" t="s">
        <v>67</v>
      </c>
      <c r="N24" s="89" t="s">
        <v>47</v>
      </c>
      <c r="O24" s="88" t="s">
        <v>67</v>
      </c>
      <c r="P24" s="89" t="s">
        <v>47</v>
      </c>
      <c r="Q24" s="88" t="s">
        <v>67</v>
      </c>
      <c r="R24" s="89" t="s">
        <v>47</v>
      </c>
      <c r="S24" s="88" t="s">
        <v>67</v>
      </c>
      <c r="T24" s="89" t="s">
        <v>47</v>
      </c>
      <c r="U24" s="88" t="s">
        <v>67</v>
      </c>
      <c r="V24" s="89" t="s">
        <v>47</v>
      </c>
      <c r="W24" s="88" t="s">
        <v>67</v>
      </c>
      <c r="X24" s="89" t="s">
        <v>47</v>
      </c>
      <c r="Y24" s="88" t="s">
        <v>67</v>
      </c>
      <c r="Z24" s="89" t="s">
        <v>47</v>
      </c>
      <c r="AA24" s="88" t="s">
        <v>67</v>
      </c>
      <c r="AB24" s="89" t="s">
        <v>47</v>
      </c>
      <c r="AC24" s="88" t="s">
        <v>67</v>
      </c>
      <c r="AD24" s="89" t="s">
        <v>47</v>
      </c>
      <c r="AE24" s="88" t="s">
        <v>67</v>
      </c>
      <c r="AF24" s="89" t="s">
        <v>47</v>
      </c>
      <c r="AG24" s="90"/>
      <c r="AH24" s="46">
        <v>0</v>
      </c>
      <c r="AI24" s="46">
        <v>0</v>
      </c>
      <c r="AJ24" s="46">
        <v>0</v>
      </c>
      <c r="AK24" s="46">
        <v>0</v>
      </c>
      <c r="AL24" s="46" t="s">
        <v>712</v>
      </c>
      <c r="AM24" s="46">
        <v>0</v>
      </c>
      <c r="AN24" s="46">
        <v>0</v>
      </c>
      <c r="AO24" s="46" t="s">
        <v>712</v>
      </c>
      <c r="AP24" s="46">
        <v>0</v>
      </c>
      <c r="AQ24" s="46">
        <v>0</v>
      </c>
      <c r="AR24" s="46" t="s">
        <v>712</v>
      </c>
      <c r="AS24" s="46">
        <v>0</v>
      </c>
      <c r="AT24" s="46" t="s">
        <v>712</v>
      </c>
      <c r="AU24" s="46">
        <v>0</v>
      </c>
      <c r="AV24" s="46" t="s">
        <v>712</v>
      </c>
      <c r="AW24" s="46">
        <v>0</v>
      </c>
      <c r="AX24" s="46" t="s">
        <v>712</v>
      </c>
      <c r="AY24" s="46">
        <v>0</v>
      </c>
      <c r="AZ24" s="46" t="s">
        <v>712</v>
      </c>
      <c r="BA24" s="46">
        <v>0</v>
      </c>
      <c r="BB24" s="46" t="s">
        <v>712</v>
      </c>
      <c r="BC24" s="46">
        <v>0</v>
      </c>
      <c r="BD24" s="46" t="s">
        <v>712</v>
      </c>
      <c r="BE24" s="46">
        <v>0</v>
      </c>
      <c r="BF24" s="46" t="s">
        <v>712</v>
      </c>
      <c r="BG24" s="46">
        <v>0</v>
      </c>
      <c r="BH24" s="46" t="s">
        <v>712</v>
      </c>
      <c r="BI24" s="46">
        <v>0</v>
      </c>
      <c r="BJ24" s="46" t="s">
        <v>712</v>
      </c>
      <c r="BK24" s="46">
        <v>0</v>
      </c>
      <c r="BL24" s="46" t="s">
        <v>712</v>
      </c>
      <c r="BM24" s="46">
        <v>0</v>
      </c>
      <c r="BN24" s="46" t="s">
        <v>712</v>
      </c>
      <c r="BO24" s="46">
        <v>0</v>
      </c>
      <c r="BP24" s="46" t="s">
        <v>712</v>
      </c>
      <c r="BQ24" s="46">
        <v>0</v>
      </c>
      <c r="BR24" s="46" t="s">
        <v>712</v>
      </c>
      <c r="BS24" s="46">
        <v>0</v>
      </c>
      <c r="BT24" s="46" t="s">
        <v>712</v>
      </c>
      <c r="BU24" s="46">
        <v>0</v>
      </c>
      <c r="BV24" s="46" t="s">
        <v>712</v>
      </c>
    </row>
    <row r="25" spans="1:74" ht="22.5">
      <c r="A25" s="38" t="s">
        <v>175</v>
      </c>
      <c r="B25" s="38" t="s">
        <v>176</v>
      </c>
      <c r="C25" s="38" t="s">
        <v>66</v>
      </c>
      <c r="D25" s="90"/>
      <c r="E25" s="88" t="s">
        <v>67</v>
      </c>
      <c r="F25" s="89" t="s">
        <v>47</v>
      </c>
      <c r="G25" s="88" t="s">
        <v>67</v>
      </c>
      <c r="H25" s="89" t="s">
        <v>47</v>
      </c>
      <c r="I25" s="88" t="s">
        <v>67</v>
      </c>
      <c r="J25" s="89" t="s">
        <v>47</v>
      </c>
      <c r="K25" s="88" t="s">
        <v>67</v>
      </c>
      <c r="L25" s="89" t="s">
        <v>47</v>
      </c>
      <c r="M25" s="88" t="s">
        <v>67</v>
      </c>
      <c r="N25" s="89" t="s">
        <v>47</v>
      </c>
      <c r="O25" s="88" t="s">
        <v>67</v>
      </c>
      <c r="P25" s="89" t="s">
        <v>47</v>
      </c>
      <c r="Q25" s="88" t="s">
        <v>67</v>
      </c>
      <c r="R25" s="89" t="s">
        <v>47</v>
      </c>
      <c r="S25" s="88" t="s">
        <v>67</v>
      </c>
      <c r="T25" s="89" t="s">
        <v>47</v>
      </c>
      <c r="U25" s="88" t="s">
        <v>67</v>
      </c>
      <c r="V25" s="89" t="s">
        <v>47</v>
      </c>
      <c r="W25" s="88" t="s">
        <v>67</v>
      </c>
      <c r="X25" s="89" t="s">
        <v>47</v>
      </c>
      <c r="Y25" s="88" t="s">
        <v>67</v>
      </c>
      <c r="Z25" s="89" t="s">
        <v>47</v>
      </c>
      <c r="AA25" s="88" t="s">
        <v>67</v>
      </c>
      <c r="AB25" s="89" t="s">
        <v>47</v>
      </c>
      <c r="AC25" s="88" t="s">
        <v>67</v>
      </c>
      <c r="AD25" s="89" t="s">
        <v>47</v>
      </c>
      <c r="AE25" s="88" t="s">
        <v>67</v>
      </c>
      <c r="AF25" s="89" t="s">
        <v>47</v>
      </c>
      <c r="AG25" s="90"/>
      <c r="AH25" s="46">
        <v>0</v>
      </c>
      <c r="AI25" s="46">
        <v>0</v>
      </c>
      <c r="AJ25" s="46">
        <v>0</v>
      </c>
      <c r="AK25" s="46">
        <v>0</v>
      </c>
      <c r="AL25" s="46" t="s">
        <v>712</v>
      </c>
      <c r="AM25" s="46">
        <v>0</v>
      </c>
      <c r="AN25" s="46">
        <v>0</v>
      </c>
      <c r="AO25" s="46" t="s">
        <v>712</v>
      </c>
      <c r="AP25" s="46">
        <v>0</v>
      </c>
      <c r="AQ25" s="46">
        <v>0</v>
      </c>
      <c r="AR25" s="46" t="s">
        <v>712</v>
      </c>
      <c r="AS25" s="46">
        <v>0</v>
      </c>
      <c r="AT25" s="46" t="s">
        <v>712</v>
      </c>
      <c r="AU25" s="46">
        <v>0</v>
      </c>
      <c r="AV25" s="46" t="s">
        <v>712</v>
      </c>
      <c r="AW25" s="46">
        <v>0</v>
      </c>
      <c r="AX25" s="46" t="s">
        <v>712</v>
      </c>
      <c r="AY25" s="46">
        <v>0</v>
      </c>
      <c r="AZ25" s="46" t="s">
        <v>712</v>
      </c>
      <c r="BA25" s="46">
        <v>0</v>
      </c>
      <c r="BB25" s="46" t="s">
        <v>712</v>
      </c>
      <c r="BC25" s="46">
        <v>0</v>
      </c>
      <c r="BD25" s="46" t="s">
        <v>712</v>
      </c>
      <c r="BE25" s="46">
        <v>0</v>
      </c>
      <c r="BF25" s="46" t="s">
        <v>712</v>
      </c>
      <c r="BG25" s="46">
        <v>0</v>
      </c>
      <c r="BH25" s="46" t="s">
        <v>712</v>
      </c>
      <c r="BI25" s="46">
        <v>0</v>
      </c>
      <c r="BJ25" s="46" t="s">
        <v>712</v>
      </c>
      <c r="BK25" s="46">
        <v>0</v>
      </c>
      <c r="BL25" s="46" t="s">
        <v>712</v>
      </c>
      <c r="BM25" s="46">
        <v>0</v>
      </c>
      <c r="BN25" s="46" t="s">
        <v>712</v>
      </c>
      <c r="BO25" s="46">
        <v>0</v>
      </c>
      <c r="BP25" s="46" t="s">
        <v>712</v>
      </c>
      <c r="BQ25" s="46">
        <v>0</v>
      </c>
      <c r="BR25" s="46" t="s">
        <v>712</v>
      </c>
      <c r="BS25" s="46">
        <v>0</v>
      </c>
      <c r="BT25" s="46" t="s">
        <v>712</v>
      </c>
      <c r="BU25" s="46">
        <v>0</v>
      </c>
      <c r="BV25" s="46" t="s">
        <v>712</v>
      </c>
    </row>
    <row r="26" spans="1:74" ht="22.5">
      <c r="A26" s="38" t="s">
        <v>177</v>
      </c>
      <c r="B26" s="38" t="s">
        <v>178</v>
      </c>
      <c r="C26" s="38" t="s">
        <v>66</v>
      </c>
      <c r="D26" s="90"/>
      <c r="E26" s="88" t="s">
        <v>67</v>
      </c>
      <c r="F26" s="89" t="s">
        <v>47</v>
      </c>
      <c r="G26" s="88" t="s">
        <v>67</v>
      </c>
      <c r="H26" s="89" t="s">
        <v>47</v>
      </c>
      <c r="I26" s="88" t="s">
        <v>67</v>
      </c>
      <c r="J26" s="89" t="s">
        <v>47</v>
      </c>
      <c r="K26" s="88" t="s">
        <v>67</v>
      </c>
      <c r="L26" s="89" t="s">
        <v>47</v>
      </c>
      <c r="M26" s="88" t="s">
        <v>67</v>
      </c>
      <c r="N26" s="89" t="s">
        <v>47</v>
      </c>
      <c r="O26" s="88" t="s">
        <v>67</v>
      </c>
      <c r="P26" s="89" t="s">
        <v>47</v>
      </c>
      <c r="Q26" s="88" t="s">
        <v>67</v>
      </c>
      <c r="R26" s="89" t="s">
        <v>47</v>
      </c>
      <c r="S26" s="88" t="s">
        <v>67</v>
      </c>
      <c r="T26" s="89" t="s">
        <v>47</v>
      </c>
      <c r="U26" s="88" t="s">
        <v>67</v>
      </c>
      <c r="V26" s="89" t="s">
        <v>47</v>
      </c>
      <c r="W26" s="88" t="s">
        <v>67</v>
      </c>
      <c r="X26" s="89" t="s">
        <v>47</v>
      </c>
      <c r="Y26" s="88" t="s">
        <v>67</v>
      </c>
      <c r="Z26" s="89" t="s">
        <v>47</v>
      </c>
      <c r="AA26" s="88" t="s">
        <v>67</v>
      </c>
      <c r="AB26" s="89" t="s">
        <v>47</v>
      </c>
      <c r="AC26" s="88" t="s">
        <v>67</v>
      </c>
      <c r="AD26" s="89" t="s">
        <v>47</v>
      </c>
      <c r="AE26" s="88" t="s">
        <v>67</v>
      </c>
      <c r="AF26" s="89" t="s">
        <v>47</v>
      </c>
      <c r="AG26" s="90"/>
      <c r="AH26" s="46">
        <v>0</v>
      </c>
      <c r="AI26" s="46">
        <v>0</v>
      </c>
      <c r="AJ26" s="46">
        <v>0</v>
      </c>
      <c r="AK26" s="46">
        <v>0</v>
      </c>
      <c r="AL26" s="46" t="s">
        <v>712</v>
      </c>
      <c r="AM26" s="46">
        <v>0</v>
      </c>
      <c r="AN26" s="46">
        <v>0</v>
      </c>
      <c r="AO26" s="46" t="s">
        <v>712</v>
      </c>
      <c r="AP26" s="46">
        <v>0</v>
      </c>
      <c r="AQ26" s="46">
        <v>0</v>
      </c>
      <c r="AR26" s="46" t="s">
        <v>712</v>
      </c>
      <c r="AS26" s="46">
        <v>0</v>
      </c>
      <c r="AT26" s="46" t="s">
        <v>712</v>
      </c>
      <c r="AU26" s="46">
        <v>0</v>
      </c>
      <c r="AV26" s="46" t="s">
        <v>712</v>
      </c>
      <c r="AW26" s="46">
        <v>0</v>
      </c>
      <c r="AX26" s="46" t="s">
        <v>712</v>
      </c>
      <c r="AY26" s="46">
        <v>0</v>
      </c>
      <c r="AZ26" s="46" t="s">
        <v>712</v>
      </c>
      <c r="BA26" s="46">
        <v>0</v>
      </c>
      <c r="BB26" s="46" t="s">
        <v>712</v>
      </c>
      <c r="BC26" s="46">
        <v>0</v>
      </c>
      <c r="BD26" s="46" t="s">
        <v>712</v>
      </c>
      <c r="BE26" s="46">
        <v>0</v>
      </c>
      <c r="BF26" s="46" t="s">
        <v>712</v>
      </c>
      <c r="BG26" s="46">
        <v>0</v>
      </c>
      <c r="BH26" s="46" t="s">
        <v>712</v>
      </c>
      <c r="BI26" s="46">
        <v>0</v>
      </c>
      <c r="BJ26" s="46" t="s">
        <v>712</v>
      </c>
      <c r="BK26" s="46">
        <v>0</v>
      </c>
      <c r="BL26" s="46" t="s">
        <v>712</v>
      </c>
      <c r="BM26" s="46">
        <v>0</v>
      </c>
      <c r="BN26" s="46" t="s">
        <v>712</v>
      </c>
      <c r="BO26" s="46">
        <v>0</v>
      </c>
      <c r="BP26" s="46" t="s">
        <v>712</v>
      </c>
      <c r="BQ26" s="46">
        <v>0</v>
      </c>
      <c r="BR26" s="46" t="s">
        <v>712</v>
      </c>
      <c r="BS26" s="46">
        <v>0</v>
      </c>
      <c r="BT26" s="46" t="s">
        <v>712</v>
      </c>
      <c r="BU26" s="46">
        <v>0</v>
      </c>
      <c r="BV26" s="46" t="s">
        <v>712</v>
      </c>
    </row>
    <row r="27" spans="1:74" ht="22.5">
      <c r="A27" s="38" t="s">
        <v>179</v>
      </c>
      <c r="B27" s="38" t="s">
        <v>180</v>
      </c>
      <c r="C27" s="38" t="s">
        <v>66</v>
      </c>
      <c r="D27" s="90"/>
      <c r="E27" s="88" t="s">
        <v>67</v>
      </c>
      <c r="F27" s="89" t="s">
        <v>47</v>
      </c>
      <c r="G27" s="88" t="s">
        <v>67</v>
      </c>
      <c r="H27" s="89" t="s">
        <v>47</v>
      </c>
      <c r="I27" s="88" t="s">
        <v>67</v>
      </c>
      <c r="J27" s="89" t="s">
        <v>47</v>
      </c>
      <c r="K27" s="88" t="s">
        <v>67</v>
      </c>
      <c r="L27" s="89" t="s">
        <v>47</v>
      </c>
      <c r="M27" s="88" t="s">
        <v>67</v>
      </c>
      <c r="N27" s="89" t="s">
        <v>47</v>
      </c>
      <c r="O27" s="88" t="s">
        <v>67</v>
      </c>
      <c r="P27" s="89" t="s">
        <v>47</v>
      </c>
      <c r="Q27" s="88" t="s">
        <v>67</v>
      </c>
      <c r="R27" s="89" t="s">
        <v>47</v>
      </c>
      <c r="S27" s="88" t="s">
        <v>67</v>
      </c>
      <c r="T27" s="89" t="s">
        <v>47</v>
      </c>
      <c r="U27" s="88" t="s">
        <v>67</v>
      </c>
      <c r="V27" s="89" t="s">
        <v>47</v>
      </c>
      <c r="W27" s="88" t="s">
        <v>67</v>
      </c>
      <c r="X27" s="89" t="s">
        <v>47</v>
      </c>
      <c r="Y27" s="88" t="s">
        <v>67</v>
      </c>
      <c r="Z27" s="89" t="s">
        <v>47</v>
      </c>
      <c r="AA27" s="88" t="s">
        <v>67</v>
      </c>
      <c r="AB27" s="89" t="s">
        <v>47</v>
      </c>
      <c r="AC27" s="88" t="s">
        <v>67</v>
      </c>
      <c r="AD27" s="89" t="s">
        <v>47</v>
      </c>
      <c r="AE27" s="88" t="s">
        <v>67</v>
      </c>
      <c r="AF27" s="89" t="s">
        <v>47</v>
      </c>
      <c r="AG27" s="90"/>
      <c r="AH27" s="46">
        <v>0</v>
      </c>
      <c r="AI27" s="46">
        <v>0</v>
      </c>
      <c r="AJ27" s="46">
        <v>0</v>
      </c>
      <c r="AK27" s="46">
        <v>0</v>
      </c>
      <c r="AL27" s="46" t="s">
        <v>712</v>
      </c>
      <c r="AM27" s="46">
        <v>0</v>
      </c>
      <c r="AN27" s="46">
        <v>0</v>
      </c>
      <c r="AO27" s="46" t="s">
        <v>712</v>
      </c>
      <c r="AP27" s="46">
        <v>0</v>
      </c>
      <c r="AQ27" s="46">
        <v>0</v>
      </c>
      <c r="AR27" s="46" t="s">
        <v>712</v>
      </c>
      <c r="AS27" s="46">
        <v>0</v>
      </c>
      <c r="AT27" s="46" t="s">
        <v>712</v>
      </c>
      <c r="AU27" s="46">
        <v>0</v>
      </c>
      <c r="AV27" s="46" t="s">
        <v>712</v>
      </c>
      <c r="AW27" s="46">
        <v>0</v>
      </c>
      <c r="AX27" s="46" t="s">
        <v>712</v>
      </c>
      <c r="AY27" s="46">
        <v>0</v>
      </c>
      <c r="AZ27" s="46" t="s">
        <v>712</v>
      </c>
      <c r="BA27" s="46">
        <v>0</v>
      </c>
      <c r="BB27" s="46" t="s">
        <v>712</v>
      </c>
      <c r="BC27" s="46">
        <v>0</v>
      </c>
      <c r="BD27" s="46" t="s">
        <v>712</v>
      </c>
      <c r="BE27" s="46">
        <v>0</v>
      </c>
      <c r="BF27" s="46" t="s">
        <v>712</v>
      </c>
      <c r="BG27" s="46">
        <v>0</v>
      </c>
      <c r="BH27" s="46" t="s">
        <v>712</v>
      </c>
      <c r="BI27" s="46">
        <v>0</v>
      </c>
      <c r="BJ27" s="46" t="s">
        <v>712</v>
      </c>
      <c r="BK27" s="46">
        <v>0</v>
      </c>
      <c r="BL27" s="46" t="s">
        <v>712</v>
      </c>
      <c r="BM27" s="46">
        <v>0</v>
      </c>
      <c r="BN27" s="46" t="s">
        <v>712</v>
      </c>
      <c r="BO27" s="46">
        <v>0</v>
      </c>
      <c r="BP27" s="46" t="s">
        <v>712</v>
      </c>
      <c r="BQ27" s="46">
        <v>0</v>
      </c>
      <c r="BR27" s="46" t="s">
        <v>712</v>
      </c>
      <c r="BS27" s="46">
        <v>0</v>
      </c>
      <c r="BT27" s="46" t="s">
        <v>712</v>
      </c>
      <c r="BU27" s="46">
        <v>0</v>
      </c>
      <c r="BV27" s="46" t="s">
        <v>712</v>
      </c>
    </row>
    <row r="28" spans="1:74" ht="22.5">
      <c r="A28" s="38" t="s">
        <v>181</v>
      </c>
      <c r="B28" s="38" t="s">
        <v>182</v>
      </c>
      <c r="C28" s="38" t="s">
        <v>66</v>
      </c>
      <c r="D28" s="90"/>
      <c r="E28" s="88" t="s">
        <v>67</v>
      </c>
      <c r="F28" s="89" t="s">
        <v>47</v>
      </c>
      <c r="G28" s="88" t="s">
        <v>67</v>
      </c>
      <c r="H28" s="89" t="s">
        <v>47</v>
      </c>
      <c r="I28" s="88" t="s">
        <v>67</v>
      </c>
      <c r="J28" s="89" t="s">
        <v>47</v>
      </c>
      <c r="K28" s="88" t="s">
        <v>67</v>
      </c>
      <c r="L28" s="89" t="s">
        <v>47</v>
      </c>
      <c r="M28" s="88" t="s">
        <v>67</v>
      </c>
      <c r="N28" s="89" t="s">
        <v>47</v>
      </c>
      <c r="O28" s="88" t="s">
        <v>67</v>
      </c>
      <c r="P28" s="89" t="s">
        <v>47</v>
      </c>
      <c r="Q28" s="88" t="s">
        <v>67</v>
      </c>
      <c r="R28" s="89" t="s">
        <v>47</v>
      </c>
      <c r="S28" s="88" t="s">
        <v>67</v>
      </c>
      <c r="T28" s="89" t="s">
        <v>47</v>
      </c>
      <c r="U28" s="88" t="s">
        <v>67</v>
      </c>
      <c r="V28" s="89" t="s">
        <v>47</v>
      </c>
      <c r="W28" s="88" t="s">
        <v>67</v>
      </c>
      <c r="X28" s="89" t="s">
        <v>47</v>
      </c>
      <c r="Y28" s="88" t="s">
        <v>67</v>
      </c>
      <c r="Z28" s="89" t="s">
        <v>47</v>
      </c>
      <c r="AA28" s="88" t="s">
        <v>67</v>
      </c>
      <c r="AB28" s="89" t="s">
        <v>47</v>
      </c>
      <c r="AC28" s="88" t="s">
        <v>67</v>
      </c>
      <c r="AD28" s="89" t="s">
        <v>47</v>
      </c>
      <c r="AE28" s="88" t="s">
        <v>67</v>
      </c>
      <c r="AF28" s="89" t="s">
        <v>47</v>
      </c>
      <c r="AG28" s="90"/>
      <c r="AH28" s="46">
        <v>0</v>
      </c>
      <c r="AI28" s="46">
        <v>0</v>
      </c>
      <c r="AJ28" s="46">
        <v>0</v>
      </c>
      <c r="AK28" s="46">
        <v>0</v>
      </c>
      <c r="AL28" s="46" t="s">
        <v>712</v>
      </c>
      <c r="AM28" s="46">
        <v>0</v>
      </c>
      <c r="AN28" s="46">
        <v>0</v>
      </c>
      <c r="AO28" s="46" t="s">
        <v>712</v>
      </c>
      <c r="AP28" s="46">
        <v>0</v>
      </c>
      <c r="AQ28" s="46">
        <v>0</v>
      </c>
      <c r="AR28" s="46" t="s">
        <v>712</v>
      </c>
      <c r="AS28" s="46">
        <v>0</v>
      </c>
      <c r="AT28" s="46" t="s">
        <v>712</v>
      </c>
      <c r="AU28" s="46">
        <v>0</v>
      </c>
      <c r="AV28" s="46" t="s">
        <v>712</v>
      </c>
      <c r="AW28" s="46">
        <v>0</v>
      </c>
      <c r="AX28" s="46" t="s">
        <v>712</v>
      </c>
      <c r="AY28" s="46">
        <v>0</v>
      </c>
      <c r="AZ28" s="46" t="s">
        <v>712</v>
      </c>
      <c r="BA28" s="46">
        <v>0</v>
      </c>
      <c r="BB28" s="46" t="s">
        <v>712</v>
      </c>
      <c r="BC28" s="46">
        <v>0</v>
      </c>
      <c r="BD28" s="46" t="s">
        <v>712</v>
      </c>
      <c r="BE28" s="46">
        <v>0</v>
      </c>
      <c r="BF28" s="46" t="s">
        <v>712</v>
      </c>
      <c r="BG28" s="46">
        <v>0</v>
      </c>
      <c r="BH28" s="46" t="s">
        <v>712</v>
      </c>
      <c r="BI28" s="46">
        <v>0</v>
      </c>
      <c r="BJ28" s="46" t="s">
        <v>712</v>
      </c>
      <c r="BK28" s="46">
        <v>0</v>
      </c>
      <c r="BL28" s="46" t="s">
        <v>712</v>
      </c>
      <c r="BM28" s="46">
        <v>0</v>
      </c>
      <c r="BN28" s="46" t="s">
        <v>712</v>
      </c>
      <c r="BO28" s="46">
        <v>0</v>
      </c>
      <c r="BP28" s="46" t="s">
        <v>712</v>
      </c>
      <c r="BQ28" s="46">
        <v>0</v>
      </c>
      <c r="BR28" s="46" t="s">
        <v>712</v>
      </c>
      <c r="BS28" s="46">
        <v>0</v>
      </c>
      <c r="BT28" s="46" t="s">
        <v>712</v>
      </c>
      <c r="BU28" s="46">
        <v>0</v>
      </c>
      <c r="BV28" s="46" t="s">
        <v>712</v>
      </c>
    </row>
    <row r="29" spans="1:74" ht="22.5">
      <c r="A29" s="38" t="s">
        <v>183</v>
      </c>
      <c r="B29" s="38" t="s">
        <v>184</v>
      </c>
      <c r="C29" s="38" t="s">
        <v>66</v>
      </c>
      <c r="D29" s="90"/>
      <c r="E29" s="88" t="s">
        <v>67</v>
      </c>
      <c r="F29" s="89" t="s">
        <v>47</v>
      </c>
      <c r="G29" s="88" t="s">
        <v>67</v>
      </c>
      <c r="H29" s="89" t="s">
        <v>47</v>
      </c>
      <c r="I29" s="88" t="s">
        <v>67</v>
      </c>
      <c r="J29" s="89" t="s">
        <v>47</v>
      </c>
      <c r="K29" s="88" t="s">
        <v>67</v>
      </c>
      <c r="L29" s="89" t="s">
        <v>47</v>
      </c>
      <c r="M29" s="88" t="s">
        <v>67</v>
      </c>
      <c r="N29" s="89" t="s">
        <v>47</v>
      </c>
      <c r="O29" s="88" t="s">
        <v>67</v>
      </c>
      <c r="P29" s="89" t="s">
        <v>47</v>
      </c>
      <c r="Q29" s="88" t="s">
        <v>67</v>
      </c>
      <c r="R29" s="89" t="s">
        <v>47</v>
      </c>
      <c r="S29" s="88" t="s">
        <v>67</v>
      </c>
      <c r="T29" s="89" t="s">
        <v>47</v>
      </c>
      <c r="U29" s="88" t="s">
        <v>67</v>
      </c>
      <c r="V29" s="89" t="s">
        <v>47</v>
      </c>
      <c r="W29" s="88" t="s">
        <v>67</v>
      </c>
      <c r="X29" s="89" t="s">
        <v>47</v>
      </c>
      <c r="Y29" s="88" t="s">
        <v>67</v>
      </c>
      <c r="Z29" s="89" t="s">
        <v>47</v>
      </c>
      <c r="AA29" s="88" t="s">
        <v>67</v>
      </c>
      <c r="AB29" s="89" t="s">
        <v>47</v>
      </c>
      <c r="AC29" s="88" t="s">
        <v>67</v>
      </c>
      <c r="AD29" s="89" t="s">
        <v>47</v>
      </c>
      <c r="AE29" s="88" t="s">
        <v>67</v>
      </c>
      <c r="AF29" s="89" t="s">
        <v>47</v>
      </c>
      <c r="AG29" s="90"/>
      <c r="AH29" s="46">
        <v>0</v>
      </c>
      <c r="AI29" s="46">
        <v>0</v>
      </c>
      <c r="AJ29" s="46">
        <v>0</v>
      </c>
      <c r="AK29" s="46">
        <v>0</v>
      </c>
      <c r="AL29" s="46" t="s">
        <v>712</v>
      </c>
      <c r="AM29" s="46">
        <v>0</v>
      </c>
      <c r="AN29" s="46">
        <v>0</v>
      </c>
      <c r="AO29" s="46" t="s">
        <v>712</v>
      </c>
      <c r="AP29" s="46">
        <v>0</v>
      </c>
      <c r="AQ29" s="46">
        <v>0</v>
      </c>
      <c r="AR29" s="46" t="s">
        <v>712</v>
      </c>
      <c r="AS29" s="46">
        <v>0</v>
      </c>
      <c r="AT29" s="46" t="s">
        <v>712</v>
      </c>
      <c r="AU29" s="46">
        <v>0</v>
      </c>
      <c r="AV29" s="46" t="s">
        <v>712</v>
      </c>
      <c r="AW29" s="46">
        <v>0</v>
      </c>
      <c r="AX29" s="46" t="s">
        <v>712</v>
      </c>
      <c r="AY29" s="46">
        <v>0</v>
      </c>
      <c r="AZ29" s="46" t="s">
        <v>712</v>
      </c>
      <c r="BA29" s="46">
        <v>0</v>
      </c>
      <c r="BB29" s="46" t="s">
        <v>712</v>
      </c>
      <c r="BC29" s="46">
        <v>0</v>
      </c>
      <c r="BD29" s="46" t="s">
        <v>712</v>
      </c>
      <c r="BE29" s="46">
        <v>0</v>
      </c>
      <c r="BF29" s="46" t="s">
        <v>712</v>
      </c>
      <c r="BG29" s="46">
        <v>0</v>
      </c>
      <c r="BH29" s="46" t="s">
        <v>712</v>
      </c>
      <c r="BI29" s="46">
        <v>0</v>
      </c>
      <c r="BJ29" s="46" t="s">
        <v>712</v>
      </c>
      <c r="BK29" s="46">
        <v>0</v>
      </c>
      <c r="BL29" s="46" t="s">
        <v>712</v>
      </c>
      <c r="BM29" s="46">
        <v>0</v>
      </c>
      <c r="BN29" s="46" t="s">
        <v>712</v>
      </c>
      <c r="BO29" s="46">
        <v>0</v>
      </c>
      <c r="BP29" s="46" t="s">
        <v>712</v>
      </c>
      <c r="BQ29" s="46">
        <v>0</v>
      </c>
      <c r="BR29" s="46" t="s">
        <v>712</v>
      </c>
      <c r="BS29" s="46">
        <v>0</v>
      </c>
      <c r="BT29" s="46" t="s">
        <v>712</v>
      </c>
      <c r="BU29" s="46">
        <v>0</v>
      </c>
      <c r="BV29" s="46" t="s">
        <v>712</v>
      </c>
    </row>
    <row r="30" spans="1:74" ht="22.5">
      <c r="A30" s="38" t="s">
        <v>185</v>
      </c>
      <c r="B30" s="38" t="s">
        <v>186</v>
      </c>
      <c r="C30" s="38" t="s">
        <v>66</v>
      </c>
      <c r="D30" s="90"/>
      <c r="E30" s="88" t="s">
        <v>67</v>
      </c>
      <c r="F30" s="89" t="s">
        <v>47</v>
      </c>
      <c r="G30" s="88" t="s">
        <v>67</v>
      </c>
      <c r="H30" s="89" t="s">
        <v>47</v>
      </c>
      <c r="I30" s="88" t="s">
        <v>67</v>
      </c>
      <c r="J30" s="89" t="s">
        <v>47</v>
      </c>
      <c r="K30" s="88" t="s">
        <v>67</v>
      </c>
      <c r="L30" s="89" t="s">
        <v>47</v>
      </c>
      <c r="M30" s="88" t="s">
        <v>67</v>
      </c>
      <c r="N30" s="89" t="s">
        <v>47</v>
      </c>
      <c r="O30" s="88" t="s">
        <v>67</v>
      </c>
      <c r="P30" s="89" t="s">
        <v>47</v>
      </c>
      <c r="Q30" s="88" t="s">
        <v>67</v>
      </c>
      <c r="R30" s="89" t="s">
        <v>47</v>
      </c>
      <c r="S30" s="88" t="s">
        <v>67</v>
      </c>
      <c r="T30" s="89" t="s">
        <v>47</v>
      </c>
      <c r="U30" s="88" t="s">
        <v>67</v>
      </c>
      <c r="V30" s="89" t="s">
        <v>47</v>
      </c>
      <c r="W30" s="88" t="s">
        <v>67</v>
      </c>
      <c r="X30" s="89" t="s">
        <v>47</v>
      </c>
      <c r="Y30" s="88" t="s">
        <v>67</v>
      </c>
      <c r="Z30" s="89" t="s">
        <v>47</v>
      </c>
      <c r="AA30" s="88" t="s">
        <v>67</v>
      </c>
      <c r="AB30" s="89" t="s">
        <v>47</v>
      </c>
      <c r="AC30" s="88" t="s">
        <v>67</v>
      </c>
      <c r="AD30" s="89" t="s">
        <v>47</v>
      </c>
      <c r="AE30" s="88" t="s">
        <v>67</v>
      </c>
      <c r="AF30" s="89" t="s">
        <v>47</v>
      </c>
      <c r="AG30" s="90"/>
      <c r="AH30" s="46">
        <v>0</v>
      </c>
      <c r="AI30" s="46">
        <v>0</v>
      </c>
      <c r="AJ30" s="46">
        <v>0</v>
      </c>
      <c r="AK30" s="46">
        <v>0</v>
      </c>
      <c r="AL30" s="46" t="s">
        <v>712</v>
      </c>
      <c r="AM30" s="46">
        <v>0</v>
      </c>
      <c r="AN30" s="46">
        <v>0</v>
      </c>
      <c r="AO30" s="46" t="s">
        <v>712</v>
      </c>
      <c r="AP30" s="46">
        <v>0</v>
      </c>
      <c r="AQ30" s="46">
        <v>0</v>
      </c>
      <c r="AR30" s="46" t="s">
        <v>712</v>
      </c>
      <c r="AS30" s="46">
        <v>0</v>
      </c>
      <c r="AT30" s="46" t="s">
        <v>712</v>
      </c>
      <c r="AU30" s="46">
        <v>0</v>
      </c>
      <c r="AV30" s="46" t="s">
        <v>712</v>
      </c>
      <c r="AW30" s="46">
        <v>0</v>
      </c>
      <c r="AX30" s="46" t="s">
        <v>712</v>
      </c>
      <c r="AY30" s="46">
        <v>0</v>
      </c>
      <c r="AZ30" s="46" t="s">
        <v>712</v>
      </c>
      <c r="BA30" s="46">
        <v>0</v>
      </c>
      <c r="BB30" s="46" t="s">
        <v>712</v>
      </c>
      <c r="BC30" s="46">
        <v>0</v>
      </c>
      <c r="BD30" s="46" t="s">
        <v>712</v>
      </c>
      <c r="BE30" s="46">
        <v>0</v>
      </c>
      <c r="BF30" s="46" t="s">
        <v>712</v>
      </c>
      <c r="BG30" s="46">
        <v>0</v>
      </c>
      <c r="BH30" s="46" t="s">
        <v>712</v>
      </c>
      <c r="BI30" s="46">
        <v>0</v>
      </c>
      <c r="BJ30" s="46" t="s">
        <v>712</v>
      </c>
      <c r="BK30" s="46">
        <v>0</v>
      </c>
      <c r="BL30" s="46" t="s">
        <v>712</v>
      </c>
      <c r="BM30" s="46">
        <v>0</v>
      </c>
      <c r="BN30" s="46" t="s">
        <v>712</v>
      </c>
      <c r="BO30" s="46">
        <v>0</v>
      </c>
      <c r="BP30" s="46" t="s">
        <v>712</v>
      </c>
      <c r="BQ30" s="46">
        <v>0</v>
      </c>
      <c r="BR30" s="46" t="s">
        <v>712</v>
      </c>
      <c r="BS30" s="46">
        <v>0</v>
      </c>
      <c r="BT30" s="46" t="s">
        <v>712</v>
      </c>
      <c r="BU30" s="46">
        <v>0</v>
      </c>
      <c r="BV30" s="46" t="s">
        <v>712</v>
      </c>
    </row>
    <row r="31" spans="1:74" ht="22.5">
      <c r="A31" s="38" t="s">
        <v>187</v>
      </c>
      <c r="B31" s="38" t="s">
        <v>188</v>
      </c>
      <c r="C31" s="38" t="s">
        <v>66</v>
      </c>
      <c r="D31" s="90"/>
      <c r="E31" s="88" t="s">
        <v>67</v>
      </c>
      <c r="F31" s="89" t="s">
        <v>47</v>
      </c>
      <c r="G31" s="88" t="s">
        <v>67</v>
      </c>
      <c r="H31" s="89" t="s">
        <v>47</v>
      </c>
      <c r="I31" s="88" t="s">
        <v>67</v>
      </c>
      <c r="J31" s="89" t="s">
        <v>47</v>
      </c>
      <c r="K31" s="88" t="s">
        <v>67</v>
      </c>
      <c r="L31" s="89" t="s">
        <v>47</v>
      </c>
      <c r="M31" s="88" t="s">
        <v>67</v>
      </c>
      <c r="N31" s="89" t="s">
        <v>47</v>
      </c>
      <c r="O31" s="88" t="s">
        <v>67</v>
      </c>
      <c r="P31" s="89" t="s">
        <v>47</v>
      </c>
      <c r="Q31" s="88" t="s">
        <v>67</v>
      </c>
      <c r="R31" s="89" t="s">
        <v>47</v>
      </c>
      <c r="S31" s="88" t="s">
        <v>67</v>
      </c>
      <c r="T31" s="89" t="s">
        <v>47</v>
      </c>
      <c r="U31" s="88" t="s">
        <v>67</v>
      </c>
      <c r="V31" s="89" t="s">
        <v>47</v>
      </c>
      <c r="W31" s="88" t="s">
        <v>67</v>
      </c>
      <c r="X31" s="89" t="s">
        <v>47</v>
      </c>
      <c r="Y31" s="88" t="s">
        <v>67</v>
      </c>
      <c r="Z31" s="89" t="s">
        <v>47</v>
      </c>
      <c r="AA31" s="88" t="s">
        <v>67</v>
      </c>
      <c r="AB31" s="89" t="s">
        <v>47</v>
      </c>
      <c r="AC31" s="88" t="s">
        <v>67</v>
      </c>
      <c r="AD31" s="89" t="s">
        <v>47</v>
      </c>
      <c r="AE31" s="88" t="s">
        <v>67</v>
      </c>
      <c r="AF31" s="89" t="s">
        <v>47</v>
      </c>
      <c r="AG31" s="90"/>
      <c r="AH31" s="46">
        <v>0</v>
      </c>
      <c r="AI31" s="46">
        <v>0</v>
      </c>
      <c r="AJ31" s="46">
        <v>0</v>
      </c>
      <c r="AK31" s="46">
        <v>0</v>
      </c>
      <c r="AL31" s="46" t="s">
        <v>712</v>
      </c>
      <c r="AM31" s="46">
        <v>0</v>
      </c>
      <c r="AN31" s="46">
        <v>0</v>
      </c>
      <c r="AO31" s="46" t="s">
        <v>712</v>
      </c>
      <c r="AP31" s="46">
        <v>0</v>
      </c>
      <c r="AQ31" s="46">
        <v>0</v>
      </c>
      <c r="AR31" s="46" t="s">
        <v>712</v>
      </c>
      <c r="AS31" s="46">
        <v>0</v>
      </c>
      <c r="AT31" s="46" t="s">
        <v>712</v>
      </c>
      <c r="AU31" s="46">
        <v>0</v>
      </c>
      <c r="AV31" s="46" t="s">
        <v>712</v>
      </c>
      <c r="AW31" s="46">
        <v>0</v>
      </c>
      <c r="AX31" s="46" t="s">
        <v>712</v>
      </c>
      <c r="AY31" s="46">
        <v>0</v>
      </c>
      <c r="AZ31" s="46" t="s">
        <v>712</v>
      </c>
      <c r="BA31" s="46">
        <v>0</v>
      </c>
      <c r="BB31" s="46" t="s">
        <v>712</v>
      </c>
      <c r="BC31" s="46">
        <v>0</v>
      </c>
      <c r="BD31" s="46" t="s">
        <v>712</v>
      </c>
      <c r="BE31" s="46">
        <v>0</v>
      </c>
      <c r="BF31" s="46" t="s">
        <v>712</v>
      </c>
      <c r="BG31" s="46">
        <v>0</v>
      </c>
      <c r="BH31" s="46" t="s">
        <v>712</v>
      </c>
      <c r="BI31" s="46">
        <v>0</v>
      </c>
      <c r="BJ31" s="46" t="s">
        <v>712</v>
      </c>
      <c r="BK31" s="46">
        <v>0</v>
      </c>
      <c r="BL31" s="46" t="s">
        <v>712</v>
      </c>
      <c r="BM31" s="46">
        <v>0</v>
      </c>
      <c r="BN31" s="46" t="s">
        <v>712</v>
      </c>
      <c r="BO31" s="46">
        <v>0</v>
      </c>
      <c r="BP31" s="46" t="s">
        <v>712</v>
      </c>
      <c r="BQ31" s="46">
        <v>0</v>
      </c>
      <c r="BR31" s="46" t="s">
        <v>712</v>
      </c>
      <c r="BS31" s="46">
        <v>0</v>
      </c>
      <c r="BT31" s="46" t="s">
        <v>712</v>
      </c>
      <c r="BU31" s="46">
        <v>0</v>
      </c>
      <c r="BV31" s="46" t="s">
        <v>712</v>
      </c>
    </row>
    <row r="32" spans="1:74" ht="22.5">
      <c r="A32" s="38" t="s">
        <v>189</v>
      </c>
      <c r="B32" s="38" t="s">
        <v>190</v>
      </c>
      <c r="C32" s="38" t="s">
        <v>66</v>
      </c>
      <c r="D32" s="90"/>
      <c r="E32" s="88" t="s">
        <v>67</v>
      </c>
      <c r="F32" s="89" t="s">
        <v>47</v>
      </c>
      <c r="G32" s="88" t="s">
        <v>67</v>
      </c>
      <c r="H32" s="89" t="s">
        <v>47</v>
      </c>
      <c r="I32" s="88" t="s">
        <v>67</v>
      </c>
      <c r="J32" s="89" t="s">
        <v>47</v>
      </c>
      <c r="K32" s="88" t="s">
        <v>67</v>
      </c>
      <c r="L32" s="89" t="s">
        <v>47</v>
      </c>
      <c r="M32" s="88" t="s">
        <v>67</v>
      </c>
      <c r="N32" s="89" t="s">
        <v>47</v>
      </c>
      <c r="O32" s="88" t="s">
        <v>67</v>
      </c>
      <c r="P32" s="89" t="s">
        <v>47</v>
      </c>
      <c r="Q32" s="88" t="s">
        <v>67</v>
      </c>
      <c r="R32" s="89" t="s">
        <v>47</v>
      </c>
      <c r="S32" s="88" t="s">
        <v>67</v>
      </c>
      <c r="T32" s="89" t="s">
        <v>47</v>
      </c>
      <c r="U32" s="88" t="s">
        <v>67</v>
      </c>
      <c r="V32" s="89" t="s">
        <v>47</v>
      </c>
      <c r="W32" s="88" t="s">
        <v>67</v>
      </c>
      <c r="X32" s="89" t="s">
        <v>47</v>
      </c>
      <c r="Y32" s="88" t="s">
        <v>67</v>
      </c>
      <c r="Z32" s="89" t="s">
        <v>47</v>
      </c>
      <c r="AA32" s="88" t="s">
        <v>67</v>
      </c>
      <c r="AB32" s="89" t="s">
        <v>47</v>
      </c>
      <c r="AC32" s="88" t="s">
        <v>67</v>
      </c>
      <c r="AD32" s="89" t="s">
        <v>47</v>
      </c>
      <c r="AE32" s="88" t="s">
        <v>67</v>
      </c>
      <c r="AF32" s="89" t="s">
        <v>47</v>
      </c>
      <c r="AG32" s="90"/>
      <c r="AH32" s="46">
        <v>0</v>
      </c>
      <c r="AI32" s="46">
        <v>0</v>
      </c>
      <c r="AJ32" s="46">
        <v>0</v>
      </c>
      <c r="AK32" s="46">
        <v>0</v>
      </c>
      <c r="AL32" s="46" t="s">
        <v>712</v>
      </c>
      <c r="AM32" s="46">
        <v>0</v>
      </c>
      <c r="AN32" s="46">
        <v>0</v>
      </c>
      <c r="AO32" s="46" t="s">
        <v>712</v>
      </c>
      <c r="AP32" s="46">
        <v>0</v>
      </c>
      <c r="AQ32" s="46">
        <v>0</v>
      </c>
      <c r="AR32" s="46" t="s">
        <v>712</v>
      </c>
      <c r="AS32" s="46">
        <v>0</v>
      </c>
      <c r="AT32" s="46" t="s">
        <v>712</v>
      </c>
      <c r="AU32" s="46">
        <v>0</v>
      </c>
      <c r="AV32" s="46" t="s">
        <v>712</v>
      </c>
      <c r="AW32" s="46">
        <v>0</v>
      </c>
      <c r="AX32" s="46" t="s">
        <v>712</v>
      </c>
      <c r="AY32" s="46">
        <v>0</v>
      </c>
      <c r="AZ32" s="46" t="s">
        <v>712</v>
      </c>
      <c r="BA32" s="46">
        <v>0</v>
      </c>
      <c r="BB32" s="46" t="s">
        <v>712</v>
      </c>
      <c r="BC32" s="46">
        <v>0</v>
      </c>
      <c r="BD32" s="46" t="s">
        <v>712</v>
      </c>
      <c r="BE32" s="46">
        <v>0</v>
      </c>
      <c r="BF32" s="46" t="s">
        <v>712</v>
      </c>
      <c r="BG32" s="46">
        <v>0</v>
      </c>
      <c r="BH32" s="46" t="s">
        <v>712</v>
      </c>
      <c r="BI32" s="46">
        <v>0</v>
      </c>
      <c r="BJ32" s="46" t="s">
        <v>712</v>
      </c>
      <c r="BK32" s="46">
        <v>0</v>
      </c>
      <c r="BL32" s="46" t="s">
        <v>712</v>
      </c>
      <c r="BM32" s="46">
        <v>0</v>
      </c>
      <c r="BN32" s="46" t="s">
        <v>712</v>
      </c>
      <c r="BO32" s="46">
        <v>0</v>
      </c>
      <c r="BP32" s="46" t="s">
        <v>712</v>
      </c>
      <c r="BQ32" s="46">
        <v>0</v>
      </c>
      <c r="BR32" s="46" t="s">
        <v>712</v>
      </c>
      <c r="BS32" s="46">
        <v>0</v>
      </c>
      <c r="BT32" s="46" t="s">
        <v>712</v>
      </c>
      <c r="BU32" s="46">
        <v>0</v>
      </c>
      <c r="BV32" s="46" t="s">
        <v>712</v>
      </c>
    </row>
    <row r="33" spans="1:74" ht="67.5" customHeight="1">
      <c r="A33" s="38" t="s">
        <v>191</v>
      </c>
      <c r="B33" s="38" t="s">
        <v>192</v>
      </c>
      <c r="C33" s="38" t="s">
        <v>66</v>
      </c>
      <c r="D33" s="90"/>
      <c r="E33" s="91" t="s">
        <v>88</v>
      </c>
      <c r="F33" s="89" t="s">
        <v>47</v>
      </c>
      <c r="G33" s="41" t="s">
        <v>89</v>
      </c>
      <c r="H33" s="42" t="s">
        <v>193</v>
      </c>
      <c r="I33" s="41" t="s">
        <v>89</v>
      </c>
      <c r="J33" s="42" t="s">
        <v>194</v>
      </c>
      <c r="K33" s="91" t="s">
        <v>73</v>
      </c>
      <c r="L33" s="89" t="s">
        <v>47</v>
      </c>
      <c r="M33" s="91" t="s">
        <v>73</v>
      </c>
      <c r="N33" s="89" t="s">
        <v>47</v>
      </c>
      <c r="O33" s="41" t="s">
        <v>89</v>
      </c>
      <c r="P33" s="42" t="s">
        <v>195</v>
      </c>
      <c r="Q33" s="41" t="s">
        <v>89</v>
      </c>
      <c r="R33" s="42" t="s">
        <v>196</v>
      </c>
      <c r="S33" s="41" t="s">
        <v>89</v>
      </c>
      <c r="T33" s="42" t="s">
        <v>197</v>
      </c>
      <c r="U33" s="41" t="s">
        <v>89</v>
      </c>
      <c r="V33" s="42" t="s">
        <v>198</v>
      </c>
      <c r="W33" s="41" t="s">
        <v>89</v>
      </c>
      <c r="X33" s="42" t="s">
        <v>199</v>
      </c>
      <c r="Y33" s="91" t="s">
        <v>73</v>
      </c>
      <c r="Z33" s="89" t="s">
        <v>47</v>
      </c>
      <c r="AA33" s="91" t="s">
        <v>73</v>
      </c>
      <c r="AB33" s="89" t="s">
        <v>47</v>
      </c>
      <c r="AC33" s="41" t="s">
        <v>89</v>
      </c>
      <c r="AD33" s="42" t="s">
        <v>200</v>
      </c>
      <c r="AE33" s="41" t="s">
        <v>89</v>
      </c>
      <c r="AF33" s="42" t="s">
        <v>201</v>
      </c>
      <c r="AG33" s="90"/>
      <c r="AH33" s="46">
        <v>0</v>
      </c>
      <c r="AI33" s="43">
        <v>1</v>
      </c>
      <c r="AJ33" s="46">
        <v>0</v>
      </c>
      <c r="AK33" s="46">
        <v>0</v>
      </c>
      <c r="AL33" s="46" t="s">
        <v>712</v>
      </c>
      <c r="AM33" s="46">
        <v>0</v>
      </c>
      <c r="AN33" s="46">
        <v>0</v>
      </c>
      <c r="AO33" s="46" t="s">
        <v>712</v>
      </c>
      <c r="AP33" s="46">
        <v>0</v>
      </c>
      <c r="AQ33" s="46">
        <v>0</v>
      </c>
      <c r="AR33" s="46" t="s">
        <v>712</v>
      </c>
      <c r="AS33" s="46">
        <v>0</v>
      </c>
      <c r="AT33" s="46" t="s">
        <v>712</v>
      </c>
      <c r="AU33" s="46">
        <v>0</v>
      </c>
      <c r="AV33" s="46" t="s">
        <v>712</v>
      </c>
      <c r="AW33" s="46">
        <v>0</v>
      </c>
      <c r="AX33" s="46" t="s">
        <v>712</v>
      </c>
      <c r="AY33" s="43">
        <v>1920</v>
      </c>
      <c r="AZ33" s="43" t="s">
        <v>722</v>
      </c>
      <c r="BA33" s="46">
        <v>0</v>
      </c>
      <c r="BB33" s="46" t="s">
        <v>712</v>
      </c>
      <c r="BC33" s="46">
        <v>0</v>
      </c>
      <c r="BD33" s="46" t="s">
        <v>712</v>
      </c>
      <c r="BE33" s="43">
        <v>4320</v>
      </c>
      <c r="BF33" s="43" t="s">
        <v>721</v>
      </c>
      <c r="BG33" s="43">
        <v>1920</v>
      </c>
      <c r="BH33" s="43" t="s">
        <v>722</v>
      </c>
      <c r="BI33" s="46">
        <v>0</v>
      </c>
      <c r="BJ33" s="46" t="s">
        <v>712</v>
      </c>
      <c r="BK33" s="43">
        <v>4320</v>
      </c>
      <c r="BL33" s="43" t="s">
        <v>721</v>
      </c>
      <c r="BM33" s="46">
        <v>0</v>
      </c>
      <c r="BN33" s="46" t="s">
        <v>712</v>
      </c>
      <c r="BO33" s="46">
        <v>0</v>
      </c>
      <c r="BP33" s="46" t="s">
        <v>712</v>
      </c>
      <c r="BQ33" s="46">
        <v>0</v>
      </c>
      <c r="BR33" s="46" t="s">
        <v>712</v>
      </c>
      <c r="BS33" s="46">
        <v>0</v>
      </c>
      <c r="BT33" s="46" t="s">
        <v>712</v>
      </c>
      <c r="BU33" s="46">
        <v>0</v>
      </c>
      <c r="BV33" s="46" t="s">
        <v>712</v>
      </c>
    </row>
    <row r="34" spans="1:74" ht="67.5" customHeight="1">
      <c r="A34" s="38" t="s">
        <v>202</v>
      </c>
      <c r="B34" s="38" t="s">
        <v>203</v>
      </c>
      <c r="C34" s="38" t="s">
        <v>204</v>
      </c>
      <c r="D34" s="90"/>
      <c r="E34" s="41" t="s">
        <v>205</v>
      </c>
      <c r="F34" s="42" t="s">
        <v>206</v>
      </c>
      <c r="G34" s="41" t="s">
        <v>207</v>
      </c>
      <c r="H34" s="42" t="s">
        <v>208</v>
      </c>
      <c r="I34" s="41" t="s">
        <v>207</v>
      </c>
      <c r="J34" s="42" t="s">
        <v>209</v>
      </c>
      <c r="K34" s="91" t="s">
        <v>73</v>
      </c>
      <c r="L34" s="89" t="s">
        <v>47</v>
      </c>
      <c r="M34" s="91" t="s">
        <v>73</v>
      </c>
      <c r="N34" s="89" t="s">
        <v>47</v>
      </c>
      <c r="O34" s="41" t="s">
        <v>205</v>
      </c>
      <c r="P34" s="42" t="s">
        <v>210</v>
      </c>
      <c r="Q34" s="41" t="s">
        <v>205</v>
      </c>
      <c r="R34" s="42" t="s">
        <v>211</v>
      </c>
      <c r="S34" s="91" t="s">
        <v>73</v>
      </c>
      <c r="T34" s="89" t="s">
        <v>47</v>
      </c>
      <c r="U34" s="91" t="s">
        <v>73</v>
      </c>
      <c r="V34" s="89" t="s">
        <v>47</v>
      </c>
      <c r="W34" s="41" t="s">
        <v>207</v>
      </c>
      <c r="X34" s="42" t="s">
        <v>212</v>
      </c>
      <c r="Y34" s="41" t="s">
        <v>205</v>
      </c>
      <c r="Z34" s="42" t="s">
        <v>213</v>
      </c>
      <c r="AA34" s="91" t="s">
        <v>132</v>
      </c>
      <c r="AB34" s="89" t="s">
        <v>47</v>
      </c>
      <c r="AC34" s="91" t="s">
        <v>214</v>
      </c>
      <c r="AD34" s="89" t="s">
        <v>47</v>
      </c>
      <c r="AE34" s="91" t="s">
        <v>73</v>
      </c>
      <c r="AF34" s="89" t="s">
        <v>47</v>
      </c>
      <c r="AG34" s="90"/>
      <c r="AH34" s="43">
        <v>2</v>
      </c>
      <c r="AI34" s="46">
        <v>0</v>
      </c>
      <c r="AJ34" s="43">
        <v>2</v>
      </c>
      <c r="AK34" s="43">
        <v>54</v>
      </c>
      <c r="AL34" s="43" t="s">
        <v>740</v>
      </c>
      <c r="AM34" s="43">
        <v>1</v>
      </c>
      <c r="AN34" s="43">
        <v>49</v>
      </c>
      <c r="AO34" s="43" t="s">
        <v>740</v>
      </c>
      <c r="AP34" s="43">
        <v>1</v>
      </c>
      <c r="AQ34" s="43">
        <v>540</v>
      </c>
      <c r="AR34" s="43" t="s">
        <v>741</v>
      </c>
      <c r="AS34" s="46">
        <v>0</v>
      </c>
      <c r="AT34" s="46" t="s">
        <v>712</v>
      </c>
      <c r="AU34" s="46">
        <v>0</v>
      </c>
      <c r="AV34" s="46" t="s">
        <v>712</v>
      </c>
      <c r="AW34" s="46">
        <v>0</v>
      </c>
      <c r="AX34" s="46" t="s">
        <v>712</v>
      </c>
      <c r="AY34" s="43">
        <v>3240</v>
      </c>
      <c r="AZ34" s="43" t="s">
        <v>742</v>
      </c>
      <c r="BA34" s="46">
        <v>0</v>
      </c>
      <c r="BB34" s="46" t="s">
        <v>712</v>
      </c>
      <c r="BC34" s="46">
        <v>0</v>
      </c>
      <c r="BD34" s="46" t="s">
        <v>712</v>
      </c>
      <c r="BE34" s="43">
        <v>5220</v>
      </c>
      <c r="BF34" s="43" t="s">
        <v>726</v>
      </c>
      <c r="BG34" s="43">
        <v>2040</v>
      </c>
      <c r="BH34" s="43" t="s">
        <v>722</v>
      </c>
      <c r="BI34" s="46">
        <v>0</v>
      </c>
      <c r="BJ34" s="46" t="s">
        <v>712</v>
      </c>
      <c r="BK34" s="43">
        <v>2837</v>
      </c>
      <c r="BL34" s="43" t="s">
        <v>743</v>
      </c>
      <c r="BM34" s="43">
        <v>540</v>
      </c>
      <c r="BN34" s="43" t="s">
        <v>741</v>
      </c>
      <c r="BO34" s="46">
        <v>0</v>
      </c>
      <c r="BP34" s="46" t="s">
        <v>712</v>
      </c>
      <c r="BQ34" s="46">
        <v>0</v>
      </c>
      <c r="BR34" s="46" t="s">
        <v>712</v>
      </c>
      <c r="BS34" s="46">
        <v>0</v>
      </c>
      <c r="BT34" s="46" t="s">
        <v>712</v>
      </c>
      <c r="BU34" s="46">
        <v>0</v>
      </c>
      <c r="BV34" s="46" t="s">
        <v>712</v>
      </c>
    </row>
    <row r="35" spans="1:74" ht="27" customHeight="1">
      <c r="A35" s="38" t="s">
        <v>215</v>
      </c>
      <c r="B35" s="38" t="s">
        <v>216</v>
      </c>
      <c r="C35" s="38" t="s">
        <v>204</v>
      </c>
      <c r="D35" s="90"/>
      <c r="E35" s="91" t="s">
        <v>73</v>
      </c>
      <c r="F35" s="89" t="s">
        <v>47</v>
      </c>
      <c r="G35" s="91" t="s">
        <v>73</v>
      </c>
      <c r="H35" s="89" t="s">
        <v>47</v>
      </c>
      <c r="I35" s="41" t="s">
        <v>205</v>
      </c>
      <c r="J35" s="42" t="s">
        <v>217</v>
      </c>
      <c r="K35" s="41" t="s">
        <v>205</v>
      </c>
      <c r="L35" s="42" t="s">
        <v>218</v>
      </c>
      <c r="M35" s="41" t="s">
        <v>205</v>
      </c>
      <c r="N35" s="42" t="s">
        <v>219</v>
      </c>
      <c r="O35" s="91" t="s">
        <v>73</v>
      </c>
      <c r="P35" s="89" t="s">
        <v>47</v>
      </c>
      <c r="Q35" s="91" t="s">
        <v>73</v>
      </c>
      <c r="R35" s="89" t="s">
        <v>47</v>
      </c>
      <c r="S35" s="91" t="s">
        <v>107</v>
      </c>
      <c r="T35" s="89" t="s">
        <v>47</v>
      </c>
      <c r="U35" s="41" t="s">
        <v>205</v>
      </c>
      <c r="V35" s="42" t="s">
        <v>220</v>
      </c>
      <c r="W35" s="41" t="s">
        <v>205</v>
      </c>
      <c r="X35" s="42" t="s">
        <v>221</v>
      </c>
      <c r="Y35" s="41" t="s">
        <v>205</v>
      </c>
      <c r="Z35" s="42" t="s">
        <v>222</v>
      </c>
      <c r="AA35" s="91" t="s">
        <v>73</v>
      </c>
      <c r="AB35" s="89" t="s">
        <v>47</v>
      </c>
      <c r="AC35" s="91" t="s">
        <v>73</v>
      </c>
      <c r="AD35" s="89" t="s">
        <v>47</v>
      </c>
      <c r="AE35" s="41" t="s">
        <v>205</v>
      </c>
      <c r="AF35" s="42" t="s">
        <v>223</v>
      </c>
      <c r="AG35" s="90"/>
      <c r="AH35" s="46">
        <v>0</v>
      </c>
      <c r="AI35" s="46">
        <v>0</v>
      </c>
      <c r="AJ35" s="43">
        <v>4</v>
      </c>
      <c r="AK35" s="43">
        <v>41</v>
      </c>
      <c r="AL35" s="43" t="s">
        <v>744</v>
      </c>
      <c r="AM35" s="46">
        <v>0</v>
      </c>
      <c r="AN35" s="46">
        <v>0</v>
      </c>
      <c r="AO35" s="46" t="s">
        <v>712</v>
      </c>
      <c r="AP35" s="46">
        <v>0</v>
      </c>
      <c r="AQ35" s="46">
        <v>0</v>
      </c>
      <c r="AR35" s="46" t="s">
        <v>712</v>
      </c>
      <c r="AS35" s="46">
        <v>0</v>
      </c>
      <c r="AT35" s="46" t="s">
        <v>712</v>
      </c>
      <c r="AU35" s="46">
        <v>0</v>
      </c>
      <c r="AV35" s="46" t="s">
        <v>712</v>
      </c>
      <c r="AW35" s="46">
        <v>0</v>
      </c>
      <c r="AX35" s="46" t="s">
        <v>712</v>
      </c>
      <c r="AY35" s="43">
        <v>3780</v>
      </c>
      <c r="AZ35" s="43" t="s">
        <v>745</v>
      </c>
      <c r="BA35" s="46">
        <v>0</v>
      </c>
      <c r="BB35" s="46" t="s">
        <v>712</v>
      </c>
      <c r="BC35" s="46">
        <v>0</v>
      </c>
      <c r="BD35" s="46" t="s">
        <v>712</v>
      </c>
      <c r="BE35" s="43">
        <v>5400</v>
      </c>
      <c r="BF35" s="43" t="s">
        <v>726</v>
      </c>
      <c r="BG35" s="43">
        <v>2160</v>
      </c>
      <c r="BH35" s="43" t="s">
        <v>722</v>
      </c>
      <c r="BI35" s="46">
        <v>0</v>
      </c>
      <c r="BJ35" s="46" t="s">
        <v>712</v>
      </c>
      <c r="BK35" s="43">
        <v>2132</v>
      </c>
      <c r="BL35" s="43" t="s">
        <v>746</v>
      </c>
      <c r="BM35" s="43">
        <v>1607</v>
      </c>
      <c r="BN35" s="43" t="s">
        <v>747</v>
      </c>
      <c r="BO35" s="46">
        <v>0</v>
      </c>
      <c r="BP35" s="46" t="s">
        <v>712</v>
      </c>
      <c r="BQ35" s="46">
        <v>0</v>
      </c>
      <c r="BR35" s="46" t="s">
        <v>712</v>
      </c>
      <c r="BS35" s="46">
        <v>0</v>
      </c>
      <c r="BT35" s="46" t="s">
        <v>712</v>
      </c>
      <c r="BU35" s="46">
        <v>0</v>
      </c>
      <c r="BV35" s="46" t="s">
        <v>712</v>
      </c>
    </row>
    <row r="36" spans="1:74" ht="27" customHeight="1">
      <c r="A36" s="38" t="s">
        <v>224</v>
      </c>
      <c r="B36" s="38" t="s">
        <v>225</v>
      </c>
      <c r="C36" s="38" t="s">
        <v>204</v>
      </c>
      <c r="D36" s="90"/>
      <c r="E36" s="41" t="s">
        <v>205</v>
      </c>
      <c r="F36" s="42" t="s">
        <v>226</v>
      </c>
      <c r="G36" s="41" t="s">
        <v>205</v>
      </c>
      <c r="H36" s="42" t="s">
        <v>227</v>
      </c>
      <c r="I36" s="91" t="s">
        <v>73</v>
      </c>
      <c r="J36" s="89" t="s">
        <v>47</v>
      </c>
      <c r="K36" s="41" t="s">
        <v>205</v>
      </c>
      <c r="L36" s="42" t="s">
        <v>228</v>
      </c>
      <c r="M36" s="41" t="s">
        <v>205</v>
      </c>
      <c r="N36" s="42" t="s">
        <v>229</v>
      </c>
      <c r="O36" s="41" t="s">
        <v>205</v>
      </c>
      <c r="P36" s="42" t="s">
        <v>230</v>
      </c>
      <c r="Q36" s="41" t="s">
        <v>205</v>
      </c>
      <c r="R36" s="42" t="s">
        <v>231</v>
      </c>
      <c r="S36" s="41" t="s">
        <v>205</v>
      </c>
      <c r="T36" s="42" t="s">
        <v>218</v>
      </c>
      <c r="U36" s="91" t="s">
        <v>73</v>
      </c>
      <c r="V36" s="89" t="s">
        <v>47</v>
      </c>
      <c r="W36" s="91" t="s">
        <v>73</v>
      </c>
      <c r="X36" s="89" t="s">
        <v>47</v>
      </c>
      <c r="Y36" s="91" t="s">
        <v>73</v>
      </c>
      <c r="Z36" s="89" t="s">
        <v>47</v>
      </c>
      <c r="AA36" s="41" t="s">
        <v>205</v>
      </c>
      <c r="AB36" s="42" t="s">
        <v>232</v>
      </c>
      <c r="AC36" s="41" t="s">
        <v>205</v>
      </c>
      <c r="AD36" s="42" t="s">
        <v>233</v>
      </c>
      <c r="AE36" s="41" t="s">
        <v>205</v>
      </c>
      <c r="AF36" s="42" t="s">
        <v>234</v>
      </c>
      <c r="AG36" s="90"/>
      <c r="AH36" s="46">
        <v>0</v>
      </c>
      <c r="AI36" s="43">
        <v>1</v>
      </c>
      <c r="AJ36" s="43">
        <v>5</v>
      </c>
      <c r="AK36" s="43">
        <v>100</v>
      </c>
      <c r="AL36" s="43" t="s">
        <v>748</v>
      </c>
      <c r="AM36" s="46">
        <v>0</v>
      </c>
      <c r="AN36" s="46">
        <v>0</v>
      </c>
      <c r="AO36" s="46" t="s">
        <v>712</v>
      </c>
      <c r="AP36" s="46">
        <v>0</v>
      </c>
      <c r="AQ36" s="46">
        <v>0</v>
      </c>
      <c r="AR36" s="46" t="s">
        <v>712</v>
      </c>
      <c r="AS36" s="46">
        <v>0</v>
      </c>
      <c r="AT36" s="46" t="s">
        <v>712</v>
      </c>
      <c r="AU36" s="46">
        <v>0</v>
      </c>
      <c r="AV36" s="46" t="s">
        <v>712</v>
      </c>
      <c r="AW36" s="46">
        <v>0</v>
      </c>
      <c r="AX36" s="46" t="s">
        <v>712</v>
      </c>
      <c r="AY36" s="43">
        <v>2160</v>
      </c>
      <c r="AZ36" s="43" t="s">
        <v>722</v>
      </c>
      <c r="BA36" s="46">
        <v>0</v>
      </c>
      <c r="BB36" s="46" t="s">
        <v>712</v>
      </c>
      <c r="BC36" s="46">
        <v>0</v>
      </c>
      <c r="BD36" s="46" t="s">
        <v>712</v>
      </c>
      <c r="BE36" s="43">
        <v>5400</v>
      </c>
      <c r="BF36" s="43" t="s">
        <v>726</v>
      </c>
      <c r="BG36" s="43">
        <v>2160</v>
      </c>
      <c r="BH36" s="43" t="s">
        <v>722</v>
      </c>
      <c r="BI36" s="46">
        <v>0</v>
      </c>
      <c r="BJ36" s="46" t="s">
        <v>712</v>
      </c>
      <c r="BK36" s="43">
        <v>3727</v>
      </c>
      <c r="BL36" s="43" t="s">
        <v>749</v>
      </c>
      <c r="BM36" s="43">
        <v>1573</v>
      </c>
      <c r="BN36" s="43" t="s">
        <v>750</v>
      </c>
      <c r="BO36" s="46">
        <v>0</v>
      </c>
      <c r="BP36" s="46" t="s">
        <v>712</v>
      </c>
      <c r="BQ36" s="46">
        <v>0</v>
      </c>
      <c r="BR36" s="46" t="s">
        <v>712</v>
      </c>
      <c r="BS36" s="46">
        <v>0</v>
      </c>
      <c r="BT36" s="46" t="s">
        <v>712</v>
      </c>
      <c r="BU36" s="46">
        <v>0</v>
      </c>
      <c r="BV36" s="46" t="s">
        <v>712</v>
      </c>
    </row>
    <row r="37" spans="1:74" ht="27" customHeight="1">
      <c r="A37" s="38" t="s">
        <v>235</v>
      </c>
      <c r="B37" s="38" t="s">
        <v>236</v>
      </c>
      <c r="C37" s="38" t="s">
        <v>204</v>
      </c>
      <c r="D37" s="90"/>
      <c r="E37" s="41" t="s">
        <v>205</v>
      </c>
      <c r="F37" s="42" t="s">
        <v>226</v>
      </c>
      <c r="G37" s="41" t="s">
        <v>205</v>
      </c>
      <c r="H37" s="42" t="s">
        <v>227</v>
      </c>
      <c r="I37" s="91" t="s">
        <v>73</v>
      </c>
      <c r="J37" s="89" t="s">
        <v>47</v>
      </c>
      <c r="K37" s="41" t="s">
        <v>205</v>
      </c>
      <c r="L37" s="42" t="s">
        <v>228</v>
      </c>
      <c r="M37" s="41" t="s">
        <v>205</v>
      </c>
      <c r="N37" s="42" t="s">
        <v>230</v>
      </c>
      <c r="O37" s="41" t="s">
        <v>205</v>
      </c>
      <c r="P37" s="42" t="s">
        <v>230</v>
      </c>
      <c r="Q37" s="41" t="s">
        <v>205</v>
      </c>
      <c r="R37" s="42" t="s">
        <v>237</v>
      </c>
      <c r="S37" s="41" t="s">
        <v>205</v>
      </c>
      <c r="T37" s="42" t="s">
        <v>218</v>
      </c>
      <c r="U37" s="91" t="s">
        <v>73</v>
      </c>
      <c r="V37" s="89" t="s">
        <v>47</v>
      </c>
      <c r="W37" s="91" t="s">
        <v>73</v>
      </c>
      <c r="X37" s="89" t="s">
        <v>47</v>
      </c>
      <c r="Y37" s="91" t="s">
        <v>73</v>
      </c>
      <c r="Z37" s="89" t="s">
        <v>47</v>
      </c>
      <c r="AA37" s="41" t="s">
        <v>205</v>
      </c>
      <c r="AB37" s="42" t="s">
        <v>232</v>
      </c>
      <c r="AC37" s="41" t="s">
        <v>205</v>
      </c>
      <c r="AD37" s="42" t="s">
        <v>233</v>
      </c>
      <c r="AE37" s="41" t="s">
        <v>205</v>
      </c>
      <c r="AF37" s="42" t="s">
        <v>234</v>
      </c>
      <c r="AG37" s="90"/>
      <c r="AH37" s="46">
        <v>0</v>
      </c>
      <c r="AI37" s="43">
        <v>1</v>
      </c>
      <c r="AJ37" s="43">
        <v>5</v>
      </c>
      <c r="AK37" s="43">
        <v>100</v>
      </c>
      <c r="AL37" s="43" t="s">
        <v>748</v>
      </c>
      <c r="AM37" s="46">
        <v>0</v>
      </c>
      <c r="AN37" s="46">
        <v>0</v>
      </c>
      <c r="AO37" s="46" t="s">
        <v>712</v>
      </c>
      <c r="AP37" s="46">
        <v>0</v>
      </c>
      <c r="AQ37" s="46">
        <v>0</v>
      </c>
      <c r="AR37" s="46" t="s">
        <v>712</v>
      </c>
      <c r="AS37" s="46">
        <v>0</v>
      </c>
      <c r="AT37" s="46" t="s">
        <v>712</v>
      </c>
      <c r="AU37" s="46">
        <v>0</v>
      </c>
      <c r="AV37" s="46" t="s">
        <v>712</v>
      </c>
      <c r="AW37" s="46">
        <v>0</v>
      </c>
      <c r="AX37" s="46" t="s">
        <v>712</v>
      </c>
      <c r="AY37" s="43">
        <v>2160</v>
      </c>
      <c r="AZ37" s="43" t="s">
        <v>722</v>
      </c>
      <c r="BA37" s="46">
        <v>0</v>
      </c>
      <c r="BB37" s="46" t="s">
        <v>712</v>
      </c>
      <c r="BC37" s="46">
        <v>0</v>
      </c>
      <c r="BD37" s="46" t="s">
        <v>712</v>
      </c>
      <c r="BE37" s="43">
        <v>5400</v>
      </c>
      <c r="BF37" s="43" t="s">
        <v>726</v>
      </c>
      <c r="BG37" s="43">
        <v>2160</v>
      </c>
      <c r="BH37" s="43" t="s">
        <v>722</v>
      </c>
      <c r="BI37" s="46">
        <v>0</v>
      </c>
      <c r="BJ37" s="46" t="s">
        <v>712</v>
      </c>
      <c r="BK37" s="43">
        <v>3727</v>
      </c>
      <c r="BL37" s="43" t="s">
        <v>749</v>
      </c>
      <c r="BM37" s="43">
        <v>1573</v>
      </c>
      <c r="BN37" s="43" t="s">
        <v>750</v>
      </c>
      <c r="BO37" s="46">
        <v>0</v>
      </c>
      <c r="BP37" s="46" t="s">
        <v>712</v>
      </c>
      <c r="BQ37" s="46">
        <v>0</v>
      </c>
      <c r="BR37" s="46" t="s">
        <v>712</v>
      </c>
      <c r="BS37" s="46">
        <v>0</v>
      </c>
      <c r="BT37" s="46" t="s">
        <v>712</v>
      </c>
      <c r="BU37" s="46">
        <v>0</v>
      </c>
      <c r="BV37" s="46" t="s">
        <v>712</v>
      </c>
    </row>
    <row r="38" spans="1:74" ht="27" customHeight="1">
      <c r="A38" s="38" t="s">
        <v>238</v>
      </c>
      <c r="B38" s="38" t="s">
        <v>239</v>
      </c>
      <c r="C38" s="38" t="s">
        <v>204</v>
      </c>
      <c r="D38" s="90"/>
      <c r="E38" s="91" t="s">
        <v>73</v>
      </c>
      <c r="F38" s="89" t="s">
        <v>47</v>
      </c>
      <c r="G38" s="91" t="s">
        <v>240</v>
      </c>
      <c r="H38" s="89" t="s">
        <v>47</v>
      </c>
      <c r="I38" s="91" t="s">
        <v>73</v>
      </c>
      <c r="J38" s="89" t="s">
        <v>47</v>
      </c>
      <c r="K38" s="91" t="s">
        <v>73</v>
      </c>
      <c r="L38" s="89" t="s">
        <v>47</v>
      </c>
      <c r="M38" s="91" t="s">
        <v>73</v>
      </c>
      <c r="N38" s="89" t="s">
        <v>47</v>
      </c>
      <c r="O38" s="91" t="s">
        <v>73</v>
      </c>
      <c r="P38" s="89" t="s">
        <v>47</v>
      </c>
      <c r="Q38" s="91" t="s">
        <v>73</v>
      </c>
      <c r="R38" s="89" t="s">
        <v>47</v>
      </c>
      <c r="S38" s="91" t="s">
        <v>240</v>
      </c>
      <c r="T38" s="89" t="s">
        <v>47</v>
      </c>
      <c r="U38" s="41" t="s">
        <v>205</v>
      </c>
      <c r="V38" s="42" t="s">
        <v>220</v>
      </c>
      <c r="W38" s="91" t="s">
        <v>73</v>
      </c>
      <c r="X38" s="89" t="s">
        <v>47</v>
      </c>
      <c r="Y38" s="41" t="s">
        <v>205</v>
      </c>
      <c r="Z38" s="42" t="s">
        <v>241</v>
      </c>
      <c r="AA38" s="41" t="s">
        <v>205</v>
      </c>
      <c r="AB38" s="42" t="s">
        <v>242</v>
      </c>
      <c r="AC38" s="41" t="s">
        <v>205</v>
      </c>
      <c r="AD38" s="42" t="s">
        <v>243</v>
      </c>
      <c r="AE38" s="91" t="s">
        <v>73</v>
      </c>
      <c r="AF38" s="89" t="s">
        <v>47</v>
      </c>
      <c r="AG38" s="90"/>
      <c r="AH38" s="46">
        <v>0</v>
      </c>
      <c r="AI38" s="46">
        <v>0</v>
      </c>
      <c r="AJ38" s="46">
        <v>0</v>
      </c>
      <c r="AK38" s="46">
        <v>0</v>
      </c>
      <c r="AL38" s="46" t="s">
        <v>712</v>
      </c>
      <c r="AM38" s="46">
        <v>0</v>
      </c>
      <c r="AN38" s="46">
        <v>0</v>
      </c>
      <c r="AO38" s="46" t="s">
        <v>712</v>
      </c>
      <c r="AP38" s="46">
        <v>0</v>
      </c>
      <c r="AQ38" s="46">
        <v>0</v>
      </c>
      <c r="AR38" s="46" t="s">
        <v>712</v>
      </c>
      <c r="AS38" s="46">
        <v>0</v>
      </c>
      <c r="AT38" s="46" t="s">
        <v>712</v>
      </c>
      <c r="AU38" s="46">
        <v>0</v>
      </c>
      <c r="AV38" s="46" t="s">
        <v>712</v>
      </c>
      <c r="AW38" s="46">
        <v>0</v>
      </c>
      <c r="AX38" s="46" t="s">
        <v>712</v>
      </c>
      <c r="AY38" s="43">
        <v>5400</v>
      </c>
      <c r="AZ38" s="43" t="s">
        <v>726</v>
      </c>
      <c r="BA38" s="46">
        <v>0</v>
      </c>
      <c r="BB38" s="46" t="s">
        <v>712</v>
      </c>
      <c r="BC38" s="46">
        <v>0</v>
      </c>
      <c r="BD38" s="46" t="s">
        <v>712</v>
      </c>
      <c r="BE38" s="43">
        <v>5400</v>
      </c>
      <c r="BF38" s="43" t="s">
        <v>726</v>
      </c>
      <c r="BG38" s="43">
        <v>2160</v>
      </c>
      <c r="BH38" s="43" t="s">
        <v>722</v>
      </c>
      <c r="BI38" s="46">
        <v>0</v>
      </c>
      <c r="BJ38" s="46" t="s">
        <v>712</v>
      </c>
      <c r="BK38" s="43">
        <v>1080</v>
      </c>
      <c r="BL38" s="43" t="s">
        <v>713</v>
      </c>
      <c r="BM38" s="43">
        <v>1080</v>
      </c>
      <c r="BN38" s="43" t="s">
        <v>713</v>
      </c>
      <c r="BO38" s="46">
        <v>0</v>
      </c>
      <c r="BP38" s="46" t="s">
        <v>712</v>
      </c>
      <c r="BQ38" s="46">
        <v>0</v>
      </c>
      <c r="BR38" s="46" t="s">
        <v>712</v>
      </c>
      <c r="BS38" s="46">
        <v>0</v>
      </c>
      <c r="BT38" s="46" t="s">
        <v>712</v>
      </c>
      <c r="BU38" s="46">
        <v>0</v>
      </c>
      <c r="BV38" s="46" t="s">
        <v>712</v>
      </c>
    </row>
    <row r="39" spans="1:74" ht="27" customHeight="1">
      <c r="A39" s="38" t="s">
        <v>244</v>
      </c>
      <c r="B39" s="38" t="s">
        <v>245</v>
      </c>
      <c r="C39" s="38" t="s">
        <v>204</v>
      </c>
      <c r="D39" s="90"/>
      <c r="E39" s="91" t="s">
        <v>73</v>
      </c>
      <c r="F39" s="89" t="s">
        <v>47</v>
      </c>
      <c r="G39" s="91" t="s">
        <v>73</v>
      </c>
      <c r="H39" s="89" t="s">
        <v>47</v>
      </c>
      <c r="I39" s="41" t="s">
        <v>205</v>
      </c>
      <c r="J39" s="42" t="s">
        <v>246</v>
      </c>
      <c r="K39" s="41" t="s">
        <v>205</v>
      </c>
      <c r="L39" s="42" t="s">
        <v>247</v>
      </c>
      <c r="M39" s="41" t="s">
        <v>205</v>
      </c>
      <c r="N39" s="42" t="s">
        <v>248</v>
      </c>
      <c r="O39" s="41" t="s">
        <v>205</v>
      </c>
      <c r="P39" s="42" t="s">
        <v>249</v>
      </c>
      <c r="Q39" s="91" t="s">
        <v>73</v>
      </c>
      <c r="R39" s="89" t="s">
        <v>47</v>
      </c>
      <c r="S39" s="91" t="s">
        <v>73</v>
      </c>
      <c r="T39" s="89" t="s">
        <v>47</v>
      </c>
      <c r="U39" s="41" t="s">
        <v>205</v>
      </c>
      <c r="V39" s="42" t="s">
        <v>250</v>
      </c>
      <c r="W39" s="41" t="s">
        <v>205</v>
      </c>
      <c r="X39" s="42" t="s">
        <v>247</v>
      </c>
      <c r="Y39" s="41" t="s">
        <v>205</v>
      </c>
      <c r="Z39" s="42" t="s">
        <v>251</v>
      </c>
      <c r="AA39" s="41" t="s">
        <v>205</v>
      </c>
      <c r="AB39" s="42" t="s">
        <v>251</v>
      </c>
      <c r="AC39" s="91" t="s">
        <v>73</v>
      </c>
      <c r="AD39" s="89" t="s">
        <v>47</v>
      </c>
      <c r="AE39" s="91" t="s">
        <v>73</v>
      </c>
      <c r="AF39" s="89" t="s">
        <v>47</v>
      </c>
      <c r="AG39" s="90"/>
      <c r="AH39" s="46">
        <v>0</v>
      </c>
      <c r="AI39" s="46">
        <v>0</v>
      </c>
      <c r="AJ39" s="46">
        <v>0</v>
      </c>
      <c r="AK39" s="46">
        <v>0</v>
      </c>
      <c r="AL39" s="46" t="s">
        <v>712</v>
      </c>
      <c r="AM39" s="43">
        <v>1</v>
      </c>
      <c r="AN39" s="43">
        <v>3</v>
      </c>
      <c r="AO39" s="43" t="s">
        <v>751</v>
      </c>
      <c r="AP39" s="46">
        <v>0</v>
      </c>
      <c r="AQ39" s="46">
        <v>0</v>
      </c>
      <c r="AR39" s="46" t="s">
        <v>712</v>
      </c>
      <c r="AS39" s="46">
        <v>0</v>
      </c>
      <c r="AT39" s="46" t="s">
        <v>712</v>
      </c>
      <c r="AU39" s="46">
        <v>0</v>
      </c>
      <c r="AV39" s="46" t="s">
        <v>712</v>
      </c>
      <c r="AW39" s="46">
        <v>0</v>
      </c>
      <c r="AX39" s="46" t="s">
        <v>712</v>
      </c>
      <c r="AY39" s="43">
        <v>3240</v>
      </c>
      <c r="AZ39" s="43" t="s">
        <v>714</v>
      </c>
      <c r="BA39" s="46">
        <v>0</v>
      </c>
      <c r="BB39" s="46" t="s">
        <v>712</v>
      </c>
      <c r="BC39" s="46">
        <v>0</v>
      </c>
      <c r="BD39" s="46" t="s">
        <v>712</v>
      </c>
      <c r="BE39" s="43">
        <v>5400</v>
      </c>
      <c r="BF39" s="43" t="s">
        <v>726</v>
      </c>
      <c r="BG39" s="43">
        <v>2160</v>
      </c>
      <c r="BH39" s="43" t="s">
        <v>722</v>
      </c>
      <c r="BI39" s="46">
        <v>0</v>
      </c>
      <c r="BJ39" s="46" t="s">
        <v>712</v>
      </c>
      <c r="BK39" s="43">
        <v>2157</v>
      </c>
      <c r="BL39" s="43" t="s">
        <v>752</v>
      </c>
      <c r="BM39" s="43">
        <v>2160</v>
      </c>
      <c r="BN39" s="43" t="s">
        <v>722</v>
      </c>
      <c r="BO39" s="46">
        <v>0</v>
      </c>
      <c r="BP39" s="46" t="s">
        <v>712</v>
      </c>
      <c r="BQ39" s="46">
        <v>0</v>
      </c>
      <c r="BR39" s="46" t="s">
        <v>712</v>
      </c>
      <c r="BS39" s="46">
        <v>0</v>
      </c>
      <c r="BT39" s="46" t="s">
        <v>712</v>
      </c>
      <c r="BU39" s="46">
        <v>0</v>
      </c>
      <c r="BV39" s="46" t="s">
        <v>712</v>
      </c>
    </row>
    <row r="40" spans="1:74" ht="67.5" customHeight="1">
      <c r="A40" s="38" t="s">
        <v>252</v>
      </c>
      <c r="B40" s="38" t="s">
        <v>253</v>
      </c>
      <c r="C40" s="38" t="s">
        <v>254</v>
      </c>
      <c r="D40" s="90"/>
      <c r="E40" s="41" t="s">
        <v>89</v>
      </c>
      <c r="F40" s="42" t="s">
        <v>255</v>
      </c>
      <c r="G40" s="91" t="s">
        <v>107</v>
      </c>
      <c r="H40" s="89" t="s">
        <v>47</v>
      </c>
      <c r="I40" s="91" t="s">
        <v>73</v>
      </c>
      <c r="J40" s="89" t="s">
        <v>47</v>
      </c>
      <c r="K40" s="41" t="s">
        <v>89</v>
      </c>
      <c r="L40" s="42" t="s">
        <v>256</v>
      </c>
      <c r="M40" s="91" t="s">
        <v>214</v>
      </c>
      <c r="N40" s="89" t="s">
        <v>47</v>
      </c>
      <c r="O40" s="91" t="s">
        <v>73</v>
      </c>
      <c r="P40" s="89" t="s">
        <v>47</v>
      </c>
      <c r="Q40" s="91" t="s">
        <v>73</v>
      </c>
      <c r="R40" s="89" t="s">
        <v>47</v>
      </c>
      <c r="S40" s="41" t="s">
        <v>89</v>
      </c>
      <c r="T40" s="42" t="s">
        <v>257</v>
      </c>
      <c r="U40" s="41" t="s">
        <v>89</v>
      </c>
      <c r="V40" s="42" t="s">
        <v>258</v>
      </c>
      <c r="W40" s="91" t="s">
        <v>73</v>
      </c>
      <c r="X40" s="89" t="s">
        <v>47</v>
      </c>
      <c r="Y40" s="41" t="s">
        <v>89</v>
      </c>
      <c r="Z40" s="42" t="s">
        <v>259</v>
      </c>
      <c r="AA40" s="41" t="s">
        <v>89</v>
      </c>
      <c r="AB40" s="42" t="s">
        <v>80</v>
      </c>
      <c r="AC40" s="91" t="s">
        <v>73</v>
      </c>
      <c r="AD40" s="89" t="s">
        <v>47</v>
      </c>
      <c r="AE40" s="91" t="s">
        <v>73</v>
      </c>
      <c r="AF40" s="89" t="s">
        <v>47</v>
      </c>
      <c r="AG40" s="90"/>
      <c r="AH40" s="43">
        <v>2</v>
      </c>
      <c r="AI40" s="46">
        <v>0</v>
      </c>
      <c r="AJ40" s="43">
        <v>2</v>
      </c>
      <c r="AK40" s="43">
        <v>34</v>
      </c>
      <c r="AL40" s="43" t="s">
        <v>715</v>
      </c>
      <c r="AM40" s="43">
        <v>1</v>
      </c>
      <c r="AN40" s="43">
        <v>9</v>
      </c>
      <c r="AO40" s="43" t="s">
        <v>753</v>
      </c>
      <c r="AP40" s="43">
        <v>2</v>
      </c>
      <c r="AQ40" s="43">
        <v>480</v>
      </c>
      <c r="AR40" s="43" t="s">
        <v>741</v>
      </c>
      <c r="AS40" s="46">
        <v>0</v>
      </c>
      <c r="AT40" s="46" t="s">
        <v>712</v>
      </c>
      <c r="AU40" s="46">
        <v>0</v>
      </c>
      <c r="AV40" s="46" t="s">
        <v>712</v>
      </c>
      <c r="AW40" s="46">
        <v>0</v>
      </c>
      <c r="AX40" s="46" t="s">
        <v>712</v>
      </c>
      <c r="AY40" s="43">
        <v>3840</v>
      </c>
      <c r="AZ40" s="43" t="s">
        <v>725</v>
      </c>
      <c r="BA40" s="46">
        <v>0</v>
      </c>
      <c r="BB40" s="46" t="s">
        <v>712</v>
      </c>
      <c r="BC40" s="46">
        <v>0</v>
      </c>
      <c r="BD40" s="46" t="s">
        <v>712</v>
      </c>
      <c r="BE40" s="43">
        <v>4800</v>
      </c>
      <c r="BF40" s="43" t="s">
        <v>726</v>
      </c>
      <c r="BG40" s="43">
        <v>1920</v>
      </c>
      <c r="BH40" s="43" t="s">
        <v>722</v>
      </c>
      <c r="BI40" s="46">
        <v>0</v>
      </c>
      <c r="BJ40" s="46" t="s">
        <v>712</v>
      </c>
      <c r="BK40" s="43">
        <v>1438</v>
      </c>
      <c r="BL40" s="43" t="s">
        <v>718</v>
      </c>
      <c r="BM40" s="43">
        <v>919</v>
      </c>
      <c r="BN40" s="43" t="s">
        <v>754</v>
      </c>
      <c r="BO40" s="46">
        <v>0</v>
      </c>
      <c r="BP40" s="46" t="s">
        <v>712</v>
      </c>
      <c r="BQ40" s="46">
        <v>0</v>
      </c>
      <c r="BR40" s="46" t="s">
        <v>712</v>
      </c>
      <c r="BS40" s="46">
        <v>0</v>
      </c>
      <c r="BT40" s="46" t="s">
        <v>712</v>
      </c>
      <c r="BU40" s="46">
        <v>0</v>
      </c>
      <c r="BV40" s="46" t="s">
        <v>712</v>
      </c>
    </row>
    <row r="41" spans="1:74" ht="67.5" customHeight="1">
      <c r="A41" s="38" t="s">
        <v>260</v>
      </c>
      <c r="B41" s="38" t="s">
        <v>261</v>
      </c>
      <c r="C41" s="38" t="s">
        <v>254</v>
      </c>
      <c r="D41" s="90"/>
      <c r="E41" s="91" t="s">
        <v>88</v>
      </c>
      <c r="F41" s="89" t="s">
        <v>47</v>
      </c>
      <c r="G41" s="41" t="s">
        <v>89</v>
      </c>
      <c r="H41" s="42" t="s">
        <v>262</v>
      </c>
      <c r="I41" s="41" t="s">
        <v>89</v>
      </c>
      <c r="J41" s="42" t="s">
        <v>263</v>
      </c>
      <c r="K41" s="41" t="s">
        <v>89</v>
      </c>
      <c r="L41" s="42" t="s">
        <v>264</v>
      </c>
      <c r="M41" s="91" t="s">
        <v>73</v>
      </c>
      <c r="N41" s="89" t="s">
        <v>47</v>
      </c>
      <c r="O41" s="41" t="s">
        <v>89</v>
      </c>
      <c r="P41" s="42" t="s">
        <v>265</v>
      </c>
      <c r="Q41" s="41" t="s">
        <v>89</v>
      </c>
      <c r="R41" s="42" t="s">
        <v>266</v>
      </c>
      <c r="S41" s="41" t="s">
        <v>89</v>
      </c>
      <c r="T41" s="42" t="s">
        <v>267</v>
      </c>
      <c r="U41" s="41" t="s">
        <v>89</v>
      </c>
      <c r="V41" s="42" t="s">
        <v>262</v>
      </c>
      <c r="W41" s="41" t="s">
        <v>89</v>
      </c>
      <c r="X41" s="42" t="s">
        <v>268</v>
      </c>
      <c r="Y41" s="41" t="s">
        <v>89</v>
      </c>
      <c r="Z41" s="42" t="s">
        <v>269</v>
      </c>
      <c r="AA41" s="91" t="s">
        <v>73</v>
      </c>
      <c r="AB41" s="89" t="s">
        <v>47</v>
      </c>
      <c r="AC41" s="91" t="s">
        <v>73</v>
      </c>
      <c r="AD41" s="89" t="s">
        <v>47</v>
      </c>
      <c r="AE41" s="91" t="s">
        <v>73</v>
      </c>
      <c r="AF41" s="89" t="s">
        <v>47</v>
      </c>
      <c r="AG41" s="90"/>
      <c r="AH41" s="46">
        <v>0</v>
      </c>
      <c r="AI41" s="46">
        <v>0</v>
      </c>
      <c r="AJ41" s="46">
        <v>0</v>
      </c>
      <c r="AK41" s="46">
        <v>0</v>
      </c>
      <c r="AL41" s="46" t="s">
        <v>712</v>
      </c>
      <c r="AM41" s="46">
        <v>0</v>
      </c>
      <c r="AN41" s="46">
        <v>0</v>
      </c>
      <c r="AO41" s="46" t="s">
        <v>712</v>
      </c>
      <c r="AP41" s="46">
        <v>0</v>
      </c>
      <c r="AQ41" s="46">
        <v>0</v>
      </c>
      <c r="AR41" s="46" t="s">
        <v>712</v>
      </c>
      <c r="AS41" s="46">
        <v>0</v>
      </c>
      <c r="AT41" s="46" t="s">
        <v>712</v>
      </c>
      <c r="AU41" s="46">
        <v>0</v>
      </c>
      <c r="AV41" s="46" t="s">
        <v>712</v>
      </c>
      <c r="AW41" s="46">
        <v>0</v>
      </c>
      <c r="AX41" s="46" t="s">
        <v>712</v>
      </c>
      <c r="AY41" s="43">
        <v>1920</v>
      </c>
      <c r="AZ41" s="43" t="s">
        <v>722</v>
      </c>
      <c r="BA41" s="46">
        <v>0</v>
      </c>
      <c r="BB41" s="46" t="s">
        <v>712</v>
      </c>
      <c r="BC41" s="46">
        <v>0</v>
      </c>
      <c r="BD41" s="46" t="s">
        <v>712</v>
      </c>
      <c r="BE41" s="43">
        <v>4320</v>
      </c>
      <c r="BF41" s="43" t="s">
        <v>721</v>
      </c>
      <c r="BG41" s="43">
        <v>1920</v>
      </c>
      <c r="BH41" s="43" t="s">
        <v>722</v>
      </c>
      <c r="BI41" s="46">
        <v>0</v>
      </c>
      <c r="BJ41" s="46" t="s">
        <v>712</v>
      </c>
      <c r="BK41" s="43">
        <v>3360</v>
      </c>
      <c r="BL41" s="43" t="s">
        <v>745</v>
      </c>
      <c r="BM41" s="43">
        <v>960</v>
      </c>
      <c r="BN41" s="43" t="s">
        <v>713</v>
      </c>
      <c r="BO41" s="46">
        <v>0</v>
      </c>
      <c r="BP41" s="46" t="s">
        <v>712</v>
      </c>
      <c r="BQ41" s="46">
        <v>0</v>
      </c>
      <c r="BR41" s="46" t="s">
        <v>712</v>
      </c>
      <c r="BS41" s="46">
        <v>0</v>
      </c>
      <c r="BT41" s="46" t="s">
        <v>712</v>
      </c>
      <c r="BU41" s="46">
        <v>0</v>
      </c>
      <c r="BV41" s="46" t="s">
        <v>712</v>
      </c>
    </row>
    <row r="42" spans="1:74" ht="67.5" customHeight="1">
      <c r="A42" s="38" t="s">
        <v>270</v>
      </c>
      <c r="B42" s="38" t="s">
        <v>271</v>
      </c>
      <c r="C42" s="38" t="s">
        <v>254</v>
      </c>
      <c r="D42" s="90"/>
      <c r="E42" s="91" t="s">
        <v>88</v>
      </c>
      <c r="F42" s="89" t="s">
        <v>47</v>
      </c>
      <c r="G42" s="41" t="s">
        <v>89</v>
      </c>
      <c r="H42" s="42" t="s">
        <v>272</v>
      </c>
      <c r="I42" s="41" t="s">
        <v>89</v>
      </c>
      <c r="J42" s="42" t="s">
        <v>273</v>
      </c>
      <c r="K42" s="41" t="s">
        <v>274</v>
      </c>
      <c r="L42" s="42" t="s">
        <v>275</v>
      </c>
      <c r="M42" s="41" t="s">
        <v>274</v>
      </c>
      <c r="N42" s="42" t="s">
        <v>276</v>
      </c>
      <c r="O42" s="91" t="s">
        <v>73</v>
      </c>
      <c r="P42" s="89" t="s">
        <v>47</v>
      </c>
      <c r="Q42" s="91" t="s">
        <v>73</v>
      </c>
      <c r="R42" s="89" t="s">
        <v>47</v>
      </c>
      <c r="S42" s="41" t="s">
        <v>89</v>
      </c>
      <c r="T42" s="42" t="s">
        <v>80</v>
      </c>
      <c r="U42" s="41" t="s">
        <v>89</v>
      </c>
      <c r="V42" s="42" t="s">
        <v>277</v>
      </c>
      <c r="W42" s="41" t="s">
        <v>89</v>
      </c>
      <c r="X42" s="42" t="s">
        <v>278</v>
      </c>
      <c r="Y42" s="91" t="s">
        <v>73</v>
      </c>
      <c r="Z42" s="89" t="s">
        <v>47</v>
      </c>
      <c r="AA42" s="91" t="s">
        <v>73</v>
      </c>
      <c r="AB42" s="89" t="s">
        <v>47</v>
      </c>
      <c r="AC42" s="41" t="s">
        <v>68</v>
      </c>
      <c r="AD42" s="42" t="s">
        <v>279</v>
      </c>
      <c r="AE42" s="41" t="s">
        <v>68</v>
      </c>
      <c r="AF42" s="42" t="s">
        <v>280</v>
      </c>
      <c r="AG42" s="90"/>
      <c r="AH42" s="43">
        <v>4</v>
      </c>
      <c r="AI42" s="43">
        <v>3</v>
      </c>
      <c r="AJ42" s="43">
        <v>1</v>
      </c>
      <c r="AK42" s="43">
        <v>55</v>
      </c>
      <c r="AL42" s="43" t="s">
        <v>755</v>
      </c>
      <c r="AM42" s="46">
        <v>0</v>
      </c>
      <c r="AN42" s="46">
        <v>0</v>
      </c>
      <c r="AO42" s="46" t="s">
        <v>712</v>
      </c>
      <c r="AP42" s="43">
        <v>4</v>
      </c>
      <c r="AQ42" s="43">
        <v>960</v>
      </c>
      <c r="AR42" s="43" t="s">
        <v>713</v>
      </c>
      <c r="AS42" s="46">
        <v>0</v>
      </c>
      <c r="AT42" s="46" t="s">
        <v>712</v>
      </c>
      <c r="AU42" s="46">
        <v>0</v>
      </c>
      <c r="AV42" s="46" t="s">
        <v>712</v>
      </c>
      <c r="AW42" s="46">
        <v>0</v>
      </c>
      <c r="AX42" s="46" t="s">
        <v>712</v>
      </c>
      <c r="AY42" s="43">
        <v>2520</v>
      </c>
      <c r="AZ42" s="43" t="s">
        <v>756</v>
      </c>
      <c r="BA42" s="46">
        <v>0</v>
      </c>
      <c r="BB42" s="46" t="s">
        <v>712</v>
      </c>
      <c r="BC42" s="46">
        <v>0</v>
      </c>
      <c r="BD42" s="46" t="s">
        <v>712</v>
      </c>
      <c r="BE42" s="43">
        <v>4320</v>
      </c>
      <c r="BF42" s="43" t="s">
        <v>721</v>
      </c>
      <c r="BG42" s="43">
        <v>1920</v>
      </c>
      <c r="BH42" s="43" t="s">
        <v>722</v>
      </c>
      <c r="BI42" s="46">
        <v>0</v>
      </c>
      <c r="BJ42" s="46" t="s">
        <v>712</v>
      </c>
      <c r="BK42" s="43">
        <v>1865</v>
      </c>
      <c r="BL42" s="43" t="s">
        <v>757</v>
      </c>
      <c r="BM42" s="43">
        <v>840</v>
      </c>
      <c r="BN42" s="43" t="s">
        <v>758</v>
      </c>
      <c r="BO42" s="46">
        <v>0</v>
      </c>
      <c r="BP42" s="46" t="s">
        <v>712</v>
      </c>
      <c r="BQ42" s="46">
        <v>0</v>
      </c>
      <c r="BR42" s="46" t="s">
        <v>712</v>
      </c>
      <c r="BS42" s="46">
        <v>0</v>
      </c>
      <c r="BT42" s="46" t="s">
        <v>712</v>
      </c>
      <c r="BU42" s="46">
        <v>0</v>
      </c>
      <c r="BV42" s="46" t="s">
        <v>712</v>
      </c>
    </row>
    <row r="43" spans="1:74" ht="27" customHeight="1">
      <c r="A43" s="38" t="s">
        <v>281</v>
      </c>
      <c r="B43" s="38" t="s">
        <v>282</v>
      </c>
      <c r="C43" s="38" t="s">
        <v>254</v>
      </c>
      <c r="D43" s="90"/>
      <c r="E43" s="91" t="s">
        <v>88</v>
      </c>
      <c r="F43" s="89" t="s">
        <v>47</v>
      </c>
      <c r="G43" s="41" t="s">
        <v>283</v>
      </c>
      <c r="H43" s="42" t="s">
        <v>284</v>
      </c>
      <c r="I43" s="41" t="s">
        <v>283</v>
      </c>
      <c r="J43" s="42" t="s">
        <v>285</v>
      </c>
      <c r="K43" s="91" t="s">
        <v>73</v>
      </c>
      <c r="L43" s="89" t="s">
        <v>47</v>
      </c>
      <c r="M43" s="91" t="s">
        <v>73</v>
      </c>
      <c r="N43" s="89" t="s">
        <v>47</v>
      </c>
      <c r="O43" s="41" t="s">
        <v>283</v>
      </c>
      <c r="P43" s="42" t="s">
        <v>286</v>
      </c>
      <c r="Q43" s="41" t="s">
        <v>283</v>
      </c>
      <c r="R43" s="42" t="s">
        <v>287</v>
      </c>
      <c r="S43" s="41" t="s">
        <v>283</v>
      </c>
      <c r="T43" s="42" t="s">
        <v>288</v>
      </c>
      <c r="U43" s="41" t="s">
        <v>283</v>
      </c>
      <c r="V43" s="42" t="s">
        <v>289</v>
      </c>
      <c r="W43" s="41" t="s">
        <v>283</v>
      </c>
      <c r="X43" s="42" t="s">
        <v>290</v>
      </c>
      <c r="Y43" s="91" t="s">
        <v>73</v>
      </c>
      <c r="Z43" s="89" t="s">
        <v>47</v>
      </c>
      <c r="AA43" s="91" t="s">
        <v>73</v>
      </c>
      <c r="AB43" s="89" t="s">
        <v>47</v>
      </c>
      <c r="AC43" s="41" t="s">
        <v>283</v>
      </c>
      <c r="AD43" s="42" t="s">
        <v>291</v>
      </c>
      <c r="AE43" s="41" t="s">
        <v>283</v>
      </c>
      <c r="AF43" s="42" t="s">
        <v>291</v>
      </c>
      <c r="AG43" s="90"/>
      <c r="AH43" s="46">
        <v>0</v>
      </c>
      <c r="AI43" s="46">
        <v>0</v>
      </c>
      <c r="AJ43" s="43">
        <v>1</v>
      </c>
      <c r="AK43" s="43">
        <v>24</v>
      </c>
      <c r="AL43" s="43" t="s">
        <v>759</v>
      </c>
      <c r="AM43" s="46">
        <v>0</v>
      </c>
      <c r="AN43" s="46">
        <v>0</v>
      </c>
      <c r="AO43" s="46" t="s">
        <v>712</v>
      </c>
      <c r="AP43" s="46">
        <v>0</v>
      </c>
      <c r="AQ43" s="46">
        <v>0</v>
      </c>
      <c r="AR43" s="46" t="s">
        <v>712</v>
      </c>
      <c r="AS43" s="46">
        <v>0</v>
      </c>
      <c r="AT43" s="46" t="s">
        <v>712</v>
      </c>
      <c r="AU43" s="46">
        <v>0</v>
      </c>
      <c r="AV43" s="46" t="s">
        <v>712</v>
      </c>
      <c r="AW43" s="46">
        <v>0</v>
      </c>
      <c r="AX43" s="46" t="s">
        <v>712</v>
      </c>
      <c r="AY43" s="43">
        <v>2670</v>
      </c>
      <c r="AZ43" s="43" t="s">
        <v>760</v>
      </c>
      <c r="BA43" s="46">
        <v>0</v>
      </c>
      <c r="BB43" s="46" t="s">
        <v>712</v>
      </c>
      <c r="BC43" s="46">
        <v>0</v>
      </c>
      <c r="BD43" s="46" t="s">
        <v>712</v>
      </c>
      <c r="BE43" s="43">
        <v>4860</v>
      </c>
      <c r="BF43" s="43" t="s">
        <v>721</v>
      </c>
      <c r="BG43" s="43">
        <v>2160</v>
      </c>
      <c r="BH43" s="43" t="s">
        <v>722</v>
      </c>
      <c r="BI43" s="46">
        <v>0</v>
      </c>
      <c r="BJ43" s="46" t="s">
        <v>712</v>
      </c>
      <c r="BK43" s="43">
        <v>4326</v>
      </c>
      <c r="BL43" s="43" t="s">
        <v>761</v>
      </c>
      <c r="BM43" s="46">
        <v>0</v>
      </c>
      <c r="BN43" s="46" t="s">
        <v>712</v>
      </c>
      <c r="BO43" s="46">
        <v>0</v>
      </c>
      <c r="BP43" s="46" t="s">
        <v>712</v>
      </c>
      <c r="BQ43" s="46">
        <v>0</v>
      </c>
      <c r="BR43" s="46" t="s">
        <v>712</v>
      </c>
      <c r="BS43" s="46">
        <v>0</v>
      </c>
      <c r="BT43" s="46" t="s">
        <v>712</v>
      </c>
      <c r="BU43" s="46">
        <v>0</v>
      </c>
      <c r="BV43" s="46" t="s">
        <v>712</v>
      </c>
    </row>
    <row r="44" spans="1:74" ht="67.5" customHeight="1">
      <c r="A44" s="38" t="s">
        <v>292</v>
      </c>
      <c r="B44" s="38" t="s">
        <v>293</v>
      </c>
      <c r="C44" s="38" t="s">
        <v>254</v>
      </c>
      <c r="D44" s="90"/>
      <c r="E44" s="41" t="s">
        <v>274</v>
      </c>
      <c r="F44" s="42" t="s">
        <v>294</v>
      </c>
      <c r="G44" s="91" t="s">
        <v>73</v>
      </c>
      <c r="H44" s="89" t="s">
        <v>47</v>
      </c>
      <c r="I44" s="91" t="s">
        <v>73</v>
      </c>
      <c r="J44" s="89" t="s">
        <v>47</v>
      </c>
      <c r="K44" s="91" t="s">
        <v>73</v>
      </c>
      <c r="L44" s="89" t="s">
        <v>47</v>
      </c>
      <c r="M44" s="91" t="s">
        <v>73</v>
      </c>
      <c r="N44" s="89" t="s">
        <v>47</v>
      </c>
      <c r="O44" s="41" t="s">
        <v>68</v>
      </c>
      <c r="P44" s="42" t="s">
        <v>295</v>
      </c>
      <c r="Q44" s="41" t="s">
        <v>68</v>
      </c>
      <c r="R44" s="42" t="s">
        <v>296</v>
      </c>
      <c r="S44" s="41" t="s">
        <v>68</v>
      </c>
      <c r="T44" s="42" t="s">
        <v>297</v>
      </c>
      <c r="U44" s="41" t="s">
        <v>68</v>
      </c>
      <c r="V44" s="42" t="s">
        <v>298</v>
      </c>
      <c r="W44" s="91" t="s">
        <v>73</v>
      </c>
      <c r="X44" s="89" t="s">
        <v>47</v>
      </c>
      <c r="Y44" s="41" t="s">
        <v>68</v>
      </c>
      <c r="Z44" s="42" t="s">
        <v>299</v>
      </c>
      <c r="AA44" s="41" t="s">
        <v>68</v>
      </c>
      <c r="AB44" s="42" t="s">
        <v>300</v>
      </c>
      <c r="AC44" s="41" t="s">
        <v>68</v>
      </c>
      <c r="AD44" s="42" t="s">
        <v>301</v>
      </c>
      <c r="AE44" s="91" t="s">
        <v>73</v>
      </c>
      <c r="AF44" s="89" t="s">
        <v>47</v>
      </c>
      <c r="AG44" s="90"/>
      <c r="AH44" s="43">
        <v>1</v>
      </c>
      <c r="AI44" s="46">
        <v>0</v>
      </c>
      <c r="AJ44" s="46">
        <v>0</v>
      </c>
      <c r="AK44" s="46">
        <v>0</v>
      </c>
      <c r="AL44" s="46" t="s">
        <v>712</v>
      </c>
      <c r="AM44" s="46">
        <v>0</v>
      </c>
      <c r="AN44" s="46">
        <v>0</v>
      </c>
      <c r="AO44" s="46" t="s">
        <v>712</v>
      </c>
      <c r="AP44" s="43">
        <v>1</v>
      </c>
      <c r="AQ44" s="43">
        <v>240</v>
      </c>
      <c r="AR44" s="43" t="s">
        <v>728</v>
      </c>
      <c r="AS44" s="46">
        <v>0</v>
      </c>
      <c r="AT44" s="46" t="s">
        <v>712</v>
      </c>
      <c r="AU44" s="46">
        <v>0</v>
      </c>
      <c r="AV44" s="46" t="s">
        <v>712</v>
      </c>
      <c r="AW44" s="46">
        <v>0</v>
      </c>
      <c r="AX44" s="46" t="s">
        <v>712</v>
      </c>
      <c r="AY44" s="43">
        <v>2880</v>
      </c>
      <c r="AZ44" s="43" t="s">
        <v>714</v>
      </c>
      <c r="BA44" s="46">
        <v>0</v>
      </c>
      <c r="BB44" s="46" t="s">
        <v>712</v>
      </c>
      <c r="BC44" s="46">
        <v>0</v>
      </c>
      <c r="BD44" s="46" t="s">
        <v>712</v>
      </c>
      <c r="BE44" s="43">
        <v>4800</v>
      </c>
      <c r="BF44" s="43" t="s">
        <v>726</v>
      </c>
      <c r="BG44" s="43">
        <v>1920</v>
      </c>
      <c r="BH44" s="43" t="s">
        <v>722</v>
      </c>
      <c r="BI44" s="46">
        <v>0</v>
      </c>
      <c r="BJ44" s="46" t="s">
        <v>712</v>
      </c>
      <c r="BK44" s="43">
        <v>2640</v>
      </c>
      <c r="BL44" s="43" t="s">
        <v>762</v>
      </c>
      <c r="BM44" s="43">
        <v>960</v>
      </c>
      <c r="BN44" s="43" t="s">
        <v>713</v>
      </c>
      <c r="BO44" s="46">
        <v>0</v>
      </c>
      <c r="BP44" s="46" t="s">
        <v>712</v>
      </c>
      <c r="BQ44" s="46">
        <v>0</v>
      </c>
      <c r="BR44" s="46" t="s">
        <v>712</v>
      </c>
      <c r="BS44" s="46">
        <v>0</v>
      </c>
      <c r="BT44" s="46" t="s">
        <v>712</v>
      </c>
      <c r="BU44" s="46">
        <v>0</v>
      </c>
      <c r="BV44" s="46" t="s">
        <v>712</v>
      </c>
    </row>
    <row r="45" spans="1:74" ht="27" customHeight="1">
      <c r="A45" s="38" t="s">
        <v>302</v>
      </c>
      <c r="B45" s="38" t="s">
        <v>303</v>
      </c>
      <c r="C45" s="38" t="s">
        <v>254</v>
      </c>
      <c r="D45" s="90"/>
      <c r="E45" s="91" t="s">
        <v>88</v>
      </c>
      <c r="F45" s="89" t="s">
        <v>47</v>
      </c>
      <c r="G45" s="41" t="s">
        <v>283</v>
      </c>
      <c r="H45" s="42" t="s">
        <v>304</v>
      </c>
      <c r="I45" s="41" t="s">
        <v>283</v>
      </c>
      <c r="J45" s="42" t="s">
        <v>305</v>
      </c>
      <c r="K45" s="91" t="s">
        <v>73</v>
      </c>
      <c r="L45" s="89" t="s">
        <v>47</v>
      </c>
      <c r="M45" s="91" t="s">
        <v>73</v>
      </c>
      <c r="N45" s="89" t="s">
        <v>47</v>
      </c>
      <c r="O45" s="41" t="s">
        <v>283</v>
      </c>
      <c r="P45" s="42" t="s">
        <v>306</v>
      </c>
      <c r="Q45" s="41" t="s">
        <v>283</v>
      </c>
      <c r="R45" s="42" t="s">
        <v>307</v>
      </c>
      <c r="S45" s="41" t="s">
        <v>283</v>
      </c>
      <c r="T45" s="42" t="s">
        <v>308</v>
      </c>
      <c r="U45" s="41" t="s">
        <v>283</v>
      </c>
      <c r="V45" s="42" t="s">
        <v>309</v>
      </c>
      <c r="W45" s="41" t="s">
        <v>283</v>
      </c>
      <c r="X45" s="42" t="s">
        <v>310</v>
      </c>
      <c r="Y45" s="91" t="s">
        <v>73</v>
      </c>
      <c r="Z45" s="89" t="s">
        <v>47</v>
      </c>
      <c r="AA45" s="91" t="s">
        <v>73</v>
      </c>
      <c r="AB45" s="89" t="s">
        <v>47</v>
      </c>
      <c r="AC45" s="41" t="s">
        <v>283</v>
      </c>
      <c r="AD45" s="42" t="s">
        <v>311</v>
      </c>
      <c r="AE45" s="41" t="s">
        <v>283</v>
      </c>
      <c r="AF45" s="42" t="s">
        <v>312</v>
      </c>
      <c r="AG45" s="90"/>
      <c r="AH45" s="46">
        <v>0</v>
      </c>
      <c r="AI45" s="46">
        <v>0</v>
      </c>
      <c r="AJ45" s="43">
        <v>6</v>
      </c>
      <c r="AK45" s="43">
        <v>31</v>
      </c>
      <c r="AL45" s="43" t="s">
        <v>763</v>
      </c>
      <c r="AM45" s="46">
        <v>0</v>
      </c>
      <c r="AN45" s="46">
        <v>0</v>
      </c>
      <c r="AO45" s="46" t="s">
        <v>712</v>
      </c>
      <c r="AP45" s="43">
        <v>1</v>
      </c>
      <c r="AQ45" s="43">
        <v>270</v>
      </c>
      <c r="AR45" s="43" t="s">
        <v>728</v>
      </c>
      <c r="AS45" s="46">
        <v>0</v>
      </c>
      <c r="AT45" s="46" t="s">
        <v>712</v>
      </c>
      <c r="AU45" s="46">
        <v>0</v>
      </c>
      <c r="AV45" s="46" t="s">
        <v>712</v>
      </c>
      <c r="AW45" s="46">
        <v>0</v>
      </c>
      <c r="AX45" s="46" t="s">
        <v>712</v>
      </c>
      <c r="AY45" s="43">
        <v>2160</v>
      </c>
      <c r="AZ45" s="43" t="s">
        <v>722</v>
      </c>
      <c r="BA45" s="46">
        <v>0</v>
      </c>
      <c r="BB45" s="46" t="s">
        <v>712</v>
      </c>
      <c r="BC45" s="46">
        <v>0</v>
      </c>
      <c r="BD45" s="46" t="s">
        <v>712</v>
      </c>
      <c r="BE45" s="43">
        <v>4860</v>
      </c>
      <c r="BF45" s="43" t="s">
        <v>721</v>
      </c>
      <c r="BG45" s="43">
        <v>2160</v>
      </c>
      <c r="BH45" s="43" t="s">
        <v>722</v>
      </c>
      <c r="BI45" s="46">
        <v>0</v>
      </c>
      <c r="BJ45" s="46" t="s">
        <v>712</v>
      </c>
      <c r="BK45" s="43">
        <v>4559</v>
      </c>
      <c r="BL45" s="43" t="s">
        <v>764</v>
      </c>
      <c r="BM45" s="46">
        <v>0</v>
      </c>
      <c r="BN45" s="46" t="s">
        <v>712</v>
      </c>
      <c r="BO45" s="46">
        <v>0</v>
      </c>
      <c r="BP45" s="46" t="s">
        <v>712</v>
      </c>
      <c r="BQ45" s="46">
        <v>0</v>
      </c>
      <c r="BR45" s="46" t="s">
        <v>712</v>
      </c>
      <c r="BS45" s="46">
        <v>0</v>
      </c>
      <c r="BT45" s="46" t="s">
        <v>712</v>
      </c>
      <c r="BU45" s="46">
        <v>0</v>
      </c>
      <c r="BV45" s="46" t="s">
        <v>712</v>
      </c>
    </row>
    <row r="46" spans="1:74" ht="67.5" customHeight="1">
      <c r="A46" s="38" t="s">
        <v>313</v>
      </c>
      <c r="B46" s="38" t="s">
        <v>314</v>
      </c>
      <c r="C46" s="38" t="s">
        <v>254</v>
      </c>
      <c r="D46" s="90"/>
      <c r="E46" s="91" t="s">
        <v>88</v>
      </c>
      <c r="F46" s="89" t="s">
        <v>47</v>
      </c>
      <c r="G46" s="41" t="s">
        <v>89</v>
      </c>
      <c r="H46" s="42" t="s">
        <v>315</v>
      </c>
      <c r="I46" s="41" t="s">
        <v>89</v>
      </c>
      <c r="J46" s="42" t="s">
        <v>316</v>
      </c>
      <c r="K46" s="91" t="s">
        <v>73</v>
      </c>
      <c r="L46" s="89" t="s">
        <v>47</v>
      </c>
      <c r="M46" s="91" t="s">
        <v>73</v>
      </c>
      <c r="N46" s="89" t="s">
        <v>47</v>
      </c>
      <c r="O46" s="41" t="s">
        <v>89</v>
      </c>
      <c r="P46" s="42" t="s">
        <v>317</v>
      </c>
      <c r="Q46" s="41" t="s">
        <v>89</v>
      </c>
      <c r="R46" s="42" t="s">
        <v>266</v>
      </c>
      <c r="S46" s="41" t="s">
        <v>89</v>
      </c>
      <c r="T46" s="42" t="s">
        <v>318</v>
      </c>
      <c r="U46" s="41" t="s">
        <v>89</v>
      </c>
      <c r="V46" s="42" t="s">
        <v>264</v>
      </c>
      <c r="W46" s="41" t="s">
        <v>89</v>
      </c>
      <c r="X46" s="42" t="s">
        <v>319</v>
      </c>
      <c r="Y46" s="91" t="s">
        <v>73</v>
      </c>
      <c r="Z46" s="89" t="s">
        <v>47</v>
      </c>
      <c r="AA46" s="91" t="s">
        <v>73</v>
      </c>
      <c r="AB46" s="89" t="s">
        <v>47</v>
      </c>
      <c r="AC46" s="91" t="s">
        <v>107</v>
      </c>
      <c r="AD46" s="89" t="s">
        <v>47</v>
      </c>
      <c r="AE46" s="41" t="s">
        <v>89</v>
      </c>
      <c r="AF46" s="42" t="s">
        <v>320</v>
      </c>
      <c r="AG46" s="90"/>
      <c r="AH46" s="46">
        <v>0</v>
      </c>
      <c r="AI46" s="46">
        <v>0</v>
      </c>
      <c r="AJ46" s="46">
        <v>0</v>
      </c>
      <c r="AK46" s="46">
        <v>0</v>
      </c>
      <c r="AL46" s="46" t="s">
        <v>712</v>
      </c>
      <c r="AM46" s="46">
        <v>0</v>
      </c>
      <c r="AN46" s="46">
        <v>0</v>
      </c>
      <c r="AO46" s="46" t="s">
        <v>712</v>
      </c>
      <c r="AP46" s="46">
        <v>0</v>
      </c>
      <c r="AQ46" s="46">
        <v>0</v>
      </c>
      <c r="AR46" s="46" t="s">
        <v>712</v>
      </c>
      <c r="AS46" s="46">
        <v>0</v>
      </c>
      <c r="AT46" s="46" t="s">
        <v>712</v>
      </c>
      <c r="AU46" s="46">
        <v>0</v>
      </c>
      <c r="AV46" s="46" t="s">
        <v>712</v>
      </c>
      <c r="AW46" s="46">
        <v>0</v>
      </c>
      <c r="AX46" s="46" t="s">
        <v>712</v>
      </c>
      <c r="AY46" s="43">
        <v>2640</v>
      </c>
      <c r="AZ46" s="43" t="s">
        <v>762</v>
      </c>
      <c r="BA46" s="46">
        <v>0</v>
      </c>
      <c r="BB46" s="46" t="s">
        <v>712</v>
      </c>
      <c r="BC46" s="46">
        <v>0</v>
      </c>
      <c r="BD46" s="46" t="s">
        <v>712</v>
      </c>
      <c r="BE46" s="43">
        <v>4320</v>
      </c>
      <c r="BF46" s="43" t="s">
        <v>721</v>
      </c>
      <c r="BG46" s="43">
        <v>1920</v>
      </c>
      <c r="BH46" s="43" t="s">
        <v>722</v>
      </c>
      <c r="BI46" s="46">
        <v>0</v>
      </c>
      <c r="BJ46" s="46" t="s">
        <v>712</v>
      </c>
      <c r="BK46" s="43">
        <v>3600</v>
      </c>
      <c r="BL46" s="43" t="s">
        <v>736</v>
      </c>
      <c r="BM46" s="46">
        <v>0</v>
      </c>
      <c r="BN46" s="46" t="s">
        <v>712</v>
      </c>
      <c r="BO46" s="46">
        <v>0</v>
      </c>
      <c r="BP46" s="46" t="s">
        <v>712</v>
      </c>
      <c r="BQ46" s="46">
        <v>0</v>
      </c>
      <c r="BR46" s="46" t="s">
        <v>712</v>
      </c>
      <c r="BS46" s="46">
        <v>0</v>
      </c>
      <c r="BT46" s="46" t="s">
        <v>712</v>
      </c>
      <c r="BU46" s="46">
        <v>0</v>
      </c>
      <c r="BV46" s="46" t="s">
        <v>712</v>
      </c>
    </row>
    <row r="47" spans="1:74" ht="67.5" customHeight="1">
      <c r="A47" s="38" t="s">
        <v>321</v>
      </c>
      <c r="B47" s="38" t="s">
        <v>322</v>
      </c>
      <c r="C47" s="38" t="s">
        <v>254</v>
      </c>
      <c r="D47" s="90"/>
      <c r="E47" s="41" t="s">
        <v>323</v>
      </c>
      <c r="F47" s="42" t="s">
        <v>324</v>
      </c>
      <c r="G47" s="91" t="s">
        <v>73</v>
      </c>
      <c r="H47" s="89" t="s">
        <v>47</v>
      </c>
      <c r="I47" s="41" t="s">
        <v>323</v>
      </c>
      <c r="J47" s="42" t="s">
        <v>325</v>
      </c>
      <c r="K47" s="41" t="s">
        <v>323</v>
      </c>
      <c r="L47" s="42" t="s">
        <v>326</v>
      </c>
      <c r="M47" s="41" t="s">
        <v>323</v>
      </c>
      <c r="N47" s="42" t="s">
        <v>80</v>
      </c>
      <c r="O47" s="91" t="s">
        <v>73</v>
      </c>
      <c r="P47" s="89" t="s">
        <v>47</v>
      </c>
      <c r="Q47" s="41" t="s">
        <v>323</v>
      </c>
      <c r="R47" s="42" t="s">
        <v>327</v>
      </c>
      <c r="S47" s="41" t="s">
        <v>323</v>
      </c>
      <c r="T47" s="42" t="s">
        <v>328</v>
      </c>
      <c r="U47" s="91" t="s">
        <v>73</v>
      </c>
      <c r="V47" s="89" t="s">
        <v>47</v>
      </c>
      <c r="W47" s="41" t="s">
        <v>323</v>
      </c>
      <c r="X47" s="42" t="s">
        <v>329</v>
      </c>
      <c r="Y47" s="41" t="s">
        <v>323</v>
      </c>
      <c r="Z47" s="42" t="s">
        <v>330</v>
      </c>
      <c r="AA47" s="91" t="s">
        <v>73</v>
      </c>
      <c r="AB47" s="89" t="s">
        <v>47</v>
      </c>
      <c r="AC47" s="91" t="s">
        <v>73</v>
      </c>
      <c r="AD47" s="89" t="s">
        <v>47</v>
      </c>
      <c r="AE47" s="41" t="s">
        <v>89</v>
      </c>
      <c r="AF47" s="42" t="s">
        <v>331</v>
      </c>
      <c r="AG47" s="90"/>
      <c r="AH47" s="43">
        <v>4</v>
      </c>
      <c r="AI47" s="43">
        <v>3</v>
      </c>
      <c r="AJ47" s="46">
        <v>0</v>
      </c>
      <c r="AK47" s="46">
        <v>0</v>
      </c>
      <c r="AL47" s="46" t="s">
        <v>712</v>
      </c>
      <c r="AM47" s="43">
        <v>1</v>
      </c>
      <c r="AN47" s="43">
        <v>233</v>
      </c>
      <c r="AO47" s="43" t="s">
        <v>765</v>
      </c>
      <c r="AP47" s="43">
        <v>4</v>
      </c>
      <c r="AQ47" s="43">
        <v>960</v>
      </c>
      <c r="AR47" s="43" t="s">
        <v>713</v>
      </c>
      <c r="AS47" s="46">
        <v>0</v>
      </c>
      <c r="AT47" s="46" t="s">
        <v>712</v>
      </c>
      <c r="AU47" s="46">
        <v>0</v>
      </c>
      <c r="AV47" s="46" t="s">
        <v>712</v>
      </c>
      <c r="AW47" s="46">
        <v>0</v>
      </c>
      <c r="AX47" s="46" t="s">
        <v>712</v>
      </c>
      <c r="AY47" s="43">
        <v>2400</v>
      </c>
      <c r="AZ47" s="43" t="s">
        <v>719</v>
      </c>
      <c r="BA47" s="46">
        <v>0</v>
      </c>
      <c r="BB47" s="46" t="s">
        <v>712</v>
      </c>
      <c r="BC47" s="46">
        <v>0</v>
      </c>
      <c r="BD47" s="46" t="s">
        <v>712</v>
      </c>
      <c r="BE47" s="43">
        <v>4800</v>
      </c>
      <c r="BF47" s="43" t="s">
        <v>726</v>
      </c>
      <c r="BG47" s="43">
        <v>1920</v>
      </c>
      <c r="BH47" s="43" t="s">
        <v>722</v>
      </c>
      <c r="BI47" s="46">
        <v>0</v>
      </c>
      <c r="BJ47" s="46" t="s">
        <v>712</v>
      </c>
      <c r="BK47" s="43">
        <v>2640</v>
      </c>
      <c r="BL47" s="43" t="s">
        <v>762</v>
      </c>
      <c r="BM47" s="43">
        <v>487</v>
      </c>
      <c r="BN47" s="43" t="s">
        <v>766</v>
      </c>
      <c r="BO47" s="46">
        <v>0</v>
      </c>
      <c r="BP47" s="46" t="s">
        <v>712</v>
      </c>
      <c r="BQ47" s="46">
        <v>0</v>
      </c>
      <c r="BR47" s="46" t="s">
        <v>712</v>
      </c>
      <c r="BS47" s="46">
        <v>0</v>
      </c>
      <c r="BT47" s="46" t="s">
        <v>712</v>
      </c>
      <c r="BU47" s="46">
        <v>0</v>
      </c>
      <c r="BV47" s="46" t="s">
        <v>712</v>
      </c>
    </row>
    <row r="48" spans="1:74" ht="67.5" customHeight="1">
      <c r="A48" s="38" t="s">
        <v>332</v>
      </c>
      <c r="B48" s="38" t="s">
        <v>333</v>
      </c>
      <c r="C48" s="38" t="s">
        <v>254</v>
      </c>
      <c r="D48" s="90"/>
      <c r="E48" s="91" t="s">
        <v>88</v>
      </c>
      <c r="F48" s="89" t="s">
        <v>47</v>
      </c>
      <c r="G48" s="41" t="s">
        <v>89</v>
      </c>
      <c r="H48" s="42" t="s">
        <v>334</v>
      </c>
      <c r="I48" s="41" t="s">
        <v>89</v>
      </c>
      <c r="J48" s="42" t="s">
        <v>335</v>
      </c>
      <c r="K48" s="91" t="s">
        <v>73</v>
      </c>
      <c r="L48" s="89" t="s">
        <v>47</v>
      </c>
      <c r="M48" s="91" t="s">
        <v>73</v>
      </c>
      <c r="N48" s="89" t="s">
        <v>47</v>
      </c>
      <c r="O48" s="41" t="s">
        <v>68</v>
      </c>
      <c r="P48" s="42" t="s">
        <v>336</v>
      </c>
      <c r="Q48" s="41" t="s">
        <v>68</v>
      </c>
      <c r="R48" s="42" t="s">
        <v>337</v>
      </c>
      <c r="S48" s="41" t="s">
        <v>68</v>
      </c>
      <c r="T48" s="42" t="s">
        <v>338</v>
      </c>
      <c r="U48" s="41" t="s">
        <v>68</v>
      </c>
      <c r="V48" s="42" t="s">
        <v>339</v>
      </c>
      <c r="W48" s="41" t="s">
        <v>68</v>
      </c>
      <c r="X48" s="42" t="s">
        <v>340</v>
      </c>
      <c r="Y48" s="91" t="s">
        <v>73</v>
      </c>
      <c r="Z48" s="89" t="s">
        <v>47</v>
      </c>
      <c r="AA48" s="91" t="s">
        <v>73</v>
      </c>
      <c r="AB48" s="89" t="s">
        <v>47</v>
      </c>
      <c r="AC48" s="41" t="s">
        <v>89</v>
      </c>
      <c r="AD48" s="42" t="s">
        <v>341</v>
      </c>
      <c r="AE48" s="41" t="s">
        <v>89</v>
      </c>
      <c r="AF48" s="42" t="s">
        <v>342</v>
      </c>
      <c r="AG48" s="90"/>
      <c r="AH48" s="46">
        <v>0</v>
      </c>
      <c r="AI48" s="46">
        <v>0</v>
      </c>
      <c r="AJ48" s="46">
        <v>0</v>
      </c>
      <c r="AK48" s="46">
        <v>0</v>
      </c>
      <c r="AL48" s="46" t="s">
        <v>712</v>
      </c>
      <c r="AM48" s="46">
        <v>0</v>
      </c>
      <c r="AN48" s="46">
        <v>0</v>
      </c>
      <c r="AO48" s="46" t="s">
        <v>712</v>
      </c>
      <c r="AP48" s="46">
        <v>0</v>
      </c>
      <c r="AQ48" s="46">
        <v>0</v>
      </c>
      <c r="AR48" s="46" t="s">
        <v>712</v>
      </c>
      <c r="AS48" s="46">
        <v>0</v>
      </c>
      <c r="AT48" s="46" t="s">
        <v>712</v>
      </c>
      <c r="AU48" s="46">
        <v>0</v>
      </c>
      <c r="AV48" s="46" t="s">
        <v>712</v>
      </c>
      <c r="AW48" s="46">
        <v>0</v>
      </c>
      <c r="AX48" s="46" t="s">
        <v>712</v>
      </c>
      <c r="AY48" s="43">
        <v>1920</v>
      </c>
      <c r="AZ48" s="43" t="s">
        <v>722</v>
      </c>
      <c r="BA48" s="46">
        <v>0</v>
      </c>
      <c r="BB48" s="46" t="s">
        <v>712</v>
      </c>
      <c r="BC48" s="46">
        <v>0</v>
      </c>
      <c r="BD48" s="46" t="s">
        <v>712</v>
      </c>
      <c r="BE48" s="43">
        <v>4320</v>
      </c>
      <c r="BF48" s="43" t="s">
        <v>721</v>
      </c>
      <c r="BG48" s="43">
        <v>1920</v>
      </c>
      <c r="BH48" s="43" t="s">
        <v>722</v>
      </c>
      <c r="BI48" s="46">
        <v>0</v>
      </c>
      <c r="BJ48" s="46" t="s">
        <v>712</v>
      </c>
      <c r="BK48" s="43">
        <v>4320</v>
      </c>
      <c r="BL48" s="43" t="s">
        <v>721</v>
      </c>
      <c r="BM48" s="46">
        <v>0</v>
      </c>
      <c r="BN48" s="46" t="s">
        <v>712</v>
      </c>
      <c r="BO48" s="46">
        <v>0</v>
      </c>
      <c r="BP48" s="46" t="s">
        <v>712</v>
      </c>
      <c r="BQ48" s="46">
        <v>0</v>
      </c>
      <c r="BR48" s="46" t="s">
        <v>712</v>
      </c>
      <c r="BS48" s="46">
        <v>0</v>
      </c>
      <c r="BT48" s="46" t="s">
        <v>712</v>
      </c>
      <c r="BU48" s="46">
        <v>0</v>
      </c>
      <c r="BV48" s="46" t="s">
        <v>712</v>
      </c>
    </row>
    <row r="49" spans="1:74" ht="67.5" customHeight="1">
      <c r="A49" s="38" t="s">
        <v>343</v>
      </c>
      <c r="B49" s="38" t="s">
        <v>344</v>
      </c>
      <c r="C49" s="38" t="s">
        <v>254</v>
      </c>
      <c r="D49" s="90"/>
      <c r="E49" s="91" t="s">
        <v>88</v>
      </c>
      <c r="F49" s="89" t="s">
        <v>47</v>
      </c>
      <c r="G49" s="91" t="s">
        <v>73</v>
      </c>
      <c r="H49" s="89" t="s">
        <v>47</v>
      </c>
      <c r="I49" s="41" t="s">
        <v>68</v>
      </c>
      <c r="J49" s="42" t="s">
        <v>345</v>
      </c>
      <c r="K49" s="41" t="s">
        <v>68</v>
      </c>
      <c r="L49" s="42" t="s">
        <v>346</v>
      </c>
      <c r="M49" s="41" t="s">
        <v>68</v>
      </c>
      <c r="N49" s="42" t="s">
        <v>347</v>
      </c>
      <c r="O49" s="91" t="s">
        <v>107</v>
      </c>
      <c r="P49" s="89" t="s">
        <v>47</v>
      </c>
      <c r="Q49" s="41" t="s">
        <v>89</v>
      </c>
      <c r="R49" s="42" t="s">
        <v>348</v>
      </c>
      <c r="S49" s="91" t="s">
        <v>73</v>
      </c>
      <c r="T49" s="89" t="s">
        <v>47</v>
      </c>
      <c r="U49" s="91" t="s">
        <v>73</v>
      </c>
      <c r="V49" s="89" t="s">
        <v>47</v>
      </c>
      <c r="W49" s="41" t="s">
        <v>89</v>
      </c>
      <c r="X49" s="42" t="s">
        <v>349</v>
      </c>
      <c r="Y49" s="41" t="s">
        <v>68</v>
      </c>
      <c r="Z49" s="42" t="s">
        <v>350</v>
      </c>
      <c r="AA49" s="41" t="s">
        <v>68</v>
      </c>
      <c r="AB49" s="42" t="s">
        <v>351</v>
      </c>
      <c r="AC49" s="41" t="s">
        <v>89</v>
      </c>
      <c r="AD49" s="42" t="s">
        <v>352</v>
      </c>
      <c r="AE49" s="41" t="s">
        <v>89</v>
      </c>
      <c r="AF49" s="42" t="s">
        <v>353</v>
      </c>
      <c r="AG49" s="90"/>
      <c r="AH49" s="46">
        <v>0</v>
      </c>
      <c r="AI49" s="46">
        <v>0</v>
      </c>
      <c r="AJ49" s="43">
        <v>1</v>
      </c>
      <c r="AK49" s="43">
        <v>18</v>
      </c>
      <c r="AL49" s="43" t="s">
        <v>759</v>
      </c>
      <c r="AM49" s="46">
        <v>0</v>
      </c>
      <c r="AN49" s="46">
        <v>0</v>
      </c>
      <c r="AO49" s="46" t="s">
        <v>712</v>
      </c>
      <c r="AP49" s="46">
        <v>0</v>
      </c>
      <c r="AQ49" s="46">
        <v>0</v>
      </c>
      <c r="AR49" s="46" t="s">
        <v>712</v>
      </c>
      <c r="AS49" s="46">
        <v>0</v>
      </c>
      <c r="AT49" s="46" t="s">
        <v>712</v>
      </c>
      <c r="AU49" s="46">
        <v>0</v>
      </c>
      <c r="AV49" s="46" t="s">
        <v>712</v>
      </c>
      <c r="AW49" s="46">
        <v>0</v>
      </c>
      <c r="AX49" s="46" t="s">
        <v>712</v>
      </c>
      <c r="AY49" s="43">
        <v>1920</v>
      </c>
      <c r="AZ49" s="43" t="s">
        <v>722</v>
      </c>
      <c r="BA49" s="46">
        <v>0</v>
      </c>
      <c r="BB49" s="46" t="s">
        <v>712</v>
      </c>
      <c r="BC49" s="46">
        <v>0</v>
      </c>
      <c r="BD49" s="46" t="s">
        <v>712</v>
      </c>
      <c r="BE49" s="43">
        <v>4320</v>
      </c>
      <c r="BF49" s="43" t="s">
        <v>721</v>
      </c>
      <c r="BG49" s="43">
        <v>1920</v>
      </c>
      <c r="BH49" s="43" t="s">
        <v>722</v>
      </c>
      <c r="BI49" s="46">
        <v>0</v>
      </c>
      <c r="BJ49" s="46" t="s">
        <v>712</v>
      </c>
      <c r="BK49" s="43">
        <v>2382</v>
      </c>
      <c r="BL49" s="43" t="s">
        <v>767</v>
      </c>
      <c r="BM49" s="43">
        <v>1920</v>
      </c>
      <c r="BN49" s="43" t="s">
        <v>722</v>
      </c>
      <c r="BO49" s="46">
        <v>0</v>
      </c>
      <c r="BP49" s="46" t="s">
        <v>712</v>
      </c>
      <c r="BQ49" s="46">
        <v>0</v>
      </c>
      <c r="BR49" s="46" t="s">
        <v>712</v>
      </c>
      <c r="BS49" s="46">
        <v>0</v>
      </c>
      <c r="BT49" s="46" t="s">
        <v>712</v>
      </c>
      <c r="BU49" s="46">
        <v>0</v>
      </c>
      <c r="BV49" s="46" t="s">
        <v>712</v>
      </c>
    </row>
    <row r="50" spans="1:74" ht="67.5" customHeight="1">
      <c r="A50" s="38" t="s">
        <v>354</v>
      </c>
      <c r="B50" s="38" t="s">
        <v>355</v>
      </c>
      <c r="C50" s="38" t="s">
        <v>254</v>
      </c>
      <c r="D50" s="90"/>
      <c r="E50" s="41" t="s">
        <v>89</v>
      </c>
      <c r="F50" s="42" t="s">
        <v>356</v>
      </c>
      <c r="G50" s="41" t="s">
        <v>89</v>
      </c>
      <c r="H50" s="42" t="s">
        <v>357</v>
      </c>
      <c r="I50" s="41" t="s">
        <v>89</v>
      </c>
      <c r="J50" s="42" t="s">
        <v>358</v>
      </c>
      <c r="K50" s="41" t="s">
        <v>89</v>
      </c>
      <c r="L50" s="42" t="s">
        <v>359</v>
      </c>
      <c r="M50" s="91" t="s">
        <v>73</v>
      </c>
      <c r="N50" s="89" t="s">
        <v>47</v>
      </c>
      <c r="O50" s="91" t="s">
        <v>73</v>
      </c>
      <c r="P50" s="89" t="s">
        <v>47</v>
      </c>
      <c r="Q50" s="41" t="s">
        <v>89</v>
      </c>
      <c r="R50" s="42" t="s">
        <v>360</v>
      </c>
      <c r="S50" s="41" t="s">
        <v>89</v>
      </c>
      <c r="T50" s="42" t="s">
        <v>361</v>
      </c>
      <c r="U50" s="41" t="s">
        <v>89</v>
      </c>
      <c r="V50" s="42" t="s">
        <v>362</v>
      </c>
      <c r="W50" s="41" t="s">
        <v>89</v>
      </c>
      <c r="X50" s="42" t="s">
        <v>363</v>
      </c>
      <c r="Y50" s="91" t="s">
        <v>73</v>
      </c>
      <c r="Z50" s="89" t="s">
        <v>47</v>
      </c>
      <c r="AA50" s="91" t="s">
        <v>73</v>
      </c>
      <c r="AB50" s="89" t="s">
        <v>47</v>
      </c>
      <c r="AC50" s="41" t="s">
        <v>274</v>
      </c>
      <c r="AD50" s="42" t="s">
        <v>364</v>
      </c>
      <c r="AE50" s="41" t="s">
        <v>274</v>
      </c>
      <c r="AF50" s="42" t="s">
        <v>365</v>
      </c>
      <c r="AG50" s="90"/>
      <c r="AH50" s="46">
        <v>0</v>
      </c>
      <c r="AI50" s="46">
        <v>0</v>
      </c>
      <c r="AJ50" s="46">
        <v>0</v>
      </c>
      <c r="AK50" s="46">
        <v>0</v>
      </c>
      <c r="AL50" s="46" t="s">
        <v>712</v>
      </c>
      <c r="AM50" s="46">
        <v>0</v>
      </c>
      <c r="AN50" s="46">
        <v>0</v>
      </c>
      <c r="AO50" s="46" t="s">
        <v>712</v>
      </c>
      <c r="AP50" s="46">
        <v>0</v>
      </c>
      <c r="AQ50" s="46">
        <v>0</v>
      </c>
      <c r="AR50" s="46" t="s">
        <v>712</v>
      </c>
      <c r="AS50" s="46">
        <v>0</v>
      </c>
      <c r="AT50" s="46" t="s">
        <v>712</v>
      </c>
      <c r="AU50" s="46">
        <v>0</v>
      </c>
      <c r="AV50" s="46" t="s">
        <v>712</v>
      </c>
      <c r="AW50" s="46">
        <v>0</v>
      </c>
      <c r="AX50" s="46" t="s">
        <v>712</v>
      </c>
      <c r="AY50" s="43">
        <v>1920</v>
      </c>
      <c r="AZ50" s="43" t="s">
        <v>722</v>
      </c>
      <c r="BA50" s="46">
        <v>0</v>
      </c>
      <c r="BB50" s="46" t="s">
        <v>712</v>
      </c>
      <c r="BC50" s="46">
        <v>0</v>
      </c>
      <c r="BD50" s="46" t="s">
        <v>712</v>
      </c>
      <c r="BE50" s="43">
        <v>4800</v>
      </c>
      <c r="BF50" s="43" t="s">
        <v>726</v>
      </c>
      <c r="BG50" s="43">
        <v>1920</v>
      </c>
      <c r="BH50" s="43" t="s">
        <v>722</v>
      </c>
      <c r="BI50" s="46">
        <v>0</v>
      </c>
      <c r="BJ50" s="46" t="s">
        <v>712</v>
      </c>
      <c r="BK50" s="43">
        <v>4320</v>
      </c>
      <c r="BL50" s="43" t="s">
        <v>721</v>
      </c>
      <c r="BM50" s="43">
        <v>480</v>
      </c>
      <c r="BN50" s="43" t="s">
        <v>741</v>
      </c>
      <c r="BO50" s="46">
        <v>0</v>
      </c>
      <c r="BP50" s="46" t="s">
        <v>712</v>
      </c>
      <c r="BQ50" s="46">
        <v>0</v>
      </c>
      <c r="BR50" s="46" t="s">
        <v>712</v>
      </c>
      <c r="BS50" s="46">
        <v>0</v>
      </c>
      <c r="BT50" s="46" t="s">
        <v>712</v>
      </c>
      <c r="BU50" s="46">
        <v>0</v>
      </c>
      <c r="BV50" s="46" t="s">
        <v>712</v>
      </c>
    </row>
    <row r="51" spans="1:74" ht="67.5" customHeight="1">
      <c r="A51" s="38" t="s">
        <v>366</v>
      </c>
      <c r="B51" s="38" t="s">
        <v>367</v>
      </c>
      <c r="C51" s="38" t="s">
        <v>254</v>
      </c>
      <c r="D51" s="90"/>
      <c r="E51" s="91" t="s">
        <v>88</v>
      </c>
      <c r="F51" s="89" t="s">
        <v>47</v>
      </c>
      <c r="G51" s="41" t="s">
        <v>89</v>
      </c>
      <c r="H51" s="42" t="s">
        <v>368</v>
      </c>
      <c r="I51" s="41" t="s">
        <v>89</v>
      </c>
      <c r="J51" s="42" t="s">
        <v>369</v>
      </c>
      <c r="K51" s="91" t="s">
        <v>73</v>
      </c>
      <c r="L51" s="89" t="s">
        <v>47</v>
      </c>
      <c r="M51" s="91" t="s">
        <v>73</v>
      </c>
      <c r="N51" s="89" t="s">
        <v>47</v>
      </c>
      <c r="O51" s="41" t="s">
        <v>68</v>
      </c>
      <c r="P51" s="42" t="s">
        <v>370</v>
      </c>
      <c r="Q51" s="41" t="s">
        <v>68</v>
      </c>
      <c r="R51" s="42" t="s">
        <v>371</v>
      </c>
      <c r="S51" s="41" t="s">
        <v>68</v>
      </c>
      <c r="T51" s="42" t="s">
        <v>372</v>
      </c>
      <c r="U51" s="41" t="s">
        <v>68</v>
      </c>
      <c r="V51" s="42" t="s">
        <v>373</v>
      </c>
      <c r="W51" s="41" t="s">
        <v>68</v>
      </c>
      <c r="X51" s="42" t="s">
        <v>374</v>
      </c>
      <c r="Y51" s="91" t="s">
        <v>73</v>
      </c>
      <c r="Z51" s="89" t="s">
        <v>47</v>
      </c>
      <c r="AA51" s="91" t="s">
        <v>73</v>
      </c>
      <c r="AB51" s="89" t="s">
        <v>47</v>
      </c>
      <c r="AC51" s="41" t="s">
        <v>89</v>
      </c>
      <c r="AD51" s="42" t="s">
        <v>375</v>
      </c>
      <c r="AE51" s="41" t="s">
        <v>89</v>
      </c>
      <c r="AF51" s="42" t="s">
        <v>376</v>
      </c>
      <c r="AG51" s="90"/>
      <c r="AH51" s="46">
        <v>0</v>
      </c>
      <c r="AI51" s="43">
        <v>1</v>
      </c>
      <c r="AJ51" s="43">
        <v>4</v>
      </c>
      <c r="AK51" s="43">
        <v>97</v>
      </c>
      <c r="AL51" s="43" t="s">
        <v>768</v>
      </c>
      <c r="AM51" s="46">
        <v>0</v>
      </c>
      <c r="AN51" s="46">
        <v>0</v>
      </c>
      <c r="AO51" s="46" t="s">
        <v>712</v>
      </c>
      <c r="AP51" s="46">
        <v>0</v>
      </c>
      <c r="AQ51" s="46">
        <v>0</v>
      </c>
      <c r="AR51" s="46" t="s">
        <v>712</v>
      </c>
      <c r="AS51" s="46">
        <v>0</v>
      </c>
      <c r="AT51" s="46" t="s">
        <v>712</v>
      </c>
      <c r="AU51" s="46">
        <v>0</v>
      </c>
      <c r="AV51" s="46" t="s">
        <v>712</v>
      </c>
      <c r="AW51" s="46">
        <v>0</v>
      </c>
      <c r="AX51" s="46" t="s">
        <v>712</v>
      </c>
      <c r="AY51" s="43">
        <v>1920</v>
      </c>
      <c r="AZ51" s="43" t="s">
        <v>722</v>
      </c>
      <c r="BA51" s="46">
        <v>0</v>
      </c>
      <c r="BB51" s="46" t="s">
        <v>712</v>
      </c>
      <c r="BC51" s="46">
        <v>0</v>
      </c>
      <c r="BD51" s="46" t="s">
        <v>712</v>
      </c>
      <c r="BE51" s="43">
        <v>4320</v>
      </c>
      <c r="BF51" s="43" t="s">
        <v>721</v>
      </c>
      <c r="BG51" s="43">
        <v>1920</v>
      </c>
      <c r="BH51" s="43" t="s">
        <v>722</v>
      </c>
      <c r="BI51" s="46">
        <v>0</v>
      </c>
      <c r="BJ51" s="46" t="s">
        <v>712</v>
      </c>
      <c r="BK51" s="43">
        <v>4223</v>
      </c>
      <c r="BL51" s="43" t="s">
        <v>769</v>
      </c>
      <c r="BM51" s="46">
        <v>0</v>
      </c>
      <c r="BN51" s="46" t="s">
        <v>712</v>
      </c>
      <c r="BO51" s="46">
        <v>0</v>
      </c>
      <c r="BP51" s="46" t="s">
        <v>712</v>
      </c>
      <c r="BQ51" s="46">
        <v>0</v>
      </c>
      <c r="BR51" s="46" t="s">
        <v>712</v>
      </c>
      <c r="BS51" s="46">
        <v>0</v>
      </c>
      <c r="BT51" s="46" t="s">
        <v>712</v>
      </c>
      <c r="BU51" s="46">
        <v>0</v>
      </c>
      <c r="BV51" s="46" t="s">
        <v>712</v>
      </c>
    </row>
    <row r="52" spans="1:74" ht="67.5" customHeight="1">
      <c r="A52" s="38" t="s">
        <v>377</v>
      </c>
      <c r="B52" s="38" t="s">
        <v>378</v>
      </c>
      <c r="C52" s="38" t="s">
        <v>254</v>
      </c>
      <c r="D52" s="90"/>
      <c r="E52" s="91" t="s">
        <v>88</v>
      </c>
      <c r="F52" s="89" t="s">
        <v>47</v>
      </c>
      <c r="G52" s="41" t="s">
        <v>89</v>
      </c>
      <c r="H52" s="42" t="s">
        <v>379</v>
      </c>
      <c r="I52" s="41" t="s">
        <v>89</v>
      </c>
      <c r="J52" s="42" t="s">
        <v>380</v>
      </c>
      <c r="K52" s="91" t="s">
        <v>73</v>
      </c>
      <c r="L52" s="89" t="s">
        <v>47</v>
      </c>
      <c r="M52" s="91" t="s">
        <v>73</v>
      </c>
      <c r="N52" s="89" t="s">
        <v>47</v>
      </c>
      <c r="O52" s="41" t="s">
        <v>89</v>
      </c>
      <c r="P52" s="42" t="s">
        <v>381</v>
      </c>
      <c r="Q52" s="41" t="s">
        <v>89</v>
      </c>
      <c r="R52" s="42" t="s">
        <v>382</v>
      </c>
      <c r="S52" s="41" t="s">
        <v>68</v>
      </c>
      <c r="T52" s="42" t="s">
        <v>383</v>
      </c>
      <c r="U52" s="41" t="s">
        <v>89</v>
      </c>
      <c r="V52" s="42" t="s">
        <v>80</v>
      </c>
      <c r="W52" s="91" t="s">
        <v>171</v>
      </c>
      <c r="X52" s="89" t="s">
        <v>47</v>
      </c>
      <c r="Y52" s="91" t="s">
        <v>73</v>
      </c>
      <c r="Z52" s="89" t="s">
        <v>47</v>
      </c>
      <c r="AA52" s="91" t="s">
        <v>73</v>
      </c>
      <c r="AB52" s="89" t="s">
        <v>47</v>
      </c>
      <c r="AC52" s="91" t="s">
        <v>171</v>
      </c>
      <c r="AD52" s="89" t="s">
        <v>47</v>
      </c>
      <c r="AE52" s="91" t="s">
        <v>171</v>
      </c>
      <c r="AF52" s="89" t="s">
        <v>47</v>
      </c>
      <c r="AG52" s="90"/>
      <c r="AH52" s="43">
        <v>2</v>
      </c>
      <c r="AI52" s="46">
        <v>0</v>
      </c>
      <c r="AJ52" s="46">
        <v>0</v>
      </c>
      <c r="AK52" s="46">
        <v>0</v>
      </c>
      <c r="AL52" s="46" t="s">
        <v>712</v>
      </c>
      <c r="AM52" s="46">
        <v>0</v>
      </c>
      <c r="AN52" s="46">
        <v>0</v>
      </c>
      <c r="AO52" s="46" t="s">
        <v>712</v>
      </c>
      <c r="AP52" s="43">
        <v>2</v>
      </c>
      <c r="AQ52" s="43">
        <v>480</v>
      </c>
      <c r="AR52" s="43" t="s">
        <v>741</v>
      </c>
      <c r="AS52" s="46">
        <v>0</v>
      </c>
      <c r="AT52" s="46" t="s">
        <v>712</v>
      </c>
      <c r="AU52" s="46">
        <v>0</v>
      </c>
      <c r="AV52" s="46" t="s">
        <v>712</v>
      </c>
      <c r="AW52" s="46">
        <v>0</v>
      </c>
      <c r="AX52" s="46" t="s">
        <v>712</v>
      </c>
      <c r="AY52" s="43">
        <v>3360</v>
      </c>
      <c r="AZ52" s="43" t="s">
        <v>745</v>
      </c>
      <c r="BA52" s="46">
        <v>0</v>
      </c>
      <c r="BB52" s="46" t="s">
        <v>712</v>
      </c>
      <c r="BC52" s="46">
        <v>0</v>
      </c>
      <c r="BD52" s="46" t="s">
        <v>712</v>
      </c>
      <c r="BE52" s="43">
        <v>4320</v>
      </c>
      <c r="BF52" s="43" t="s">
        <v>721</v>
      </c>
      <c r="BG52" s="43">
        <v>1920</v>
      </c>
      <c r="BH52" s="43" t="s">
        <v>722</v>
      </c>
      <c r="BI52" s="46">
        <v>0</v>
      </c>
      <c r="BJ52" s="46" t="s">
        <v>712</v>
      </c>
      <c r="BK52" s="43">
        <v>2400</v>
      </c>
      <c r="BL52" s="43" t="s">
        <v>719</v>
      </c>
      <c r="BM52" s="46">
        <v>0</v>
      </c>
      <c r="BN52" s="46" t="s">
        <v>712</v>
      </c>
      <c r="BO52" s="46">
        <v>0</v>
      </c>
      <c r="BP52" s="46" t="s">
        <v>712</v>
      </c>
      <c r="BQ52" s="46">
        <v>0</v>
      </c>
      <c r="BR52" s="46" t="s">
        <v>712</v>
      </c>
      <c r="BS52" s="46">
        <v>0</v>
      </c>
      <c r="BT52" s="46" t="s">
        <v>712</v>
      </c>
      <c r="BU52" s="46">
        <v>0</v>
      </c>
      <c r="BV52" s="46" t="s">
        <v>712</v>
      </c>
    </row>
    <row r="53" spans="1:74" ht="67.5" customHeight="1">
      <c r="A53" s="38" t="s">
        <v>384</v>
      </c>
      <c r="B53" s="38" t="s">
        <v>385</v>
      </c>
      <c r="C53" s="38" t="s">
        <v>386</v>
      </c>
      <c r="D53" s="90"/>
      <c r="E53" s="41" t="s">
        <v>89</v>
      </c>
      <c r="F53" s="42" t="s">
        <v>387</v>
      </c>
      <c r="G53" s="41" t="s">
        <v>68</v>
      </c>
      <c r="H53" s="42" t="s">
        <v>388</v>
      </c>
      <c r="I53" s="41" t="s">
        <v>68</v>
      </c>
      <c r="J53" s="42" t="s">
        <v>389</v>
      </c>
      <c r="K53" s="91" t="s">
        <v>73</v>
      </c>
      <c r="L53" s="89" t="s">
        <v>47</v>
      </c>
      <c r="M53" s="41" t="s">
        <v>68</v>
      </c>
      <c r="N53" s="42" t="s">
        <v>390</v>
      </c>
      <c r="O53" s="41" t="s">
        <v>68</v>
      </c>
      <c r="P53" s="42" t="s">
        <v>391</v>
      </c>
      <c r="Q53" s="91" t="s">
        <v>73</v>
      </c>
      <c r="R53" s="89" t="s">
        <v>47</v>
      </c>
      <c r="S53" s="91" t="s">
        <v>73</v>
      </c>
      <c r="T53" s="89" t="s">
        <v>47</v>
      </c>
      <c r="U53" s="41" t="s">
        <v>68</v>
      </c>
      <c r="V53" s="42" t="s">
        <v>80</v>
      </c>
      <c r="W53" s="41" t="s">
        <v>68</v>
      </c>
      <c r="X53" s="42" t="s">
        <v>80</v>
      </c>
      <c r="Y53" s="91" t="s">
        <v>73</v>
      </c>
      <c r="Z53" s="89" t="s">
        <v>47</v>
      </c>
      <c r="AA53" s="41" t="s">
        <v>68</v>
      </c>
      <c r="AB53" s="42" t="s">
        <v>392</v>
      </c>
      <c r="AC53" s="41" t="s">
        <v>68</v>
      </c>
      <c r="AD53" s="42" t="s">
        <v>393</v>
      </c>
      <c r="AE53" s="91" t="s">
        <v>73</v>
      </c>
      <c r="AF53" s="89" t="s">
        <v>47</v>
      </c>
      <c r="AG53" s="90"/>
      <c r="AH53" s="43">
        <v>4</v>
      </c>
      <c r="AI53" s="46">
        <v>0</v>
      </c>
      <c r="AJ53" s="46">
        <v>0</v>
      </c>
      <c r="AK53" s="46">
        <v>0</v>
      </c>
      <c r="AL53" s="46" t="s">
        <v>712</v>
      </c>
      <c r="AM53" s="46">
        <v>0</v>
      </c>
      <c r="AN53" s="46">
        <v>0</v>
      </c>
      <c r="AO53" s="46" t="s">
        <v>712</v>
      </c>
      <c r="AP53" s="43">
        <v>4</v>
      </c>
      <c r="AQ53" s="43">
        <v>960</v>
      </c>
      <c r="AR53" s="43" t="s">
        <v>713</v>
      </c>
      <c r="AS53" s="46">
        <v>0</v>
      </c>
      <c r="AT53" s="46" t="s">
        <v>712</v>
      </c>
      <c r="AU53" s="46">
        <v>0</v>
      </c>
      <c r="AV53" s="46" t="s">
        <v>712</v>
      </c>
      <c r="AW53" s="46">
        <v>0</v>
      </c>
      <c r="AX53" s="46" t="s">
        <v>712</v>
      </c>
      <c r="AY53" s="43">
        <v>2400</v>
      </c>
      <c r="AZ53" s="43" t="s">
        <v>719</v>
      </c>
      <c r="BA53" s="46">
        <v>0</v>
      </c>
      <c r="BB53" s="46" t="s">
        <v>712</v>
      </c>
      <c r="BC53" s="46">
        <v>0</v>
      </c>
      <c r="BD53" s="46" t="s">
        <v>712</v>
      </c>
      <c r="BE53" s="43">
        <v>4800</v>
      </c>
      <c r="BF53" s="43" t="s">
        <v>726</v>
      </c>
      <c r="BG53" s="43">
        <v>1920</v>
      </c>
      <c r="BH53" s="43" t="s">
        <v>722</v>
      </c>
      <c r="BI53" s="46">
        <v>0</v>
      </c>
      <c r="BJ53" s="46" t="s">
        <v>712</v>
      </c>
      <c r="BK53" s="43">
        <v>2400</v>
      </c>
      <c r="BL53" s="43" t="s">
        <v>719</v>
      </c>
      <c r="BM53" s="43">
        <v>960</v>
      </c>
      <c r="BN53" s="43" t="s">
        <v>713</v>
      </c>
      <c r="BO53" s="46">
        <v>0</v>
      </c>
      <c r="BP53" s="46" t="s">
        <v>712</v>
      </c>
      <c r="BQ53" s="46">
        <v>0</v>
      </c>
      <c r="BR53" s="46" t="s">
        <v>712</v>
      </c>
      <c r="BS53" s="46">
        <v>0</v>
      </c>
      <c r="BT53" s="46" t="s">
        <v>712</v>
      </c>
      <c r="BU53" s="46">
        <v>0</v>
      </c>
      <c r="BV53" s="46" t="s">
        <v>712</v>
      </c>
    </row>
    <row r="54" spans="1:74" ht="67.5" customHeight="1">
      <c r="A54" s="38" t="s">
        <v>394</v>
      </c>
      <c r="B54" s="38" t="s">
        <v>395</v>
      </c>
      <c r="C54" s="38" t="s">
        <v>386</v>
      </c>
      <c r="D54" s="90"/>
      <c r="E54" s="91" t="s">
        <v>88</v>
      </c>
      <c r="F54" s="89" t="s">
        <v>47</v>
      </c>
      <c r="G54" s="91" t="s">
        <v>214</v>
      </c>
      <c r="H54" s="89" t="s">
        <v>47</v>
      </c>
      <c r="I54" s="91" t="s">
        <v>214</v>
      </c>
      <c r="J54" s="89" t="s">
        <v>47</v>
      </c>
      <c r="K54" s="91" t="s">
        <v>73</v>
      </c>
      <c r="L54" s="89" t="s">
        <v>47</v>
      </c>
      <c r="M54" s="91" t="s">
        <v>73</v>
      </c>
      <c r="N54" s="89" t="s">
        <v>47</v>
      </c>
      <c r="O54" s="91" t="s">
        <v>396</v>
      </c>
      <c r="P54" s="89" t="s">
        <v>47</v>
      </c>
      <c r="Q54" s="41" t="s">
        <v>68</v>
      </c>
      <c r="R54" s="42" t="s">
        <v>397</v>
      </c>
      <c r="S54" s="41" t="s">
        <v>68</v>
      </c>
      <c r="T54" s="42" t="s">
        <v>398</v>
      </c>
      <c r="U54" s="41" t="s">
        <v>68</v>
      </c>
      <c r="V54" s="42" t="s">
        <v>399</v>
      </c>
      <c r="W54" s="91" t="s">
        <v>171</v>
      </c>
      <c r="X54" s="89" t="s">
        <v>47</v>
      </c>
      <c r="Y54" s="91" t="s">
        <v>73</v>
      </c>
      <c r="Z54" s="89" t="s">
        <v>47</v>
      </c>
      <c r="AA54" s="91" t="s">
        <v>73</v>
      </c>
      <c r="AB54" s="89" t="s">
        <v>47</v>
      </c>
      <c r="AC54" s="91" t="s">
        <v>396</v>
      </c>
      <c r="AD54" s="89" t="s">
        <v>47</v>
      </c>
      <c r="AE54" s="41" t="s">
        <v>68</v>
      </c>
      <c r="AF54" s="42" t="s">
        <v>400</v>
      </c>
      <c r="AG54" s="90"/>
      <c r="AH54" s="46">
        <v>0</v>
      </c>
      <c r="AI54" s="46">
        <v>0</v>
      </c>
      <c r="AJ54" s="46">
        <v>0</v>
      </c>
      <c r="AK54" s="46">
        <v>0</v>
      </c>
      <c r="AL54" s="46" t="s">
        <v>712</v>
      </c>
      <c r="AM54" s="43">
        <v>4</v>
      </c>
      <c r="AN54" s="43">
        <v>234</v>
      </c>
      <c r="AO54" s="43" t="s">
        <v>765</v>
      </c>
      <c r="AP54" s="46">
        <v>0</v>
      </c>
      <c r="AQ54" s="46">
        <v>0</v>
      </c>
      <c r="AR54" s="46" t="s">
        <v>712</v>
      </c>
      <c r="AS54" s="46">
        <v>0</v>
      </c>
      <c r="AT54" s="46" t="s">
        <v>712</v>
      </c>
      <c r="AU54" s="46">
        <v>0</v>
      </c>
      <c r="AV54" s="46" t="s">
        <v>712</v>
      </c>
      <c r="AW54" s="46">
        <v>0</v>
      </c>
      <c r="AX54" s="46" t="s">
        <v>712</v>
      </c>
      <c r="AY54" s="43">
        <v>4320</v>
      </c>
      <c r="AZ54" s="43" t="s">
        <v>721</v>
      </c>
      <c r="BA54" s="46">
        <v>0</v>
      </c>
      <c r="BB54" s="46" t="s">
        <v>712</v>
      </c>
      <c r="BC54" s="46">
        <v>0</v>
      </c>
      <c r="BD54" s="46" t="s">
        <v>712</v>
      </c>
      <c r="BE54" s="43">
        <v>4320</v>
      </c>
      <c r="BF54" s="43" t="s">
        <v>721</v>
      </c>
      <c r="BG54" s="43">
        <v>1920</v>
      </c>
      <c r="BH54" s="43" t="s">
        <v>722</v>
      </c>
      <c r="BI54" s="46">
        <v>0</v>
      </c>
      <c r="BJ54" s="46" t="s">
        <v>712</v>
      </c>
      <c r="BK54" s="43">
        <v>1686</v>
      </c>
      <c r="BL54" s="43" t="s">
        <v>770</v>
      </c>
      <c r="BM54" s="46">
        <v>0</v>
      </c>
      <c r="BN54" s="46" t="s">
        <v>712</v>
      </c>
      <c r="BO54" s="46">
        <v>0</v>
      </c>
      <c r="BP54" s="46" t="s">
        <v>712</v>
      </c>
      <c r="BQ54" s="46">
        <v>0</v>
      </c>
      <c r="BR54" s="46" t="s">
        <v>712</v>
      </c>
      <c r="BS54" s="46">
        <v>0</v>
      </c>
      <c r="BT54" s="46" t="s">
        <v>712</v>
      </c>
      <c r="BU54" s="46">
        <v>0</v>
      </c>
      <c r="BV54" s="46" t="s">
        <v>712</v>
      </c>
    </row>
    <row r="55" spans="1:74" ht="67.5" customHeight="1">
      <c r="A55" s="38" t="s">
        <v>401</v>
      </c>
      <c r="B55" s="38" t="s">
        <v>402</v>
      </c>
      <c r="C55" s="38" t="s">
        <v>386</v>
      </c>
      <c r="D55" s="90"/>
      <c r="E55" s="91" t="s">
        <v>88</v>
      </c>
      <c r="F55" s="89" t="s">
        <v>47</v>
      </c>
      <c r="G55" s="41" t="s">
        <v>68</v>
      </c>
      <c r="H55" s="42" t="s">
        <v>403</v>
      </c>
      <c r="I55" s="41" t="s">
        <v>68</v>
      </c>
      <c r="J55" s="42" t="s">
        <v>404</v>
      </c>
      <c r="K55" s="91" t="s">
        <v>73</v>
      </c>
      <c r="L55" s="89" t="s">
        <v>47</v>
      </c>
      <c r="M55" s="91" t="s">
        <v>73</v>
      </c>
      <c r="N55" s="89" t="s">
        <v>47</v>
      </c>
      <c r="O55" s="41" t="s">
        <v>68</v>
      </c>
      <c r="P55" s="42" t="s">
        <v>405</v>
      </c>
      <c r="Q55" s="91" t="s">
        <v>107</v>
      </c>
      <c r="R55" s="89" t="s">
        <v>47</v>
      </c>
      <c r="S55" s="41" t="s">
        <v>68</v>
      </c>
      <c r="T55" s="42" t="s">
        <v>406</v>
      </c>
      <c r="U55" s="41" t="s">
        <v>68</v>
      </c>
      <c r="V55" s="42" t="s">
        <v>407</v>
      </c>
      <c r="W55" s="41" t="s">
        <v>68</v>
      </c>
      <c r="X55" s="42" t="s">
        <v>408</v>
      </c>
      <c r="Y55" s="91" t="s">
        <v>73</v>
      </c>
      <c r="Z55" s="89" t="s">
        <v>47</v>
      </c>
      <c r="AA55" s="91" t="s">
        <v>73</v>
      </c>
      <c r="AB55" s="89" t="s">
        <v>47</v>
      </c>
      <c r="AC55" s="41" t="s">
        <v>68</v>
      </c>
      <c r="AD55" s="42" t="s">
        <v>409</v>
      </c>
      <c r="AE55" s="41" t="s">
        <v>68</v>
      </c>
      <c r="AF55" s="42" t="s">
        <v>410</v>
      </c>
      <c r="AG55" s="90"/>
      <c r="AH55" s="46">
        <v>0</v>
      </c>
      <c r="AI55" s="46">
        <v>0</v>
      </c>
      <c r="AJ55" s="46">
        <v>0</v>
      </c>
      <c r="AK55" s="46">
        <v>0</v>
      </c>
      <c r="AL55" s="46" t="s">
        <v>712</v>
      </c>
      <c r="AM55" s="46">
        <v>0</v>
      </c>
      <c r="AN55" s="46">
        <v>0</v>
      </c>
      <c r="AO55" s="46" t="s">
        <v>712</v>
      </c>
      <c r="AP55" s="46">
        <v>0</v>
      </c>
      <c r="AQ55" s="46">
        <v>0</v>
      </c>
      <c r="AR55" s="46" t="s">
        <v>712</v>
      </c>
      <c r="AS55" s="46">
        <v>0</v>
      </c>
      <c r="AT55" s="46" t="s">
        <v>712</v>
      </c>
      <c r="AU55" s="46">
        <v>0</v>
      </c>
      <c r="AV55" s="46" t="s">
        <v>712</v>
      </c>
      <c r="AW55" s="46">
        <v>0</v>
      </c>
      <c r="AX55" s="46" t="s">
        <v>712</v>
      </c>
      <c r="AY55" s="43">
        <v>2400</v>
      </c>
      <c r="AZ55" s="43" t="s">
        <v>719</v>
      </c>
      <c r="BA55" s="46">
        <v>0</v>
      </c>
      <c r="BB55" s="46" t="s">
        <v>712</v>
      </c>
      <c r="BC55" s="46">
        <v>0</v>
      </c>
      <c r="BD55" s="46" t="s">
        <v>712</v>
      </c>
      <c r="BE55" s="43">
        <v>4320</v>
      </c>
      <c r="BF55" s="43" t="s">
        <v>721</v>
      </c>
      <c r="BG55" s="43">
        <v>1920</v>
      </c>
      <c r="BH55" s="43" t="s">
        <v>722</v>
      </c>
      <c r="BI55" s="46">
        <v>0</v>
      </c>
      <c r="BJ55" s="46" t="s">
        <v>712</v>
      </c>
      <c r="BK55" s="43">
        <v>3840</v>
      </c>
      <c r="BL55" s="43" t="s">
        <v>725</v>
      </c>
      <c r="BM55" s="46">
        <v>0</v>
      </c>
      <c r="BN55" s="46" t="s">
        <v>712</v>
      </c>
      <c r="BO55" s="46">
        <v>0</v>
      </c>
      <c r="BP55" s="46" t="s">
        <v>712</v>
      </c>
      <c r="BQ55" s="46">
        <v>0</v>
      </c>
      <c r="BR55" s="46" t="s">
        <v>712</v>
      </c>
      <c r="BS55" s="46">
        <v>0</v>
      </c>
      <c r="BT55" s="46" t="s">
        <v>712</v>
      </c>
      <c r="BU55" s="46">
        <v>0</v>
      </c>
      <c r="BV55" s="46" t="s">
        <v>712</v>
      </c>
    </row>
    <row r="56" spans="1:74" ht="67.5" customHeight="1">
      <c r="A56" s="38" t="s">
        <v>411</v>
      </c>
      <c r="B56" s="38" t="s">
        <v>412</v>
      </c>
      <c r="C56" s="38" t="s">
        <v>386</v>
      </c>
      <c r="D56" s="90"/>
      <c r="E56" s="91" t="s">
        <v>88</v>
      </c>
      <c r="F56" s="89" t="s">
        <v>47</v>
      </c>
      <c r="G56" s="41" t="s">
        <v>68</v>
      </c>
      <c r="H56" s="42" t="s">
        <v>413</v>
      </c>
      <c r="I56" s="41" t="s">
        <v>68</v>
      </c>
      <c r="J56" s="42" t="s">
        <v>414</v>
      </c>
      <c r="K56" s="41" t="s">
        <v>68</v>
      </c>
      <c r="L56" s="42" t="s">
        <v>415</v>
      </c>
      <c r="M56" s="41" t="s">
        <v>68</v>
      </c>
      <c r="N56" s="42" t="s">
        <v>416</v>
      </c>
      <c r="O56" s="41" t="s">
        <v>68</v>
      </c>
      <c r="P56" s="42" t="s">
        <v>417</v>
      </c>
      <c r="Q56" s="91" t="s">
        <v>73</v>
      </c>
      <c r="R56" s="89" t="s">
        <v>47</v>
      </c>
      <c r="S56" s="41" t="s">
        <v>68</v>
      </c>
      <c r="T56" s="42" t="s">
        <v>418</v>
      </c>
      <c r="U56" s="41" t="s">
        <v>68</v>
      </c>
      <c r="V56" s="42" t="s">
        <v>419</v>
      </c>
      <c r="W56" s="91" t="s">
        <v>73</v>
      </c>
      <c r="X56" s="89" t="s">
        <v>47</v>
      </c>
      <c r="Y56" s="91" t="s">
        <v>73</v>
      </c>
      <c r="Z56" s="89" t="s">
        <v>47</v>
      </c>
      <c r="AA56" s="41" t="s">
        <v>68</v>
      </c>
      <c r="AB56" s="42" t="s">
        <v>420</v>
      </c>
      <c r="AC56" s="41" t="s">
        <v>68</v>
      </c>
      <c r="AD56" s="42" t="s">
        <v>421</v>
      </c>
      <c r="AE56" s="91" t="s">
        <v>73</v>
      </c>
      <c r="AF56" s="89" t="s">
        <v>47</v>
      </c>
      <c r="AG56" s="90"/>
      <c r="AH56" s="46">
        <v>0</v>
      </c>
      <c r="AI56" s="46">
        <v>0</v>
      </c>
      <c r="AJ56" s="43">
        <v>1</v>
      </c>
      <c r="AK56" s="43">
        <v>1</v>
      </c>
      <c r="AL56" s="43" t="s">
        <v>712</v>
      </c>
      <c r="AM56" s="46">
        <v>0</v>
      </c>
      <c r="AN56" s="46">
        <v>0</v>
      </c>
      <c r="AO56" s="46" t="s">
        <v>712</v>
      </c>
      <c r="AP56" s="46">
        <v>0</v>
      </c>
      <c r="AQ56" s="46">
        <v>0</v>
      </c>
      <c r="AR56" s="46" t="s">
        <v>712</v>
      </c>
      <c r="AS56" s="46">
        <v>0</v>
      </c>
      <c r="AT56" s="46" t="s">
        <v>712</v>
      </c>
      <c r="AU56" s="46">
        <v>0</v>
      </c>
      <c r="AV56" s="46" t="s">
        <v>712</v>
      </c>
      <c r="AW56" s="46">
        <v>0</v>
      </c>
      <c r="AX56" s="46" t="s">
        <v>712</v>
      </c>
      <c r="AY56" s="43">
        <v>1920</v>
      </c>
      <c r="AZ56" s="43" t="s">
        <v>722</v>
      </c>
      <c r="BA56" s="46">
        <v>0</v>
      </c>
      <c r="BB56" s="46" t="s">
        <v>712</v>
      </c>
      <c r="BC56" s="46">
        <v>0</v>
      </c>
      <c r="BD56" s="46" t="s">
        <v>712</v>
      </c>
      <c r="BE56" s="43">
        <v>4320</v>
      </c>
      <c r="BF56" s="43" t="s">
        <v>721</v>
      </c>
      <c r="BG56" s="43">
        <v>1920</v>
      </c>
      <c r="BH56" s="43" t="s">
        <v>722</v>
      </c>
      <c r="BI56" s="46">
        <v>0</v>
      </c>
      <c r="BJ56" s="46" t="s">
        <v>712</v>
      </c>
      <c r="BK56" s="43">
        <v>2880</v>
      </c>
      <c r="BL56" s="43" t="s">
        <v>714</v>
      </c>
      <c r="BM56" s="43">
        <v>1439</v>
      </c>
      <c r="BN56" s="43" t="s">
        <v>718</v>
      </c>
      <c r="BO56" s="46">
        <v>0</v>
      </c>
      <c r="BP56" s="46" t="s">
        <v>712</v>
      </c>
      <c r="BQ56" s="46">
        <v>0</v>
      </c>
      <c r="BR56" s="46" t="s">
        <v>712</v>
      </c>
      <c r="BS56" s="46">
        <v>0</v>
      </c>
      <c r="BT56" s="46" t="s">
        <v>712</v>
      </c>
      <c r="BU56" s="46">
        <v>0</v>
      </c>
      <c r="BV56" s="46" t="s">
        <v>712</v>
      </c>
    </row>
    <row r="57" spans="1:74" ht="67.5" customHeight="1">
      <c r="A57" s="38" t="s">
        <v>422</v>
      </c>
      <c r="B57" s="38" t="s">
        <v>423</v>
      </c>
      <c r="C57" s="38" t="s">
        <v>386</v>
      </c>
      <c r="D57" s="90"/>
      <c r="E57" s="41" t="s">
        <v>323</v>
      </c>
      <c r="F57" s="42" t="s">
        <v>424</v>
      </c>
      <c r="G57" s="91" t="s">
        <v>73</v>
      </c>
      <c r="H57" s="89" t="s">
        <v>47</v>
      </c>
      <c r="I57" s="91" t="s">
        <v>73</v>
      </c>
      <c r="J57" s="89" t="s">
        <v>47</v>
      </c>
      <c r="K57" s="41" t="s">
        <v>89</v>
      </c>
      <c r="L57" s="42" t="s">
        <v>425</v>
      </c>
      <c r="M57" s="41" t="s">
        <v>323</v>
      </c>
      <c r="N57" s="42" t="s">
        <v>80</v>
      </c>
      <c r="O57" s="41" t="s">
        <v>323</v>
      </c>
      <c r="P57" s="42" t="s">
        <v>80</v>
      </c>
      <c r="Q57" s="91" t="s">
        <v>73</v>
      </c>
      <c r="R57" s="89" t="s">
        <v>47</v>
      </c>
      <c r="S57" s="41" t="s">
        <v>323</v>
      </c>
      <c r="T57" s="42" t="s">
        <v>328</v>
      </c>
      <c r="U57" s="41" t="s">
        <v>323</v>
      </c>
      <c r="V57" s="42" t="s">
        <v>80</v>
      </c>
      <c r="W57" s="41" t="s">
        <v>323</v>
      </c>
      <c r="X57" s="42" t="s">
        <v>80</v>
      </c>
      <c r="Y57" s="91" t="s">
        <v>73</v>
      </c>
      <c r="Z57" s="89" t="s">
        <v>47</v>
      </c>
      <c r="AA57" s="41" t="s">
        <v>68</v>
      </c>
      <c r="AB57" s="42" t="s">
        <v>80</v>
      </c>
      <c r="AC57" s="41" t="s">
        <v>68</v>
      </c>
      <c r="AD57" s="42" t="s">
        <v>426</v>
      </c>
      <c r="AE57" s="41" t="s">
        <v>68</v>
      </c>
      <c r="AF57" s="42" t="s">
        <v>427</v>
      </c>
      <c r="AG57" s="90"/>
      <c r="AH57" s="43">
        <v>11</v>
      </c>
      <c r="AI57" s="43">
        <v>5</v>
      </c>
      <c r="AJ57" s="46">
        <v>0</v>
      </c>
      <c r="AK57" s="46">
        <v>0</v>
      </c>
      <c r="AL57" s="46" t="s">
        <v>712</v>
      </c>
      <c r="AM57" s="46">
        <v>0</v>
      </c>
      <c r="AN57" s="46">
        <v>0</v>
      </c>
      <c r="AO57" s="46" t="s">
        <v>712</v>
      </c>
      <c r="AP57" s="43">
        <v>11</v>
      </c>
      <c r="AQ57" s="43">
        <v>2640</v>
      </c>
      <c r="AR57" s="43" t="s">
        <v>762</v>
      </c>
      <c r="AS57" s="46">
        <v>0</v>
      </c>
      <c r="AT57" s="46" t="s">
        <v>712</v>
      </c>
      <c r="AU57" s="46">
        <v>0</v>
      </c>
      <c r="AV57" s="46" t="s">
        <v>712</v>
      </c>
      <c r="AW57" s="46">
        <v>0</v>
      </c>
      <c r="AX57" s="46" t="s">
        <v>712</v>
      </c>
      <c r="AY57" s="43">
        <v>1920</v>
      </c>
      <c r="AZ57" s="43" t="s">
        <v>722</v>
      </c>
      <c r="BA57" s="46">
        <v>0</v>
      </c>
      <c r="BB57" s="46" t="s">
        <v>712</v>
      </c>
      <c r="BC57" s="46">
        <v>0</v>
      </c>
      <c r="BD57" s="46" t="s">
        <v>712</v>
      </c>
      <c r="BE57" s="43">
        <v>4800</v>
      </c>
      <c r="BF57" s="43" t="s">
        <v>726</v>
      </c>
      <c r="BG57" s="43">
        <v>1920</v>
      </c>
      <c r="BH57" s="43" t="s">
        <v>722</v>
      </c>
      <c r="BI57" s="46">
        <v>0</v>
      </c>
      <c r="BJ57" s="46" t="s">
        <v>712</v>
      </c>
      <c r="BK57" s="43">
        <v>1680</v>
      </c>
      <c r="BL57" s="43" t="s">
        <v>729</v>
      </c>
      <c r="BM57" s="43">
        <v>480</v>
      </c>
      <c r="BN57" s="43" t="s">
        <v>741</v>
      </c>
      <c r="BO57" s="46">
        <v>0</v>
      </c>
      <c r="BP57" s="46" t="s">
        <v>712</v>
      </c>
      <c r="BQ57" s="46">
        <v>0</v>
      </c>
      <c r="BR57" s="46" t="s">
        <v>712</v>
      </c>
      <c r="BS57" s="46">
        <v>0</v>
      </c>
      <c r="BT57" s="46" t="s">
        <v>712</v>
      </c>
      <c r="BU57" s="46">
        <v>0</v>
      </c>
      <c r="BV57" s="46" t="s">
        <v>712</v>
      </c>
    </row>
    <row r="58" spans="1:74" ht="67.5" customHeight="1">
      <c r="A58" s="38" t="s">
        <v>428</v>
      </c>
      <c r="B58" s="38" t="s">
        <v>429</v>
      </c>
      <c r="C58" s="38" t="s">
        <v>386</v>
      </c>
      <c r="D58" s="90"/>
      <c r="E58" s="91" t="s">
        <v>88</v>
      </c>
      <c r="F58" s="89" t="s">
        <v>47</v>
      </c>
      <c r="G58" s="41" t="s">
        <v>68</v>
      </c>
      <c r="H58" s="42" t="s">
        <v>430</v>
      </c>
      <c r="I58" s="41" t="s">
        <v>68</v>
      </c>
      <c r="J58" s="42" t="s">
        <v>431</v>
      </c>
      <c r="K58" s="91" t="s">
        <v>73</v>
      </c>
      <c r="L58" s="89" t="s">
        <v>47</v>
      </c>
      <c r="M58" s="91" t="s">
        <v>73</v>
      </c>
      <c r="N58" s="89" t="s">
        <v>47</v>
      </c>
      <c r="O58" s="41" t="s">
        <v>68</v>
      </c>
      <c r="P58" s="42" t="s">
        <v>432</v>
      </c>
      <c r="Q58" s="41" t="s">
        <v>68</v>
      </c>
      <c r="R58" s="42" t="s">
        <v>433</v>
      </c>
      <c r="S58" s="41" t="s">
        <v>68</v>
      </c>
      <c r="T58" s="42" t="s">
        <v>434</v>
      </c>
      <c r="U58" s="41" t="s">
        <v>68</v>
      </c>
      <c r="V58" s="42" t="s">
        <v>433</v>
      </c>
      <c r="W58" s="91" t="s">
        <v>214</v>
      </c>
      <c r="X58" s="89" t="s">
        <v>47</v>
      </c>
      <c r="Y58" s="91" t="s">
        <v>73</v>
      </c>
      <c r="Z58" s="89" t="s">
        <v>47</v>
      </c>
      <c r="AA58" s="91" t="s">
        <v>73</v>
      </c>
      <c r="AB58" s="89" t="s">
        <v>47</v>
      </c>
      <c r="AC58" s="41" t="s">
        <v>68</v>
      </c>
      <c r="AD58" s="42" t="s">
        <v>435</v>
      </c>
      <c r="AE58" s="41" t="s">
        <v>68</v>
      </c>
      <c r="AF58" s="42" t="s">
        <v>436</v>
      </c>
      <c r="AG58" s="90"/>
      <c r="AH58" s="43">
        <v>1</v>
      </c>
      <c r="AI58" s="46">
        <v>0</v>
      </c>
      <c r="AJ58" s="46">
        <v>0</v>
      </c>
      <c r="AK58" s="46">
        <v>0</v>
      </c>
      <c r="AL58" s="46" t="s">
        <v>712</v>
      </c>
      <c r="AM58" s="46">
        <v>0</v>
      </c>
      <c r="AN58" s="46">
        <v>0</v>
      </c>
      <c r="AO58" s="46" t="s">
        <v>712</v>
      </c>
      <c r="AP58" s="43">
        <v>1</v>
      </c>
      <c r="AQ58" s="43">
        <v>240</v>
      </c>
      <c r="AR58" s="43" t="s">
        <v>728</v>
      </c>
      <c r="AS58" s="46">
        <v>0</v>
      </c>
      <c r="AT58" s="46" t="s">
        <v>712</v>
      </c>
      <c r="AU58" s="46">
        <v>0</v>
      </c>
      <c r="AV58" s="46" t="s">
        <v>712</v>
      </c>
      <c r="AW58" s="46">
        <v>0</v>
      </c>
      <c r="AX58" s="46" t="s">
        <v>712</v>
      </c>
      <c r="AY58" s="43">
        <v>2640</v>
      </c>
      <c r="AZ58" s="43" t="s">
        <v>762</v>
      </c>
      <c r="BA58" s="46">
        <v>0</v>
      </c>
      <c r="BB58" s="46" t="s">
        <v>712</v>
      </c>
      <c r="BC58" s="46">
        <v>0</v>
      </c>
      <c r="BD58" s="46" t="s">
        <v>712</v>
      </c>
      <c r="BE58" s="43">
        <v>4320</v>
      </c>
      <c r="BF58" s="43" t="s">
        <v>721</v>
      </c>
      <c r="BG58" s="43">
        <v>1920</v>
      </c>
      <c r="BH58" s="43" t="s">
        <v>722</v>
      </c>
      <c r="BI58" s="46">
        <v>0</v>
      </c>
      <c r="BJ58" s="46" t="s">
        <v>712</v>
      </c>
      <c r="BK58" s="43">
        <v>3360</v>
      </c>
      <c r="BL58" s="43" t="s">
        <v>745</v>
      </c>
      <c r="BM58" s="46">
        <v>0</v>
      </c>
      <c r="BN58" s="46" t="s">
        <v>712</v>
      </c>
      <c r="BO58" s="46">
        <v>0</v>
      </c>
      <c r="BP58" s="46" t="s">
        <v>712</v>
      </c>
      <c r="BQ58" s="46">
        <v>0</v>
      </c>
      <c r="BR58" s="46" t="s">
        <v>712</v>
      </c>
      <c r="BS58" s="46">
        <v>0</v>
      </c>
      <c r="BT58" s="46" t="s">
        <v>712</v>
      </c>
      <c r="BU58" s="46">
        <v>0</v>
      </c>
      <c r="BV58" s="46" t="s">
        <v>712</v>
      </c>
    </row>
    <row r="59" spans="1:74" ht="67.5" customHeight="1">
      <c r="A59" s="38" t="s">
        <v>437</v>
      </c>
      <c r="B59" s="38" t="s">
        <v>438</v>
      </c>
      <c r="C59" s="38" t="s">
        <v>386</v>
      </c>
      <c r="D59" s="90"/>
      <c r="E59" s="41" t="s">
        <v>68</v>
      </c>
      <c r="F59" s="42" t="s">
        <v>439</v>
      </c>
      <c r="G59" s="41" t="s">
        <v>68</v>
      </c>
      <c r="H59" s="42" t="s">
        <v>440</v>
      </c>
      <c r="I59" s="41" t="s">
        <v>68</v>
      </c>
      <c r="J59" s="42" t="s">
        <v>441</v>
      </c>
      <c r="K59" s="91" t="s">
        <v>73</v>
      </c>
      <c r="L59" s="89" t="s">
        <v>47</v>
      </c>
      <c r="M59" s="91" t="s">
        <v>73</v>
      </c>
      <c r="N59" s="89" t="s">
        <v>47</v>
      </c>
      <c r="O59" s="41" t="s">
        <v>68</v>
      </c>
      <c r="P59" s="42" t="s">
        <v>442</v>
      </c>
      <c r="Q59" s="41" t="s">
        <v>68</v>
      </c>
      <c r="R59" s="42" t="s">
        <v>443</v>
      </c>
      <c r="S59" s="91" t="s">
        <v>73</v>
      </c>
      <c r="T59" s="89" t="s">
        <v>47</v>
      </c>
      <c r="U59" s="91" t="s">
        <v>73</v>
      </c>
      <c r="V59" s="89" t="s">
        <v>47</v>
      </c>
      <c r="W59" s="91" t="s">
        <v>73</v>
      </c>
      <c r="X59" s="89" t="s">
        <v>47</v>
      </c>
      <c r="Y59" s="41" t="s">
        <v>68</v>
      </c>
      <c r="Z59" s="42" t="s">
        <v>444</v>
      </c>
      <c r="AA59" s="41" t="s">
        <v>68</v>
      </c>
      <c r="AB59" s="42" t="s">
        <v>445</v>
      </c>
      <c r="AC59" s="41" t="s">
        <v>68</v>
      </c>
      <c r="AD59" s="42" t="s">
        <v>446</v>
      </c>
      <c r="AE59" s="41" t="s">
        <v>68</v>
      </c>
      <c r="AF59" s="42" t="s">
        <v>447</v>
      </c>
      <c r="AG59" s="90"/>
      <c r="AH59" s="46">
        <v>0</v>
      </c>
      <c r="AI59" s="46">
        <v>0</v>
      </c>
      <c r="AJ59" s="46">
        <v>0</v>
      </c>
      <c r="AK59" s="46">
        <v>0</v>
      </c>
      <c r="AL59" s="46" t="s">
        <v>712</v>
      </c>
      <c r="AM59" s="46">
        <v>0</v>
      </c>
      <c r="AN59" s="46">
        <v>0</v>
      </c>
      <c r="AO59" s="46" t="s">
        <v>712</v>
      </c>
      <c r="AP59" s="46">
        <v>0</v>
      </c>
      <c r="AQ59" s="46">
        <v>0</v>
      </c>
      <c r="AR59" s="46" t="s">
        <v>712</v>
      </c>
      <c r="AS59" s="46">
        <v>0</v>
      </c>
      <c r="AT59" s="46" t="s">
        <v>712</v>
      </c>
      <c r="AU59" s="46">
        <v>0</v>
      </c>
      <c r="AV59" s="46" t="s">
        <v>712</v>
      </c>
      <c r="AW59" s="46">
        <v>0</v>
      </c>
      <c r="AX59" s="46" t="s">
        <v>712</v>
      </c>
      <c r="AY59" s="43">
        <v>2400</v>
      </c>
      <c r="AZ59" s="43" t="s">
        <v>719</v>
      </c>
      <c r="BA59" s="46">
        <v>0</v>
      </c>
      <c r="BB59" s="46" t="s">
        <v>712</v>
      </c>
      <c r="BC59" s="46">
        <v>0</v>
      </c>
      <c r="BD59" s="46" t="s">
        <v>712</v>
      </c>
      <c r="BE59" s="43">
        <v>4800</v>
      </c>
      <c r="BF59" s="43" t="s">
        <v>726</v>
      </c>
      <c r="BG59" s="43">
        <v>1920</v>
      </c>
      <c r="BH59" s="43" t="s">
        <v>722</v>
      </c>
      <c r="BI59" s="46">
        <v>0</v>
      </c>
      <c r="BJ59" s="46" t="s">
        <v>712</v>
      </c>
      <c r="BK59" s="43">
        <v>3360</v>
      </c>
      <c r="BL59" s="43" t="s">
        <v>745</v>
      </c>
      <c r="BM59" s="43">
        <v>960</v>
      </c>
      <c r="BN59" s="43" t="s">
        <v>713</v>
      </c>
      <c r="BO59" s="46">
        <v>0</v>
      </c>
      <c r="BP59" s="46" t="s">
        <v>712</v>
      </c>
      <c r="BQ59" s="46">
        <v>0</v>
      </c>
      <c r="BR59" s="46" t="s">
        <v>712</v>
      </c>
      <c r="BS59" s="46">
        <v>0</v>
      </c>
      <c r="BT59" s="46" t="s">
        <v>712</v>
      </c>
      <c r="BU59" s="46">
        <v>0</v>
      </c>
      <c r="BV59" s="46" t="s">
        <v>712</v>
      </c>
    </row>
    <row r="60" spans="1:74" ht="67.5" customHeight="1">
      <c r="A60" s="38" t="s">
        <v>448</v>
      </c>
      <c r="B60" s="38" t="s">
        <v>449</v>
      </c>
      <c r="C60" s="38" t="s">
        <v>386</v>
      </c>
      <c r="D60" s="90"/>
      <c r="E60" s="91" t="s">
        <v>107</v>
      </c>
      <c r="F60" s="89" t="s">
        <v>47</v>
      </c>
      <c r="G60" s="41" t="s">
        <v>68</v>
      </c>
      <c r="H60" s="42" t="s">
        <v>450</v>
      </c>
      <c r="I60" s="91" t="s">
        <v>73</v>
      </c>
      <c r="J60" s="89" t="s">
        <v>47</v>
      </c>
      <c r="K60" s="41" t="s">
        <v>68</v>
      </c>
      <c r="L60" s="42" t="s">
        <v>451</v>
      </c>
      <c r="M60" s="41" t="s">
        <v>68</v>
      </c>
      <c r="N60" s="42" t="s">
        <v>452</v>
      </c>
      <c r="O60" s="91" t="s">
        <v>73</v>
      </c>
      <c r="P60" s="89" t="s">
        <v>47</v>
      </c>
      <c r="Q60" s="91" t="s">
        <v>73</v>
      </c>
      <c r="R60" s="89" t="s">
        <v>47</v>
      </c>
      <c r="S60" s="91" t="s">
        <v>240</v>
      </c>
      <c r="T60" s="89" t="s">
        <v>47</v>
      </c>
      <c r="U60" s="91" t="s">
        <v>240</v>
      </c>
      <c r="V60" s="89" t="s">
        <v>47</v>
      </c>
      <c r="W60" s="91" t="s">
        <v>240</v>
      </c>
      <c r="X60" s="89" t="s">
        <v>47</v>
      </c>
      <c r="Y60" s="91" t="s">
        <v>240</v>
      </c>
      <c r="Z60" s="89" t="s">
        <v>47</v>
      </c>
      <c r="AA60" s="91" t="s">
        <v>73</v>
      </c>
      <c r="AB60" s="89" t="s">
        <v>47</v>
      </c>
      <c r="AC60" s="91" t="s">
        <v>73</v>
      </c>
      <c r="AD60" s="89" t="s">
        <v>47</v>
      </c>
      <c r="AE60" s="91" t="s">
        <v>73</v>
      </c>
      <c r="AF60" s="89" t="s">
        <v>47</v>
      </c>
      <c r="AG60" s="90"/>
      <c r="AH60" s="46">
        <v>0</v>
      </c>
      <c r="AI60" s="43">
        <v>1</v>
      </c>
      <c r="AJ60" s="43">
        <v>2</v>
      </c>
      <c r="AK60" s="43">
        <v>22</v>
      </c>
      <c r="AL60" s="43" t="s">
        <v>771</v>
      </c>
      <c r="AM60" s="46">
        <v>0</v>
      </c>
      <c r="AN60" s="46">
        <v>0</v>
      </c>
      <c r="AO60" s="46" t="s">
        <v>712</v>
      </c>
      <c r="AP60" s="46">
        <v>0</v>
      </c>
      <c r="AQ60" s="46">
        <v>0</v>
      </c>
      <c r="AR60" s="46" t="s">
        <v>712</v>
      </c>
      <c r="AS60" s="46">
        <v>0</v>
      </c>
      <c r="AT60" s="46" t="s">
        <v>712</v>
      </c>
      <c r="AU60" s="46">
        <v>0</v>
      </c>
      <c r="AV60" s="46" t="s">
        <v>712</v>
      </c>
      <c r="AW60" s="46">
        <v>0</v>
      </c>
      <c r="AX60" s="46" t="s">
        <v>712</v>
      </c>
      <c r="AY60" s="43">
        <v>5340</v>
      </c>
      <c r="AZ60" s="43" t="s">
        <v>772</v>
      </c>
      <c r="BA60" s="46">
        <v>0</v>
      </c>
      <c r="BB60" s="46" t="s">
        <v>712</v>
      </c>
      <c r="BC60" s="46">
        <v>0</v>
      </c>
      <c r="BD60" s="46" t="s">
        <v>712</v>
      </c>
      <c r="BE60" s="43">
        <v>4800</v>
      </c>
      <c r="BF60" s="43" t="s">
        <v>726</v>
      </c>
      <c r="BG60" s="43">
        <v>1920</v>
      </c>
      <c r="BH60" s="43" t="s">
        <v>722</v>
      </c>
      <c r="BI60" s="46">
        <v>0</v>
      </c>
      <c r="BJ60" s="46" t="s">
        <v>712</v>
      </c>
      <c r="BK60" s="43">
        <v>460</v>
      </c>
      <c r="BL60" s="43" t="s">
        <v>773</v>
      </c>
      <c r="BM60" s="43">
        <v>898</v>
      </c>
      <c r="BN60" s="43" t="s">
        <v>774</v>
      </c>
      <c r="BO60" s="46">
        <v>0</v>
      </c>
      <c r="BP60" s="46" t="s">
        <v>712</v>
      </c>
      <c r="BQ60" s="46">
        <v>0</v>
      </c>
      <c r="BR60" s="46" t="s">
        <v>712</v>
      </c>
      <c r="BS60" s="46">
        <v>0</v>
      </c>
      <c r="BT60" s="46" t="s">
        <v>712</v>
      </c>
      <c r="BU60" s="46">
        <v>0</v>
      </c>
      <c r="BV60" s="46" t="s">
        <v>712</v>
      </c>
    </row>
    <row r="61" spans="1:74" ht="67.5" customHeight="1">
      <c r="A61" s="38" t="s">
        <v>453</v>
      </c>
      <c r="B61" s="38" t="s">
        <v>454</v>
      </c>
      <c r="C61" s="38" t="s">
        <v>386</v>
      </c>
      <c r="D61" s="90"/>
      <c r="E61" s="91" t="s">
        <v>88</v>
      </c>
      <c r="F61" s="89" t="s">
        <v>47</v>
      </c>
      <c r="G61" s="91" t="s">
        <v>73</v>
      </c>
      <c r="H61" s="89" t="s">
        <v>47</v>
      </c>
      <c r="I61" s="41" t="s">
        <v>323</v>
      </c>
      <c r="J61" s="42" t="s">
        <v>455</v>
      </c>
      <c r="K61" s="41" t="s">
        <v>323</v>
      </c>
      <c r="L61" s="42" t="s">
        <v>456</v>
      </c>
      <c r="M61" s="41" t="s">
        <v>323</v>
      </c>
      <c r="N61" s="42" t="s">
        <v>457</v>
      </c>
      <c r="O61" s="41" t="s">
        <v>323</v>
      </c>
      <c r="P61" s="42" t="s">
        <v>458</v>
      </c>
      <c r="Q61" s="41" t="s">
        <v>323</v>
      </c>
      <c r="R61" s="42" t="s">
        <v>459</v>
      </c>
      <c r="S61" s="91" t="s">
        <v>73</v>
      </c>
      <c r="T61" s="89" t="s">
        <v>47</v>
      </c>
      <c r="U61" s="91" t="s">
        <v>73</v>
      </c>
      <c r="V61" s="89" t="s">
        <v>47</v>
      </c>
      <c r="W61" s="41" t="s">
        <v>323</v>
      </c>
      <c r="X61" s="42" t="s">
        <v>460</v>
      </c>
      <c r="Y61" s="41" t="s">
        <v>323</v>
      </c>
      <c r="Z61" s="42" t="s">
        <v>461</v>
      </c>
      <c r="AA61" s="91" t="s">
        <v>73</v>
      </c>
      <c r="AB61" s="89" t="s">
        <v>47</v>
      </c>
      <c r="AC61" s="41" t="s">
        <v>323</v>
      </c>
      <c r="AD61" s="42" t="s">
        <v>462</v>
      </c>
      <c r="AE61" s="41" t="s">
        <v>323</v>
      </c>
      <c r="AF61" s="42" t="s">
        <v>463</v>
      </c>
      <c r="AG61" s="90"/>
      <c r="AH61" s="43">
        <v>1</v>
      </c>
      <c r="AI61" s="46">
        <v>0</v>
      </c>
      <c r="AJ61" s="46">
        <v>0</v>
      </c>
      <c r="AK61" s="46">
        <v>0</v>
      </c>
      <c r="AL61" s="46" t="s">
        <v>712</v>
      </c>
      <c r="AM61" s="43">
        <v>1</v>
      </c>
      <c r="AN61" s="43">
        <v>12</v>
      </c>
      <c r="AO61" s="43" t="s">
        <v>775</v>
      </c>
      <c r="AP61" s="43">
        <v>1</v>
      </c>
      <c r="AQ61" s="43">
        <v>240</v>
      </c>
      <c r="AR61" s="43" t="s">
        <v>728</v>
      </c>
      <c r="AS61" s="46">
        <v>0</v>
      </c>
      <c r="AT61" s="46" t="s">
        <v>712</v>
      </c>
      <c r="AU61" s="46">
        <v>0</v>
      </c>
      <c r="AV61" s="46" t="s">
        <v>712</v>
      </c>
      <c r="AW61" s="46">
        <v>0</v>
      </c>
      <c r="AX61" s="46" t="s">
        <v>712</v>
      </c>
      <c r="AY61" s="43">
        <v>2160</v>
      </c>
      <c r="AZ61" s="43" t="s">
        <v>720</v>
      </c>
      <c r="BA61" s="46">
        <v>0</v>
      </c>
      <c r="BB61" s="46" t="s">
        <v>712</v>
      </c>
      <c r="BC61" s="46">
        <v>0</v>
      </c>
      <c r="BD61" s="46" t="s">
        <v>712</v>
      </c>
      <c r="BE61" s="43">
        <v>4320</v>
      </c>
      <c r="BF61" s="43" t="s">
        <v>721</v>
      </c>
      <c r="BG61" s="43">
        <v>1920</v>
      </c>
      <c r="BH61" s="43" t="s">
        <v>722</v>
      </c>
      <c r="BI61" s="46">
        <v>0</v>
      </c>
      <c r="BJ61" s="46" t="s">
        <v>712</v>
      </c>
      <c r="BK61" s="43">
        <v>2880</v>
      </c>
      <c r="BL61" s="43" t="s">
        <v>714</v>
      </c>
      <c r="BM61" s="43">
        <v>948</v>
      </c>
      <c r="BN61" s="43" t="s">
        <v>776</v>
      </c>
      <c r="BO61" s="46">
        <v>0</v>
      </c>
      <c r="BP61" s="46" t="s">
        <v>712</v>
      </c>
      <c r="BQ61" s="46">
        <v>0</v>
      </c>
      <c r="BR61" s="46" t="s">
        <v>712</v>
      </c>
      <c r="BS61" s="46">
        <v>0</v>
      </c>
      <c r="BT61" s="46" t="s">
        <v>712</v>
      </c>
      <c r="BU61" s="46">
        <v>0</v>
      </c>
      <c r="BV61" s="46" t="s">
        <v>712</v>
      </c>
    </row>
    <row r="62" spans="1:74" ht="67.5" customHeight="1">
      <c r="A62" s="38" t="s">
        <v>464</v>
      </c>
      <c r="B62" s="38" t="s">
        <v>465</v>
      </c>
      <c r="C62" s="38" t="s">
        <v>386</v>
      </c>
      <c r="D62" s="90"/>
      <c r="E62" s="41" t="s">
        <v>68</v>
      </c>
      <c r="F62" s="42" t="s">
        <v>466</v>
      </c>
      <c r="G62" s="41" t="s">
        <v>68</v>
      </c>
      <c r="H62" s="42" t="s">
        <v>467</v>
      </c>
      <c r="I62" s="41" t="s">
        <v>68</v>
      </c>
      <c r="J62" s="42" t="s">
        <v>468</v>
      </c>
      <c r="K62" s="91" t="s">
        <v>73</v>
      </c>
      <c r="L62" s="89" t="s">
        <v>47</v>
      </c>
      <c r="M62" s="91" t="s">
        <v>73</v>
      </c>
      <c r="N62" s="89" t="s">
        <v>47</v>
      </c>
      <c r="O62" s="41" t="s">
        <v>68</v>
      </c>
      <c r="P62" s="42" t="s">
        <v>442</v>
      </c>
      <c r="Q62" s="41" t="s">
        <v>68</v>
      </c>
      <c r="R62" s="42" t="s">
        <v>443</v>
      </c>
      <c r="S62" s="41" t="s">
        <v>68</v>
      </c>
      <c r="T62" s="42" t="s">
        <v>469</v>
      </c>
      <c r="U62" s="91" t="s">
        <v>73</v>
      </c>
      <c r="V62" s="89" t="s">
        <v>47</v>
      </c>
      <c r="W62" s="91" t="s">
        <v>73</v>
      </c>
      <c r="X62" s="89" t="s">
        <v>47</v>
      </c>
      <c r="Y62" s="41" t="s">
        <v>68</v>
      </c>
      <c r="Z62" s="42" t="s">
        <v>470</v>
      </c>
      <c r="AA62" s="41" t="s">
        <v>68</v>
      </c>
      <c r="AB62" s="42" t="s">
        <v>468</v>
      </c>
      <c r="AC62" s="41" t="s">
        <v>68</v>
      </c>
      <c r="AD62" s="42" t="s">
        <v>471</v>
      </c>
      <c r="AE62" s="41" t="s">
        <v>68</v>
      </c>
      <c r="AF62" s="42" t="s">
        <v>472</v>
      </c>
      <c r="AG62" s="90"/>
      <c r="AH62" s="43">
        <v>1</v>
      </c>
      <c r="AI62" s="46">
        <v>0</v>
      </c>
      <c r="AJ62" s="46">
        <v>0</v>
      </c>
      <c r="AK62" s="46">
        <v>0</v>
      </c>
      <c r="AL62" s="46" t="s">
        <v>712</v>
      </c>
      <c r="AM62" s="46">
        <v>0</v>
      </c>
      <c r="AN62" s="46">
        <v>0</v>
      </c>
      <c r="AO62" s="46" t="s">
        <v>712</v>
      </c>
      <c r="AP62" s="43">
        <v>1</v>
      </c>
      <c r="AQ62" s="43">
        <v>240</v>
      </c>
      <c r="AR62" s="43" t="s">
        <v>728</v>
      </c>
      <c r="AS62" s="46">
        <v>0</v>
      </c>
      <c r="AT62" s="46" t="s">
        <v>712</v>
      </c>
      <c r="AU62" s="46">
        <v>0</v>
      </c>
      <c r="AV62" s="46" t="s">
        <v>712</v>
      </c>
      <c r="AW62" s="46">
        <v>0</v>
      </c>
      <c r="AX62" s="46" t="s">
        <v>712</v>
      </c>
      <c r="AY62" s="43">
        <v>1920</v>
      </c>
      <c r="AZ62" s="43" t="s">
        <v>722</v>
      </c>
      <c r="BA62" s="46">
        <v>0</v>
      </c>
      <c r="BB62" s="46" t="s">
        <v>712</v>
      </c>
      <c r="BC62" s="46">
        <v>0</v>
      </c>
      <c r="BD62" s="46" t="s">
        <v>712</v>
      </c>
      <c r="BE62" s="43">
        <v>4800</v>
      </c>
      <c r="BF62" s="43" t="s">
        <v>726</v>
      </c>
      <c r="BG62" s="43">
        <v>1920</v>
      </c>
      <c r="BH62" s="43" t="s">
        <v>722</v>
      </c>
      <c r="BI62" s="46">
        <v>0</v>
      </c>
      <c r="BJ62" s="46" t="s">
        <v>712</v>
      </c>
      <c r="BK62" s="43">
        <v>3840</v>
      </c>
      <c r="BL62" s="43" t="s">
        <v>725</v>
      </c>
      <c r="BM62" s="43">
        <v>720</v>
      </c>
      <c r="BN62" s="43" t="s">
        <v>777</v>
      </c>
      <c r="BO62" s="46">
        <v>0</v>
      </c>
      <c r="BP62" s="46" t="s">
        <v>712</v>
      </c>
      <c r="BQ62" s="46">
        <v>0</v>
      </c>
      <c r="BR62" s="46" t="s">
        <v>712</v>
      </c>
      <c r="BS62" s="46">
        <v>0</v>
      </c>
      <c r="BT62" s="46" t="s">
        <v>712</v>
      </c>
      <c r="BU62" s="46">
        <v>0</v>
      </c>
      <c r="BV62" s="46" t="s">
        <v>712</v>
      </c>
    </row>
    <row r="63" spans="1:74" ht="27" customHeight="1">
      <c r="A63" s="38" t="s">
        <v>473</v>
      </c>
      <c r="B63" s="38" t="s">
        <v>474</v>
      </c>
      <c r="C63" s="38" t="s">
        <v>386</v>
      </c>
      <c r="D63" s="90"/>
      <c r="E63" s="41" t="s">
        <v>283</v>
      </c>
      <c r="F63" s="42" t="s">
        <v>475</v>
      </c>
      <c r="G63" s="41" t="s">
        <v>283</v>
      </c>
      <c r="H63" s="42" t="s">
        <v>476</v>
      </c>
      <c r="I63" s="41" t="s">
        <v>283</v>
      </c>
      <c r="J63" s="42" t="s">
        <v>477</v>
      </c>
      <c r="K63" s="91" t="s">
        <v>73</v>
      </c>
      <c r="L63" s="89" t="s">
        <v>47</v>
      </c>
      <c r="M63" s="91" t="s">
        <v>73</v>
      </c>
      <c r="N63" s="89" t="s">
        <v>47</v>
      </c>
      <c r="O63" s="41" t="s">
        <v>283</v>
      </c>
      <c r="P63" s="42" t="s">
        <v>478</v>
      </c>
      <c r="Q63" s="41" t="s">
        <v>283</v>
      </c>
      <c r="R63" s="42" t="s">
        <v>479</v>
      </c>
      <c r="S63" s="41" t="s">
        <v>283</v>
      </c>
      <c r="T63" s="42" t="s">
        <v>480</v>
      </c>
      <c r="U63" s="41" t="s">
        <v>283</v>
      </c>
      <c r="V63" s="42" t="s">
        <v>481</v>
      </c>
      <c r="W63" s="91" t="s">
        <v>73</v>
      </c>
      <c r="X63" s="89" t="s">
        <v>47</v>
      </c>
      <c r="Y63" s="91" t="s">
        <v>73</v>
      </c>
      <c r="Z63" s="89" t="s">
        <v>47</v>
      </c>
      <c r="AA63" s="41" t="s">
        <v>283</v>
      </c>
      <c r="AB63" s="42" t="s">
        <v>482</v>
      </c>
      <c r="AC63" s="41" t="s">
        <v>283</v>
      </c>
      <c r="AD63" s="42" t="s">
        <v>483</v>
      </c>
      <c r="AE63" s="41" t="s">
        <v>283</v>
      </c>
      <c r="AF63" s="42" t="s">
        <v>484</v>
      </c>
      <c r="AG63" s="90"/>
      <c r="AH63" s="46">
        <v>0</v>
      </c>
      <c r="AI63" s="43">
        <v>1</v>
      </c>
      <c r="AJ63" s="46">
        <v>0</v>
      </c>
      <c r="AK63" s="46">
        <v>0</v>
      </c>
      <c r="AL63" s="46" t="s">
        <v>712</v>
      </c>
      <c r="AM63" s="46">
        <v>0</v>
      </c>
      <c r="AN63" s="46">
        <v>0</v>
      </c>
      <c r="AO63" s="46" t="s">
        <v>712</v>
      </c>
      <c r="AP63" s="46">
        <v>0</v>
      </c>
      <c r="AQ63" s="46">
        <v>0</v>
      </c>
      <c r="AR63" s="46" t="s">
        <v>712</v>
      </c>
      <c r="AS63" s="46">
        <v>0</v>
      </c>
      <c r="AT63" s="46" t="s">
        <v>712</v>
      </c>
      <c r="AU63" s="46">
        <v>0</v>
      </c>
      <c r="AV63" s="46" t="s">
        <v>712</v>
      </c>
      <c r="AW63" s="46">
        <v>0</v>
      </c>
      <c r="AX63" s="46" t="s">
        <v>712</v>
      </c>
      <c r="AY63" s="43">
        <v>2160</v>
      </c>
      <c r="AZ63" s="43" t="s">
        <v>722</v>
      </c>
      <c r="BA63" s="46">
        <v>0</v>
      </c>
      <c r="BB63" s="46" t="s">
        <v>712</v>
      </c>
      <c r="BC63" s="46">
        <v>0</v>
      </c>
      <c r="BD63" s="46" t="s">
        <v>712</v>
      </c>
      <c r="BE63" s="43">
        <v>5400</v>
      </c>
      <c r="BF63" s="43" t="s">
        <v>726</v>
      </c>
      <c r="BG63" s="43">
        <v>2160</v>
      </c>
      <c r="BH63" s="43" t="s">
        <v>722</v>
      </c>
      <c r="BI63" s="46">
        <v>0</v>
      </c>
      <c r="BJ63" s="46" t="s">
        <v>712</v>
      </c>
      <c r="BK63" s="43">
        <v>4860</v>
      </c>
      <c r="BL63" s="43" t="s">
        <v>721</v>
      </c>
      <c r="BM63" s="43">
        <v>540</v>
      </c>
      <c r="BN63" s="43" t="s">
        <v>741</v>
      </c>
      <c r="BO63" s="46">
        <v>0</v>
      </c>
      <c r="BP63" s="46" t="s">
        <v>712</v>
      </c>
      <c r="BQ63" s="46">
        <v>0</v>
      </c>
      <c r="BR63" s="46" t="s">
        <v>712</v>
      </c>
      <c r="BS63" s="46">
        <v>0</v>
      </c>
      <c r="BT63" s="46" t="s">
        <v>712</v>
      </c>
      <c r="BU63" s="46">
        <v>0</v>
      </c>
      <c r="BV63" s="46" t="s">
        <v>712</v>
      </c>
    </row>
    <row r="64" spans="1:74" ht="67.5" customHeight="1">
      <c r="A64" s="38" t="s">
        <v>485</v>
      </c>
      <c r="B64" s="38" t="s">
        <v>486</v>
      </c>
      <c r="C64" s="38" t="s">
        <v>487</v>
      </c>
      <c r="D64" s="90"/>
      <c r="E64" s="41" t="s">
        <v>488</v>
      </c>
      <c r="F64" s="42" t="s">
        <v>489</v>
      </c>
      <c r="G64" s="41" t="s">
        <v>488</v>
      </c>
      <c r="H64" s="42" t="s">
        <v>490</v>
      </c>
      <c r="I64" s="91" t="s">
        <v>73</v>
      </c>
      <c r="J64" s="89" t="s">
        <v>47</v>
      </c>
      <c r="K64" s="91" t="s">
        <v>73</v>
      </c>
      <c r="L64" s="89" t="s">
        <v>47</v>
      </c>
      <c r="M64" s="41" t="s">
        <v>488</v>
      </c>
      <c r="N64" s="42" t="s">
        <v>491</v>
      </c>
      <c r="O64" s="41" t="s">
        <v>488</v>
      </c>
      <c r="P64" s="42" t="s">
        <v>492</v>
      </c>
      <c r="Q64" s="41" t="s">
        <v>488</v>
      </c>
      <c r="R64" s="42" t="s">
        <v>493</v>
      </c>
      <c r="S64" s="91" t="s">
        <v>73</v>
      </c>
      <c r="T64" s="89" t="s">
        <v>47</v>
      </c>
      <c r="U64" s="41" t="s">
        <v>488</v>
      </c>
      <c r="V64" s="42" t="s">
        <v>494</v>
      </c>
      <c r="W64" s="41" t="s">
        <v>488</v>
      </c>
      <c r="X64" s="42" t="s">
        <v>495</v>
      </c>
      <c r="Y64" s="91" t="s">
        <v>107</v>
      </c>
      <c r="Z64" s="89" t="s">
        <v>47</v>
      </c>
      <c r="AA64" s="91" t="s">
        <v>73</v>
      </c>
      <c r="AB64" s="89" t="s">
        <v>47</v>
      </c>
      <c r="AC64" s="41" t="s">
        <v>488</v>
      </c>
      <c r="AD64" s="42" t="s">
        <v>496</v>
      </c>
      <c r="AE64" s="41" t="s">
        <v>488</v>
      </c>
      <c r="AF64" s="42" t="s">
        <v>497</v>
      </c>
      <c r="AG64" s="90"/>
      <c r="AH64" s="46">
        <v>0</v>
      </c>
      <c r="AI64" s="43">
        <v>1</v>
      </c>
      <c r="AJ64" s="43">
        <v>7</v>
      </c>
      <c r="AK64" s="43">
        <v>39</v>
      </c>
      <c r="AL64" s="43" t="s">
        <v>744</v>
      </c>
      <c r="AM64" s="46">
        <v>0</v>
      </c>
      <c r="AN64" s="46">
        <v>0</v>
      </c>
      <c r="AO64" s="46" t="s">
        <v>712</v>
      </c>
      <c r="AP64" s="46">
        <v>0</v>
      </c>
      <c r="AQ64" s="46">
        <v>0</v>
      </c>
      <c r="AR64" s="46" t="s">
        <v>712</v>
      </c>
      <c r="AS64" s="46">
        <v>0</v>
      </c>
      <c r="AT64" s="46" t="s">
        <v>712</v>
      </c>
      <c r="AU64" s="46">
        <v>0</v>
      </c>
      <c r="AV64" s="46" t="s">
        <v>712</v>
      </c>
      <c r="AW64" s="46">
        <v>0</v>
      </c>
      <c r="AX64" s="46" t="s">
        <v>712</v>
      </c>
      <c r="AY64" s="43">
        <v>2490</v>
      </c>
      <c r="AZ64" s="43" t="s">
        <v>778</v>
      </c>
      <c r="BA64" s="46">
        <v>0</v>
      </c>
      <c r="BB64" s="46" t="s">
        <v>712</v>
      </c>
      <c r="BC64" s="46">
        <v>0</v>
      </c>
      <c r="BD64" s="46" t="s">
        <v>712</v>
      </c>
      <c r="BE64" s="43">
        <v>4800</v>
      </c>
      <c r="BF64" s="43" t="s">
        <v>726</v>
      </c>
      <c r="BG64" s="43">
        <v>1920</v>
      </c>
      <c r="BH64" s="43" t="s">
        <v>722</v>
      </c>
      <c r="BI64" s="46">
        <v>0</v>
      </c>
      <c r="BJ64" s="46" t="s">
        <v>712</v>
      </c>
      <c r="BK64" s="43">
        <v>3712</v>
      </c>
      <c r="BL64" s="43" t="s">
        <v>779</v>
      </c>
      <c r="BM64" s="43">
        <v>479</v>
      </c>
      <c r="BN64" s="43" t="s">
        <v>741</v>
      </c>
      <c r="BO64" s="46">
        <v>0</v>
      </c>
      <c r="BP64" s="46" t="s">
        <v>712</v>
      </c>
      <c r="BQ64" s="46">
        <v>0</v>
      </c>
      <c r="BR64" s="46" t="s">
        <v>712</v>
      </c>
      <c r="BS64" s="46">
        <v>0</v>
      </c>
      <c r="BT64" s="46" t="s">
        <v>712</v>
      </c>
      <c r="BU64" s="46">
        <v>0</v>
      </c>
      <c r="BV64" s="46" t="s">
        <v>712</v>
      </c>
    </row>
    <row r="65" spans="1:74" ht="67.5" customHeight="1">
      <c r="A65" s="38" t="s">
        <v>498</v>
      </c>
      <c r="B65" s="38" t="s">
        <v>499</v>
      </c>
      <c r="C65" s="38" t="s">
        <v>487</v>
      </c>
      <c r="D65" s="90"/>
      <c r="E65" s="91" t="s">
        <v>88</v>
      </c>
      <c r="F65" s="89" t="s">
        <v>47</v>
      </c>
      <c r="G65" s="41" t="s">
        <v>488</v>
      </c>
      <c r="H65" s="42" t="s">
        <v>500</v>
      </c>
      <c r="I65" s="41" t="s">
        <v>68</v>
      </c>
      <c r="J65" s="42" t="s">
        <v>501</v>
      </c>
      <c r="K65" s="88" t="s">
        <v>67</v>
      </c>
      <c r="L65" s="89" t="s">
        <v>47</v>
      </c>
      <c r="M65" s="88" t="s">
        <v>67</v>
      </c>
      <c r="N65" s="89" t="s">
        <v>47</v>
      </c>
      <c r="O65" s="88" t="s">
        <v>67</v>
      </c>
      <c r="P65" s="89" t="s">
        <v>47</v>
      </c>
      <c r="Q65" s="88" t="s">
        <v>67</v>
      </c>
      <c r="R65" s="89" t="s">
        <v>47</v>
      </c>
      <c r="S65" s="88" t="s">
        <v>67</v>
      </c>
      <c r="T65" s="89" t="s">
        <v>47</v>
      </c>
      <c r="U65" s="88" t="s">
        <v>67</v>
      </c>
      <c r="V65" s="89" t="s">
        <v>47</v>
      </c>
      <c r="W65" s="88" t="s">
        <v>67</v>
      </c>
      <c r="X65" s="89" t="s">
        <v>47</v>
      </c>
      <c r="Y65" s="88" t="s">
        <v>67</v>
      </c>
      <c r="Z65" s="89" t="s">
        <v>47</v>
      </c>
      <c r="AA65" s="88" t="s">
        <v>67</v>
      </c>
      <c r="AB65" s="89" t="s">
        <v>47</v>
      </c>
      <c r="AC65" s="88" t="s">
        <v>67</v>
      </c>
      <c r="AD65" s="89" t="s">
        <v>47</v>
      </c>
      <c r="AE65" s="88" t="s">
        <v>67</v>
      </c>
      <c r="AF65" s="89" t="s">
        <v>47</v>
      </c>
      <c r="AG65" s="90"/>
      <c r="AH65" s="46">
        <v>0</v>
      </c>
      <c r="AI65" s="46">
        <v>0</v>
      </c>
      <c r="AJ65" s="46">
        <v>0</v>
      </c>
      <c r="AK65" s="46">
        <v>0</v>
      </c>
      <c r="AL65" s="46" t="s">
        <v>712</v>
      </c>
      <c r="AM65" s="46">
        <v>0</v>
      </c>
      <c r="AN65" s="46">
        <v>0</v>
      </c>
      <c r="AO65" s="46" t="s">
        <v>712</v>
      </c>
      <c r="AP65" s="46">
        <v>0</v>
      </c>
      <c r="AQ65" s="46">
        <v>0</v>
      </c>
      <c r="AR65" s="46" t="s">
        <v>712</v>
      </c>
      <c r="AS65" s="46">
        <v>0</v>
      </c>
      <c r="AT65" s="46" t="s">
        <v>712</v>
      </c>
      <c r="AU65" s="46">
        <v>0</v>
      </c>
      <c r="AV65" s="46" t="s">
        <v>712</v>
      </c>
      <c r="AW65" s="46">
        <v>0</v>
      </c>
      <c r="AX65" s="46" t="s">
        <v>712</v>
      </c>
      <c r="AY65" s="46">
        <v>0</v>
      </c>
      <c r="AZ65" s="46" t="s">
        <v>712</v>
      </c>
      <c r="BA65" s="46">
        <v>0</v>
      </c>
      <c r="BB65" s="46" t="s">
        <v>712</v>
      </c>
      <c r="BC65" s="46">
        <v>0</v>
      </c>
      <c r="BD65" s="46" t="s">
        <v>712</v>
      </c>
      <c r="BE65" s="43">
        <v>960</v>
      </c>
      <c r="BF65" s="43" t="s">
        <v>713</v>
      </c>
      <c r="BG65" s="46">
        <v>0</v>
      </c>
      <c r="BH65" s="46" t="s">
        <v>712</v>
      </c>
      <c r="BI65" s="46">
        <v>0</v>
      </c>
      <c r="BJ65" s="46" t="s">
        <v>712</v>
      </c>
      <c r="BK65" s="43">
        <v>960</v>
      </c>
      <c r="BL65" s="43" t="s">
        <v>713</v>
      </c>
      <c r="BM65" s="46">
        <v>0</v>
      </c>
      <c r="BN65" s="46" t="s">
        <v>712</v>
      </c>
      <c r="BO65" s="46">
        <v>0</v>
      </c>
      <c r="BP65" s="46" t="s">
        <v>712</v>
      </c>
      <c r="BQ65" s="46">
        <v>0</v>
      </c>
      <c r="BR65" s="46" t="s">
        <v>712</v>
      </c>
      <c r="BS65" s="46">
        <v>0</v>
      </c>
      <c r="BT65" s="46" t="s">
        <v>712</v>
      </c>
      <c r="BU65" s="46">
        <v>0</v>
      </c>
      <c r="BV65" s="46" t="s">
        <v>712</v>
      </c>
    </row>
    <row r="66" spans="1:74" ht="67.5" customHeight="1">
      <c r="A66" s="38" t="s">
        <v>502</v>
      </c>
      <c r="B66" s="38" t="s">
        <v>503</v>
      </c>
      <c r="C66" s="38" t="s">
        <v>487</v>
      </c>
      <c r="D66" s="90"/>
      <c r="E66" s="91" t="s">
        <v>88</v>
      </c>
      <c r="F66" s="89" t="s">
        <v>47</v>
      </c>
      <c r="G66" s="91" t="s">
        <v>73</v>
      </c>
      <c r="H66" s="89" t="s">
        <v>47</v>
      </c>
      <c r="I66" s="41" t="s">
        <v>504</v>
      </c>
      <c r="J66" s="42" t="s">
        <v>505</v>
      </c>
      <c r="K66" s="41" t="s">
        <v>504</v>
      </c>
      <c r="L66" s="42" t="s">
        <v>506</v>
      </c>
      <c r="M66" s="41" t="s">
        <v>504</v>
      </c>
      <c r="N66" s="42" t="s">
        <v>507</v>
      </c>
      <c r="O66" s="41" t="s">
        <v>504</v>
      </c>
      <c r="P66" s="42" t="s">
        <v>508</v>
      </c>
      <c r="Q66" s="91" t="s">
        <v>73</v>
      </c>
      <c r="R66" s="89" t="s">
        <v>47</v>
      </c>
      <c r="S66" s="91" t="s">
        <v>73</v>
      </c>
      <c r="T66" s="89" t="s">
        <v>47</v>
      </c>
      <c r="U66" s="41" t="s">
        <v>504</v>
      </c>
      <c r="V66" s="42" t="s">
        <v>80</v>
      </c>
      <c r="W66" s="41" t="s">
        <v>504</v>
      </c>
      <c r="X66" s="42" t="s">
        <v>509</v>
      </c>
      <c r="Y66" s="41" t="s">
        <v>504</v>
      </c>
      <c r="Z66" s="42" t="s">
        <v>510</v>
      </c>
      <c r="AA66" s="41" t="s">
        <v>504</v>
      </c>
      <c r="AB66" s="42" t="s">
        <v>80</v>
      </c>
      <c r="AC66" s="91" t="s">
        <v>73</v>
      </c>
      <c r="AD66" s="89" t="s">
        <v>47</v>
      </c>
      <c r="AE66" s="91" t="s">
        <v>73</v>
      </c>
      <c r="AF66" s="89" t="s">
        <v>47</v>
      </c>
      <c r="AG66" s="90"/>
      <c r="AH66" s="43">
        <v>4</v>
      </c>
      <c r="AI66" s="43">
        <v>1</v>
      </c>
      <c r="AJ66" s="43">
        <v>4</v>
      </c>
      <c r="AK66" s="43">
        <v>73</v>
      </c>
      <c r="AL66" s="43" t="s">
        <v>780</v>
      </c>
      <c r="AM66" s="46">
        <v>0</v>
      </c>
      <c r="AN66" s="46">
        <v>0</v>
      </c>
      <c r="AO66" s="46" t="s">
        <v>712</v>
      </c>
      <c r="AP66" s="43">
        <v>4</v>
      </c>
      <c r="AQ66" s="43">
        <v>960</v>
      </c>
      <c r="AR66" s="43" t="s">
        <v>713</v>
      </c>
      <c r="AS66" s="46">
        <v>0</v>
      </c>
      <c r="AT66" s="46" t="s">
        <v>712</v>
      </c>
      <c r="AU66" s="46">
        <v>0</v>
      </c>
      <c r="AV66" s="46" t="s">
        <v>712</v>
      </c>
      <c r="AW66" s="46">
        <v>0</v>
      </c>
      <c r="AX66" s="46" t="s">
        <v>712</v>
      </c>
      <c r="AY66" s="43">
        <v>2400</v>
      </c>
      <c r="AZ66" s="43" t="s">
        <v>719</v>
      </c>
      <c r="BA66" s="46">
        <v>0</v>
      </c>
      <c r="BB66" s="46" t="s">
        <v>712</v>
      </c>
      <c r="BC66" s="46">
        <v>0</v>
      </c>
      <c r="BD66" s="46" t="s">
        <v>712</v>
      </c>
      <c r="BE66" s="43">
        <v>4320</v>
      </c>
      <c r="BF66" s="43" t="s">
        <v>721</v>
      </c>
      <c r="BG66" s="43">
        <v>1920</v>
      </c>
      <c r="BH66" s="43" t="s">
        <v>722</v>
      </c>
      <c r="BI66" s="46">
        <v>0</v>
      </c>
      <c r="BJ66" s="46" t="s">
        <v>712</v>
      </c>
      <c r="BK66" s="43">
        <v>1369</v>
      </c>
      <c r="BL66" s="43" t="s">
        <v>781</v>
      </c>
      <c r="BM66" s="43">
        <v>1438</v>
      </c>
      <c r="BN66" s="43" t="s">
        <v>718</v>
      </c>
      <c r="BO66" s="46">
        <v>0</v>
      </c>
      <c r="BP66" s="46" t="s">
        <v>712</v>
      </c>
      <c r="BQ66" s="46">
        <v>0</v>
      </c>
      <c r="BR66" s="46" t="s">
        <v>712</v>
      </c>
      <c r="BS66" s="46">
        <v>0</v>
      </c>
      <c r="BT66" s="46" t="s">
        <v>712</v>
      </c>
      <c r="BU66" s="46">
        <v>0</v>
      </c>
      <c r="BV66" s="46" t="s">
        <v>712</v>
      </c>
    </row>
    <row r="67" spans="1:74" ht="67.5" customHeight="1">
      <c r="A67" s="38" t="s">
        <v>511</v>
      </c>
      <c r="B67" s="38" t="s">
        <v>512</v>
      </c>
      <c r="C67" s="38" t="s">
        <v>487</v>
      </c>
      <c r="D67" s="90"/>
      <c r="E67" s="91" t="s">
        <v>88</v>
      </c>
      <c r="F67" s="89" t="s">
        <v>47</v>
      </c>
      <c r="G67" s="91" t="s">
        <v>73</v>
      </c>
      <c r="H67" s="89" t="s">
        <v>47</v>
      </c>
      <c r="I67" s="41" t="s">
        <v>488</v>
      </c>
      <c r="J67" s="42" t="s">
        <v>513</v>
      </c>
      <c r="K67" s="41" t="s">
        <v>488</v>
      </c>
      <c r="L67" s="42" t="s">
        <v>513</v>
      </c>
      <c r="M67" s="91" t="s">
        <v>514</v>
      </c>
      <c r="N67" s="89" t="s">
        <v>47</v>
      </c>
      <c r="O67" s="41" t="s">
        <v>488</v>
      </c>
      <c r="P67" s="42" t="s">
        <v>515</v>
      </c>
      <c r="Q67" s="91" t="s">
        <v>73</v>
      </c>
      <c r="R67" s="89" t="s">
        <v>47</v>
      </c>
      <c r="S67" s="91" t="s">
        <v>73</v>
      </c>
      <c r="T67" s="89" t="s">
        <v>47</v>
      </c>
      <c r="U67" s="41" t="s">
        <v>488</v>
      </c>
      <c r="V67" s="42" t="s">
        <v>80</v>
      </c>
      <c r="W67" s="91" t="s">
        <v>107</v>
      </c>
      <c r="X67" s="89" t="s">
        <v>47</v>
      </c>
      <c r="Y67" s="91" t="s">
        <v>107</v>
      </c>
      <c r="Z67" s="89" t="s">
        <v>47</v>
      </c>
      <c r="AA67" s="91" t="s">
        <v>107</v>
      </c>
      <c r="AB67" s="89" t="s">
        <v>47</v>
      </c>
      <c r="AC67" s="91" t="s">
        <v>107</v>
      </c>
      <c r="AD67" s="89" t="s">
        <v>47</v>
      </c>
      <c r="AE67" s="91" t="s">
        <v>73</v>
      </c>
      <c r="AF67" s="89" t="s">
        <v>47</v>
      </c>
      <c r="AG67" s="90"/>
      <c r="AH67" s="43">
        <v>3</v>
      </c>
      <c r="AI67" s="43">
        <v>5</v>
      </c>
      <c r="AJ67" s="46">
        <v>0</v>
      </c>
      <c r="AK67" s="46">
        <v>0</v>
      </c>
      <c r="AL67" s="46" t="s">
        <v>712</v>
      </c>
      <c r="AM67" s="46">
        <v>0</v>
      </c>
      <c r="AN67" s="46">
        <v>0</v>
      </c>
      <c r="AO67" s="46" t="s">
        <v>712</v>
      </c>
      <c r="AP67" s="43">
        <v>3</v>
      </c>
      <c r="AQ67" s="43">
        <v>720</v>
      </c>
      <c r="AR67" s="43" t="s">
        <v>777</v>
      </c>
      <c r="AS67" s="46">
        <v>0</v>
      </c>
      <c r="AT67" s="46" t="s">
        <v>712</v>
      </c>
      <c r="AU67" s="46">
        <v>0</v>
      </c>
      <c r="AV67" s="46" t="s">
        <v>712</v>
      </c>
      <c r="AW67" s="46">
        <v>0</v>
      </c>
      <c r="AX67" s="46" t="s">
        <v>712</v>
      </c>
      <c r="AY67" s="43">
        <v>4320</v>
      </c>
      <c r="AZ67" s="43" t="s">
        <v>721</v>
      </c>
      <c r="BA67" s="46">
        <v>0</v>
      </c>
      <c r="BB67" s="46" t="s">
        <v>712</v>
      </c>
      <c r="BC67" s="46">
        <v>0</v>
      </c>
      <c r="BD67" s="46" t="s">
        <v>712</v>
      </c>
      <c r="BE67" s="43">
        <v>4320</v>
      </c>
      <c r="BF67" s="43" t="s">
        <v>721</v>
      </c>
      <c r="BG67" s="43">
        <v>1920</v>
      </c>
      <c r="BH67" s="43" t="s">
        <v>722</v>
      </c>
      <c r="BI67" s="46">
        <v>0</v>
      </c>
      <c r="BJ67" s="46" t="s">
        <v>712</v>
      </c>
      <c r="BK67" s="43">
        <v>720</v>
      </c>
      <c r="BL67" s="43" t="s">
        <v>777</v>
      </c>
      <c r="BM67" s="43">
        <v>480</v>
      </c>
      <c r="BN67" s="43" t="s">
        <v>741</v>
      </c>
      <c r="BO67" s="46">
        <v>0</v>
      </c>
      <c r="BP67" s="46" t="s">
        <v>712</v>
      </c>
      <c r="BQ67" s="46">
        <v>0</v>
      </c>
      <c r="BR67" s="46" t="s">
        <v>712</v>
      </c>
      <c r="BS67" s="46">
        <v>0</v>
      </c>
      <c r="BT67" s="46" t="s">
        <v>712</v>
      </c>
      <c r="BU67" s="46">
        <v>0</v>
      </c>
      <c r="BV67" s="46" t="s">
        <v>712</v>
      </c>
    </row>
    <row r="68" spans="1:74" ht="67.5" customHeight="1">
      <c r="A68" s="38" t="s">
        <v>516</v>
      </c>
      <c r="B68" s="38" t="s">
        <v>517</v>
      </c>
      <c r="C68" s="38" t="s">
        <v>487</v>
      </c>
      <c r="D68" s="90"/>
      <c r="E68" s="41" t="s">
        <v>488</v>
      </c>
      <c r="F68" s="42" t="s">
        <v>518</v>
      </c>
      <c r="G68" s="41" t="s">
        <v>488</v>
      </c>
      <c r="H68" s="42" t="s">
        <v>519</v>
      </c>
      <c r="I68" s="91" t="s">
        <v>73</v>
      </c>
      <c r="J68" s="89" t="s">
        <v>47</v>
      </c>
      <c r="K68" s="41" t="s">
        <v>488</v>
      </c>
      <c r="L68" s="42" t="s">
        <v>520</v>
      </c>
      <c r="M68" s="41" t="s">
        <v>488</v>
      </c>
      <c r="N68" s="42" t="s">
        <v>521</v>
      </c>
      <c r="O68" s="91" t="s">
        <v>73</v>
      </c>
      <c r="P68" s="89" t="s">
        <v>47</v>
      </c>
      <c r="Q68" s="91" t="s">
        <v>73</v>
      </c>
      <c r="R68" s="89" t="s">
        <v>47</v>
      </c>
      <c r="S68" s="41" t="s">
        <v>488</v>
      </c>
      <c r="T68" s="42" t="s">
        <v>522</v>
      </c>
      <c r="U68" s="41" t="s">
        <v>488</v>
      </c>
      <c r="V68" s="42" t="s">
        <v>523</v>
      </c>
      <c r="W68" s="91" t="s">
        <v>73</v>
      </c>
      <c r="X68" s="89" t="s">
        <v>47</v>
      </c>
      <c r="Y68" s="91" t="s">
        <v>73</v>
      </c>
      <c r="Z68" s="89" t="s">
        <v>47</v>
      </c>
      <c r="AA68" s="41" t="s">
        <v>488</v>
      </c>
      <c r="AB68" s="42" t="s">
        <v>524</v>
      </c>
      <c r="AC68" s="41" t="s">
        <v>488</v>
      </c>
      <c r="AD68" s="42" t="s">
        <v>525</v>
      </c>
      <c r="AE68" s="41" t="s">
        <v>488</v>
      </c>
      <c r="AF68" s="42" t="s">
        <v>526</v>
      </c>
      <c r="AG68" s="90"/>
      <c r="AH68" s="46">
        <v>0</v>
      </c>
      <c r="AI68" s="46">
        <v>0</v>
      </c>
      <c r="AJ68" s="43">
        <v>1</v>
      </c>
      <c r="AK68" s="43">
        <v>3</v>
      </c>
      <c r="AL68" s="43" t="s">
        <v>751</v>
      </c>
      <c r="AM68" s="43">
        <v>5</v>
      </c>
      <c r="AN68" s="43">
        <v>14</v>
      </c>
      <c r="AO68" s="43" t="s">
        <v>775</v>
      </c>
      <c r="AP68" s="46">
        <v>0</v>
      </c>
      <c r="AQ68" s="46">
        <v>0</v>
      </c>
      <c r="AR68" s="46" t="s">
        <v>712</v>
      </c>
      <c r="AS68" s="46">
        <v>0</v>
      </c>
      <c r="AT68" s="46" t="s">
        <v>712</v>
      </c>
      <c r="AU68" s="46">
        <v>0</v>
      </c>
      <c r="AV68" s="46" t="s">
        <v>712</v>
      </c>
      <c r="AW68" s="46">
        <v>0</v>
      </c>
      <c r="AX68" s="46" t="s">
        <v>712</v>
      </c>
      <c r="AY68" s="43">
        <v>2400</v>
      </c>
      <c r="AZ68" s="43" t="s">
        <v>719</v>
      </c>
      <c r="BA68" s="46">
        <v>0</v>
      </c>
      <c r="BB68" s="46" t="s">
        <v>712</v>
      </c>
      <c r="BC68" s="46">
        <v>0</v>
      </c>
      <c r="BD68" s="46" t="s">
        <v>712</v>
      </c>
      <c r="BE68" s="43">
        <v>4800</v>
      </c>
      <c r="BF68" s="43" t="s">
        <v>726</v>
      </c>
      <c r="BG68" s="43">
        <v>1920</v>
      </c>
      <c r="BH68" s="43" t="s">
        <v>722</v>
      </c>
      <c r="BI68" s="46">
        <v>0</v>
      </c>
      <c r="BJ68" s="46" t="s">
        <v>712</v>
      </c>
      <c r="BK68" s="43">
        <v>2870</v>
      </c>
      <c r="BL68" s="43" t="s">
        <v>782</v>
      </c>
      <c r="BM68" s="43">
        <v>1433</v>
      </c>
      <c r="BN68" s="43" t="s">
        <v>783</v>
      </c>
      <c r="BO68" s="46">
        <v>0</v>
      </c>
      <c r="BP68" s="46" t="s">
        <v>712</v>
      </c>
      <c r="BQ68" s="46">
        <v>0</v>
      </c>
      <c r="BR68" s="46" t="s">
        <v>712</v>
      </c>
      <c r="BS68" s="46">
        <v>0</v>
      </c>
      <c r="BT68" s="46" t="s">
        <v>712</v>
      </c>
      <c r="BU68" s="46">
        <v>0</v>
      </c>
      <c r="BV68" s="46" t="s">
        <v>712</v>
      </c>
    </row>
    <row r="69" spans="1:74" ht="27" customHeight="1">
      <c r="A69" s="38" t="s">
        <v>527</v>
      </c>
      <c r="B69" s="38" t="s">
        <v>528</v>
      </c>
      <c r="C69" s="38" t="s">
        <v>529</v>
      </c>
      <c r="D69" s="90"/>
      <c r="E69" s="91" t="s">
        <v>73</v>
      </c>
      <c r="F69" s="89" t="s">
        <v>47</v>
      </c>
      <c r="G69" s="91" t="s">
        <v>73</v>
      </c>
      <c r="H69" s="89" t="s">
        <v>47</v>
      </c>
      <c r="I69" s="41" t="s">
        <v>530</v>
      </c>
      <c r="J69" s="42" t="s">
        <v>531</v>
      </c>
      <c r="K69" s="41" t="s">
        <v>530</v>
      </c>
      <c r="L69" s="42" t="s">
        <v>532</v>
      </c>
      <c r="M69" s="91" t="s">
        <v>73</v>
      </c>
      <c r="N69" s="89" t="s">
        <v>47</v>
      </c>
      <c r="O69" s="91" t="s">
        <v>73</v>
      </c>
      <c r="P69" s="89" t="s">
        <v>47</v>
      </c>
      <c r="Q69" s="41" t="s">
        <v>530</v>
      </c>
      <c r="R69" s="42" t="s">
        <v>533</v>
      </c>
      <c r="S69" s="41" t="s">
        <v>530</v>
      </c>
      <c r="T69" s="42" t="s">
        <v>534</v>
      </c>
      <c r="U69" s="41" t="s">
        <v>530</v>
      </c>
      <c r="V69" s="42" t="s">
        <v>535</v>
      </c>
      <c r="W69" s="41" t="s">
        <v>530</v>
      </c>
      <c r="X69" s="42" t="s">
        <v>536</v>
      </c>
      <c r="Y69" s="91" t="s">
        <v>73</v>
      </c>
      <c r="Z69" s="89" t="s">
        <v>47</v>
      </c>
      <c r="AA69" s="91" t="s">
        <v>214</v>
      </c>
      <c r="AB69" s="89" t="s">
        <v>47</v>
      </c>
      <c r="AC69" s="41" t="s">
        <v>530</v>
      </c>
      <c r="AD69" s="42" t="s">
        <v>537</v>
      </c>
      <c r="AE69" s="41" t="s">
        <v>530</v>
      </c>
      <c r="AF69" s="42" t="s">
        <v>538</v>
      </c>
      <c r="AG69" s="90"/>
      <c r="AH69" s="46">
        <v>0</v>
      </c>
      <c r="AI69" s="46">
        <v>0</v>
      </c>
      <c r="AJ69" s="43">
        <v>1</v>
      </c>
      <c r="AK69" s="43">
        <v>71</v>
      </c>
      <c r="AL69" s="43" t="s">
        <v>784</v>
      </c>
      <c r="AM69" s="46">
        <v>0</v>
      </c>
      <c r="AN69" s="46">
        <v>0</v>
      </c>
      <c r="AO69" s="46" t="s">
        <v>712</v>
      </c>
      <c r="AP69" s="46">
        <v>0</v>
      </c>
      <c r="AQ69" s="46">
        <v>0</v>
      </c>
      <c r="AR69" s="46" t="s">
        <v>712</v>
      </c>
      <c r="AS69" s="46">
        <v>0</v>
      </c>
      <c r="AT69" s="46" t="s">
        <v>712</v>
      </c>
      <c r="AU69" s="46">
        <v>0</v>
      </c>
      <c r="AV69" s="46" t="s">
        <v>712</v>
      </c>
      <c r="AW69" s="46">
        <v>0</v>
      </c>
      <c r="AX69" s="46" t="s">
        <v>712</v>
      </c>
      <c r="AY69" s="43">
        <v>3240</v>
      </c>
      <c r="AZ69" s="43" t="s">
        <v>714</v>
      </c>
      <c r="BA69" s="46">
        <v>0</v>
      </c>
      <c r="BB69" s="46" t="s">
        <v>712</v>
      </c>
      <c r="BC69" s="46">
        <v>0</v>
      </c>
      <c r="BD69" s="46" t="s">
        <v>712</v>
      </c>
      <c r="BE69" s="43">
        <v>5400</v>
      </c>
      <c r="BF69" s="43" t="s">
        <v>726</v>
      </c>
      <c r="BG69" s="43">
        <v>2160</v>
      </c>
      <c r="BH69" s="43" t="s">
        <v>722</v>
      </c>
      <c r="BI69" s="46">
        <v>0</v>
      </c>
      <c r="BJ69" s="46" t="s">
        <v>712</v>
      </c>
      <c r="BK69" s="43">
        <v>3709</v>
      </c>
      <c r="BL69" s="43" t="s">
        <v>785</v>
      </c>
      <c r="BM69" s="43">
        <v>540</v>
      </c>
      <c r="BN69" s="43" t="s">
        <v>741</v>
      </c>
      <c r="BO69" s="46">
        <v>0</v>
      </c>
      <c r="BP69" s="46" t="s">
        <v>712</v>
      </c>
      <c r="BQ69" s="46">
        <v>0</v>
      </c>
      <c r="BR69" s="46" t="s">
        <v>712</v>
      </c>
      <c r="BS69" s="46">
        <v>0</v>
      </c>
      <c r="BT69" s="46" t="s">
        <v>712</v>
      </c>
      <c r="BU69" s="46">
        <v>0</v>
      </c>
      <c r="BV69" s="46" t="s">
        <v>712</v>
      </c>
    </row>
    <row r="70" spans="1:74" ht="67.5" customHeight="1">
      <c r="A70" s="38" t="s">
        <v>539</v>
      </c>
      <c r="B70" s="38" t="s">
        <v>540</v>
      </c>
      <c r="C70" s="38" t="s">
        <v>541</v>
      </c>
      <c r="D70" s="90"/>
      <c r="E70" s="41" t="s">
        <v>68</v>
      </c>
      <c r="F70" s="42" t="s">
        <v>72</v>
      </c>
      <c r="G70" s="41" t="s">
        <v>68</v>
      </c>
      <c r="H70" s="42" t="s">
        <v>542</v>
      </c>
      <c r="I70" s="91" t="s">
        <v>73</v>
      </c>
      <c r="J70" s="89" t="s">
        <v>47</v>
      </c>
      <c r="K70" s="41" t="s">
        <v>68</v>
      </c>
      <c r="L70" s="42" t="s">
        <v>336</v>
      </c>
      <c r="M70" s="41" t="s">
        <v>68</v>
      </c>
      <c r="N70" s="42" t="s">
        <v>543</v>
      </c>
      <c r="O70" s="41" t="s">
        <v>68</v>
      </c>
      <c r="P70" s="42" t="s">
        <v>544</v>
      </c>
      <c r="Q70" s="91" t="s">
        <v>73</v>
      </c>
      <c r="R70" s="89" t="s">
        <v>47</v>
      </c>
      <c r="S70" s="91" t="s">
        <v>73</v>
      </c>
      <c r="T70" s="89" t="s">
        <v>47</v>
      </c>
      <c r="U70" s="41" t="s">
        <v>68</v>
      </c>
      <c r="V70" s="42" t="s">
        <v>544</v>
      </c>
      <c r="W70" s="91" t="s">
        <v>240</v>
      </c>
      <c r="X70" s="89" t="s">
        <v>47</v>
      </c>
      <c r="Y70" s="41" t="s">
        <v>68</v>
      </c>
      <c r="Z70" s="42" t="s">
        <v>545</v>
      </c>
      <c r="AA70" s="91" t="s">
        <v>73</v>
      </c>
      <c r="AB70" s="89" t="s">
        <v>47</v>
      </c>
      <c r="AC70" s="41" t="s">
        <v>68</v>
      </c>
      <c r="AD70" s="42" t="s">
        <v>546</v>
      </c>
      <c r="AE70" s="41" t="s">
        <v>68</v>
      </c>
      <c r="AF70" s="42" t="s">
        <v>544</v>
      </c>
      <c r="AG70" s="90"/>
      <c r="AH70" s="46">
        <v>0</v>
      </c>
      <c r="AI70" s="46">
        <v>0</v>
      </c>
      <c r="AJ70" s="46">
        <v>0</v>
      </c>
      <c r="AK70" s="46">
        <v>0</v>
      </c>
      <c r="AL70" s="46" t="s">
        <v>712</v>
      </c>
      <c r="AM70" s="46">
        <v>0</v>
      </c>
      <c r="AN70" s="46">
        <v>0</v>
      </c>
      <c r="AO70" s="46" t="s">
        <v>712</v>
      </c>
      <c r="AP70" s="46">
        <v>0</v>
      </c>
      <c r="AQ70" s="46">
        <v>0</v>
      </c>
      <c r="AR70" s="46" t="s">
        <v>712</v>
      </c>
      <c r="AS70" s="46">
        <v>0</v>
      </c>
      <c r="AT70" s="46" t="s">
        <v>712</v>
      </c>
      <c r="AU70" s="46">
        <v>0</v>
      </c>
      <c r="AV70" s="46" t="s">
        <v>712</v>
      </c>
      <c r="AW70" s="46">
        <v>0</v>
      </c>
      <c r="AX70" s="46" t="s">
        <v>712</v>
      </c>
      <c r="AY70" s="43">
        <v>2400</v>
      </c>
      <c r="AZ70" s="43" t="s">
        <v>719</v>
      </c>
      <c r="BA70" s="46">
        <v>0</v>
      </c>
      <c r="BB70" s="46" t="s">
        <v>712</v>
      </c>
      <c r="BC70" s="46">
        <v>0</v>
      </c>
      <c r="BD70" s="46" t="s">
        <v>712</v>
      </c>
      <c r="BE70" s="43">
        <v>4800</v>
      </c>
      <c r="BF70" s="43" t="s">
        <v>726</v>
      </c>
      <c r="BG70" s="43">
        <v>1920</v>
      </c>
      <c r="BH70" s="43" t="s">
        <v>722</v>
      </c>
      <c r="BI70" s="46">
        <v>0</v>
      </c>
      <c r="BJ70" s="46" t="s">
        <v>712</v>
      </c>
      <c r="BK70" s="43">
        <v>2880</v>
      </c>
      <c r="BL70" s="43" t="s">
        <v>714</v>
      </c>
      <c r="BM70" s="43">
        <v>1440</v>
      </c>
      <c r="BN70" s="43" t="s">
        <v>718</v>
      </c>
      <c r="BO70" s="46">
        <v>0</v>
      </c>
      <c r="BP70" s="46" t="s">
        <v>712</v>
      </c>
      <c r="BQ70" s="46">
        <v>0</v>
      </c>
      <c r="BR70" s="46" t="s">
        <v>712</v>
      </c>
      <c r="BS70" s="46">
        <v>0</v>
      </c>
      <c r="BT70" s="46" t="s">
        <v>712</v>
      </c>
      <c r="BU70" s="46">
        <v>0</v>
      </c>
      <c r="BV70" s="46" t="s">
        <v>712</v>
      </c>
    </row>
    <row r="71" spans="1:74" ht="67.5" customHeight="1">
      <c r="A71" s="38" t="s">
        <v>547</v>
      </c>
      <c r="B71" s="38" t="s">
        <v>548</v>
      </c>
      <c r="C71" s="38" t="s">
        <v>549</v>
      </c>
      <c r="D71" s="90"/>
      <c r="E71" s="91" t="s">
        <v>88</v>
      </c>
      <c r="F71" s="89" t="s">
        <v>47</v>
      </c>
      <c r="G71" s="91" t="s">
        <v>73</v>
      </c>
      <c r="H71" s="89" t="s">
        <v>47</v>
      </c>
      <c r="I71" s="91" t="s">
        <v>73</v>
      </c>
      <c r="J71" s="89" t="s">
        <v>47</v>
      </c>
      <c r="K71" s="41" t="s">
        <v>68</v>
      </c>
      <c r="L71" s="42" t="s">
        <v>550</v>
      </c>
      <c r="M71" s="41" t="s">
        <v>68</v>
      </c>
      <c r="N71" s="42" t="s">
        <v>551</v>
      </c>
      <c r="O71" s="91" t="s">
        <v>73</v>
      </c>
      <c r="P71" s="89" t="s">
        <v>47</v>
      </c>
      <c r="Q71" s="91" t="s">
        <v>73</v>
      </c>
      <c r="R71" s="89" t="s">
        <v>47</v>
      </c>
      <c r="S71" s="41" t="s">
        <v>274</v>
      </c>
      <c r="T71" s="42" t="s">
        <v>552</v>
      </c>
      <c r="U71" s="41" t="s">
        <v>274</v>
      </c>
      <c r="V71" s="42" t="s">
        <v>553</v>
      </c>
      <c r="W71" s="41" t="s">
        <v>274</v>
      </c>
      <c r="X71" s="42" t="s">
        <v>80</v>
      </c>
      <c r="Y71" s="91" t="s">
        <v>73</v>
      </c>
      <c r="Z71" s="89" t="s">
        <v>47</v>
      </c>
      <c r="AA71" s="91" t="s">
        <v>73</v>
      </c>
      <c r="AB71" s="89" t="s">
        <v>47</v>
      </c>
      <c r="AC71" s="41" t="s">
        <v>274</v>
      </c>
      <c r="AD71" s="42" t="s">
        <v>554</v>
      </c>
      <c r="AE71" s="41" t="s">
        <v>274</v>
      </c>
      <c r="AF71" s="42" t="s">
        <v>554</v>
      </c>
      <c r="AG71" s="90"/>
      <c r="AH71" s="43">
        <v>4</v>
      </c>
      <c r="AI71" s="46">
        <v>0</v>
      </c>
      <c r="AJ71" s="43">
        <v>3</v>
      </c>
      <c r="AK71" s="43">
        <v>236</v>
      </c>
      <c r="AL71" s="43" t="s">
        <v>765</v>
      </c>
      <c r="AM71" s="46">
        <v>0</v>
      </c>
      <c r="AN71" s="46">
        <v>0</v>
      </c>
      <c r="AO71" s="46" t="s">
        <v>712</v>
      </c>
      <c r="AP71" s="43">
        <v>4</v>
      </c>
      <c r="AQ71" s="43">
        <v>960</v>
      </c>
      <c r="AR71" s="43" t="s">
        <v>713</v>
      </c>
      <c r="AS71" s="46">
        <v>0</v>
      </c>
      <c r="AT71" s="46" t="s">
        <v>712</v>
      </c>
      <c r="AU71" s="46">
        <v>0</v>
      </c>
      <c r="AV71" s="46" t="s">
        <v>712</v>
      </c>
      <c r="AW71" s="46">
        <v>0</v>
      </c>
      <c r="AX71" s="46" t="s">
        <v>712</v>
      </c>
      <c r="AY71" s="43">
        <v>2880</v>
      </c>
      <c r="AZ71" s="43" t="s">
        <v>714</v>
      </c>
      <c r="BA71" s="46">
        <v>0</v>
      </c>
      <c r="BB71" s="46" t="s">
        <v>712</v>
      </c>
      <c r="BC71" s="46">
        <v>0</v>
      </c>
      <c r="BD71" s="46" t="s">
        <v>712</v>
      </c>
      <c r="BE71" s="43">
        <v>4320</v>
      </c>
      <c r="BF71" s="43" t="s">
        <v>721</v>
      </c>
      <c r="BG71" s="43">
        <v>1920</v>
      </c>
      <c r="BH71" s="43" t="s">
        <v>722</v>
      </c>
      <c r="BI71" s="46">
        <v>0</v>
      </c>
      <c r="BJ71" s="46" t="s">
        <v>712</v>
      </c>
      <c r="BK71" s="43">
        <v>1208</v>
      </c>
      <c r="BL71" s="43" t="s">
        <v>786</v>
      </c>
      <c r="BM71" s="43">
        <v>956</v>
      </c>
      <c r="BN71" s="43" t="s">
        <v>787</v>
      </c>
      <c r="BO71" s="46">
        <v>0</v>
      </c>
      <c r="BP71" s="46" t="s">
        <v>712</v>
      </c>
      <c r="BQ71" s="46">
        <v>0</v>
      </c>
      <c r="BR71" s="46" t="s">
        <v>712</v>
      </c>
      <c r="BS71" s="46">
        <v>0</v>
      </c>
      <c r="BT71" s="46" t="s">
        <v>712</v>
      </c>
      <c r="BU71" s="46">
        <v>0</v>
      </c>
      <c r="BV71" s="46" t="s">
        <v>712</v>
      </c>
    </row>
    <row r="72" spans="1:74" ht="67.5" customHeight="1">
      <c r="A72" s="38" t="s">
        <v>555</v>
      </c>
      <c r="B72" s="38" t="s">
        <v>556</v>
      </c>
      <c r="C72" s="38" t="s">
        <v>549</v>
      </c>
      <c r="D72" s="90"/>
      <c r="E72" s="91" t="s">
        <v>88</v>
      </c>
      <c r="F72" s="89" t="s">
        <v>47</v>
      </c>
      <c r="G72" s="91" t="s">
        <v>73</v>
      </c>
      <c r="H72" s="89" t="s">
        <v>47</v>
      </c>
      <c r="I72" s="91" t="s">
        <v>73</v>
      </c>
      <c r="J72" s="89" t="s">
        <v>47</v>
      </c>
      <c r="K72" s="41" t="s">
        <v>68</v>
      </c>
      <c r="L72" s="42" t="s">
        <v>557</v>
      </c>
      <c r="M72" s="41" t="s">
        <v>110</v>
      </c>
      <c r="N72" s="42" t="s">
        <v>558</v>
      </c>
      <c r="O72" s="41" t="s">
        <v>110</v>
      </c>
      <c r="P72" s="42" t="s">
        <v>559</v>
      </c>
      <c r="Q72" s="91" t="s">
        <v>73</v>
      </c>
      <c r="R72" s="89" t="s">
        <v>47</v>
      </c>
      <c r="S72" s="41" t="s">
        <v>110</v>
      </c>
      <c r="T72" s="42" t="s">
        <v>560</v>
      </c>
      <c r="U72" s="41" t="s">
        <v>110</v>
      </c>
      <c r="V72" s="42" t="s">
        <v>561</v>
      </c>
      <c r="W72" s="41" t="s">
        <v>110</v>
      </c>
      <c r="X72" s="42" t="s">
        <v>562</v>
      </c>
      <c r="Y72" s="41" t="s">
        <v>110</v>
      </c>
      <c r="Z72" s="42" t="s">
        <v>563</v>
      </c>
      <c r="AA72" s="91" t="s">
        <v>73</v>
      </c>
      <c r="AB72" s="89" t="s">
        <v>47</v>
      </c>
      <c r="AC72" s="91" t="s">
        <v>73</v>
      </c>
      <c r="AD72" s="89" t="s">
        <v>47</v>
      </c>
      <c r="AE72" s="41" t="s">
        <v>110</v>
      </c>
      <c r="AF72" s="42" t="s">
        <v>564</v>
      </c>
      <c r="AG72" s="90"/>
      <c r="AH72" s="46">
        <v>0</v>
      </c>
      <c r="AI72" s="43">
        <v>1</v>
      </c>
      <c r="AJ72" s="43">
        <v>2</v>
      </c>
      <c r="AK72" s="43">
        <v>13</v>
      </c>
      <c r="AL72" s="43" t="s">
        <v>775</v>
      </c>
      <c r="AM72" s="43">
        <v>1</v>
      </c>
      <c r="AN72" s="43">
        <v>2</v>
      </c>
      <c r="AO72" s="43" t="s">
        <v>712</v>
      </c>
      <c r="AP72" s="46">
        <v>0</v>
      </c>
      <c r="AQ72" s="46">
        <v>0</v>
      </c>
      <c r="AR72" s="46" t="s">
        <v>712</v>
      </c>
      <c r="AS72" s="46">
        <v>0</v>
      </c>
      <c r="AT72" s="46" t="s">
        <v>712</v>
      </c>
      <c r="AU72" s="46">
        <v>0</v>
      </c>
      <c r="AV72" s="46" t="s">
        <v>712</v>
      </c>
      <c r="AW72" s="46">
        <v>0</v>
      </c>
      <c r="AX72" s="46" t="s">
        <v>712</v>
      </c>
      <c r="AY72" s="43">
        <v>2400</v>
      </c>
      <c r="AZ72" s="43" t="s">
        <v>719</v>
      </c>
      <c r="BA72" s="46">
        <v>0</v>
      </c>
      <c r="BB72" s="46" t="s">
        <v>712</v>
      </c>
      <c r="BC72" s="46">
        <v>0</v>
      </c>
      <c r="BD72" s="46" t="s">
        <v>712</v>
      </c>
      <c r="BE72" s="43">
        <v>4320</v>
      </c>
      <c r="BF72" s="43" t="s">
        <v>721</v>
      </c>
      <c r="BG72" s="43">
        <v>1920</v>
      </c>
      <c r="BH72" s="43" t="s">
        <v>722</v>
      </c>
      <c r="BI72" s="46">
        <v>0</v>
      </c>
      <c r="BJ72" s="46" t="s">
        <v>712</v>
      </c>
      <c r="BK72" s="43">
        <v>2387</v>
      </c>
      <c r="BL72" s="43" t="s">
        <v>788</v>
      </c>
      <c r="BM72" s="43">
        <v>1438</v>
      </c>
      <c r="BN72" s="43" t="s">
        <v>718</v>
      </c>
      <c r="BO72" s="46">
        <v>0</v>
      </c>
      <c r="BP72" s="46" t="s">
        <v>712</v>
      </c>
      <c r="BQ72" s="46">
        <v>0</v>
      </c>
      <c r="BR72" s="46" t="s">
        <v>712</v>
      </c>
      <c r="BS72" s="46">
        <v>0</v>
      </c>
      <c r="BT72" s="46" t="s">
        <v>712</v>
      </c>
      <c r="BU72" s="46">
        <v>0</v>
      </c>
      <c r="BV72" s="46" t="s">
        <v>712</v>
      </c>
    </row>
    <row r="73" spans="1:74" ht="67.5" customHeight="1">
      <c r="A73" s="38" t="s">
        <v>565</v>
      </c>
      <c r="B73" s="38" t="s">
        <v>566</v>
      </c>
      <c r="C73" s="38" t="s">
        <v>549</v>
      </c>
      <c r="D73" s="90"/>
      <c r="E73" s="41" t="s">
        <v>274</v>
      </c>
      <c r="F73" s="42" t="s">
        <v>567</v>
      </c>
      <c r="G73" s="91" t="s">
        <v>73</v>
      </c>
      <c r="H73" s="89" t="s">
        <v>47</v>
      </c>
      <c r="I73" s="41" t="s">
        <v>274</v>
      </c>
      <c r="J73" s="42" t="s">
        <v>568</v>
      </c>
      <c r="K73" s="41" t="s">
        <v>274</v>
      </c>
      <c r="L73" s="42" t="s">
        <v>569</v>
      </c>
      <c r="M73" s="41" t="s">
        <v>274</v>
      </c>
      <c r="N73" s="42" t="s">
        <v>570</v>
      </c>
      <c r="O73" s="91" t="s">
        <v>73</v>
      </c>
      <c r="P73" s="89" t="s">
        <v>47</v>
      </c>
      <c r="Q73" s="91" t="s">
        <v>73</v>
      </c>
      <c r="R73" s="89" t="s">
        <v>47</v>
      </c>
      <c r="S73" s="91" t="s">
        <v>107</v>
      </c>
      <c r="T73" s="89" t="s">
        <v>47</v>
      </c>
      <c r="U73" s="41" t="s">
        <v>89</v>
      </c>
      <c r="V73" s="42" t="s">
        <v>571</v>
      </c>
      <c r="W73" s="41" t="s">
        <v>89</v>
      </c>
      <c r="X73" s="42" t="s">
        <v>572</v>
      </c>
      <c r="Y73" s="41" t="s">
        <v>89</v>
      </c>
      <c r="Z73" s="42" t="s">
        <v>573</v>
      </c>
      <c r="AA73" s="41" t="s">
        <v>89</v>
      </c>
      <c r="AB73" s="42" t="s">
        <v>574</v>
      </c>
      <c r="AC73" s="91" t="s">
        <v>73</v>
      </c>
      <c r="AD73" s="89" t="s">
        <v>47</v>
      </c>
      <c r="AE73" s="91" t="s">
        <v>73</v>
      </c>
      <c r="AF73" s="89" t="s">
        <v>47</v>
      </c>
      <c r="AG73" s="90"/>
      <c r="AH73" s="43">
        <v>5</v>
      </c>
      <c r="AI73" s="46">
        <v>0</v>
      </c>
      <c r="AJ73" s="46">
        <v>0</v>
      </c>
      <c r="AK73" s="46">
        <v>0</v>
      </c>
      <c r="AL73" s="46" t="s">
        <v>712</v>
      </c>
      <c r="AM73" s="46">
        <v>0</v>
      </c>
      <c r="AN73" s="46">
        <v>0</v>
      </c>
      <c r="AO73" s="46" t="s">
        <v>712</v>
      </c>
      <c r="AP73" s="43">
        <v>4</v>
      </c>
      <c r="AQ73" s="43">
        <v>960</v>
      </c>
      <c r="AR73" s="43" t="s">
        <v>713</v>
      </c>
      <c r="AS73" s="46">
        <v>0</v>
      </c>
      <c r="AT73" s="46" t="s">
        <v>712</v>
      </c>
      <c r="AU73" s="46">
        <v>0</v>
      </c>
      <c r="AV73" s="46" t="s">
        <v>712</v>
      </c>
      <c r="AW73" s="46">
        <v>0</v>
      </c>
      <c r="AX73" s="46" t="s">
        <v>712</v>
      </c>
      <c r="AY73" s="43">
        <v>3060</v>
      </c>
      <c r="AZ73" s="43" t="s">
        <v>789</v>
      </c>
      <c r="BA73" s="46">
        <v>0</v>
      </c>
      <c r="BB73" s="46" t="s">
        <v>712</v>
      </c>
      <c r="BC73" s="46">
        <v>0</v>
      </c>
      <c r="BD73" s="46" t="s">
        <v>712</v>
      </c>
      <c r="BE73" s="43">
        <v>4321</v>
      </c>
      <c r="BF73" s="43" t="s">
        <v>721</v>
      </c>
      <c r="BG73" s="43">
        <v>1920</v>
      </c>
      <c r="BH73" s="43" t="s">
        <v>722</v>
      </c>
      <c r="BI73" s="46">
        <v>0</v>
      </c>
      <c r="BJ73" s="46" t="s">
        <v>712</v>
      </c>
      <c r="BK73" s="43">
        <v>781</v>
      </c>
      <c r="BL73" s="43" t="s">
        <v>790</v>
      </c>
      <c r="BM73" s="43">
        <v>1440</v>
      </c>
      <c r="BN73" s="43" t="s">
        <v>718</v>
      </c>
      <c r="BO73" s="46">
        <v>0</v>
      </c>
      <c r="BP73" s="46" t="s">
        <v>712</v>
      </c>
      <c r="BQ73" s="46">
        <v>0</v>
      </c>
      <c r="BR73" s="46" t="s">
        <v>712</v>
      </c>
      <c r="BS73" s="46">
        <v>0</v>
      </c>
      <c r="BT73" s="46" t="s">
        <v>712</v>
      </c>
      <c r="BU73" s="46">
        <v>0</v>
      </c>
      <c r="BV73" s="46" t="s">
        <v>712</v>
      </c>
    </row>
    <row r="74" spans="1:74" ht="67.5" customHeight="1">
      <c r="A74" s="38" t="s">
        <v>575</v>
      </c>
      <c r="B74" s="38" t="s">
        <v>576</v>
      </c>
      <c r="C74" s="38" t="s">
        <v>549</v>
      </c>
      <c r="D74" s="90"/>
      <c r="E74" s="41" t="s">
        <v>323</v>
      </c>
      <c r="F74" s="42" t="s">
        <v>577</v>
      </c>
      <c r="G74" s="41" t="s">
        <v>89</v>
      </c>
      <c r="H74" s="42" t="s">
        <v>578</v>
      </c>
      <c r="I74" s="91" t="s">
        <v>73</v>
      </c>
      <c r="J74" s="89" t="s">
        <v>47</v>
      </c>
      <c r="K74" s="41" t="s">
        <v>323</v>
      </c>
      <c r="L74" s="42" t="s">
        <v>579</v>
      </c>
      <c r="M74" s="41" t="s">
        <v>323</v>
      </c>
      <c r="N74" s="42" t="s">
        <v>580</v>
      </c>
      <c r="O74" s="91" t="s">
        <v>107</v>
      </c>
      <c r="P74" s="89" t="s">
        <v>47</v>
      </c>
      <c r="Q74" s="91" t="s">
        <v>73</v>
      </c>
      <c r="R74" s="89" t="s">
        <v>47</v>
      </c>
      <c r="S74" s="41" t="s">
        <v>323</v>
      </c>
      <c r="T74" s="42" t="s">
        <v>581</v>
      </c>
      <c r="U74" s="91" t="s">
        <v>73</v>
      </c>
      <c r="V74" s="89" t="s">
        <v>47</v>
      </c>
      <c r="W74" s="41" t="s">
        <v>323</v>
      </c>
      <c r="X74" s="42" t="s">
        <v>582</v>
      </c>
      <c r="Y74" s="41" t="s">
        <v>323</v>
      </c>
      <c r="Z74" s="42" t="s">
        <v>462</v>
      </c>
      <c r="AA74" s="41" t="s">
        <v>323</v>
      </c>
      <c r="AB74" s="42" t="s">
        <v>583</v>
      </c>
      <c r="AC74" s="41" t="s">
        <v>323</v>
      </c>
      <c r="AD74" s="42" t="s">
        <v>584</v>
      </c>
      <c r="AE74" s="91" t="s">
        <v>73</v>
      </c>
      <c r="AF74" s="89" t="s">
        <v>47</v>
      </c>
      <c r="AG74" s="90"/>
      <c r="AH74" s="46">
        <v>0</v>
      </c>
      <c r="AI74" s="46">
        <v>0</v>
      </c>
      <c r="AJ74" s="43">
        <v>4</v>
      </c>
      <c r="AK74" s="43">
        <v>49</v>
      </c>
      <c r="AL74" s="43" t="s">
        <v>740</v>
      </c>
      <c r="AM74" s="43">
        <v>1</v>
      </c>
      <c r="AN74" s="43">
        <v>59</v>
      </c>
      <c r="AO74" s="43" t="s">
        <v>791</v>
      </c>
      <c r="AP74" s="46">
        <v>0</v>
      </c>
      <c r="AQ74" s="46">
        <v>0</v>
      </c>
      <c r="AR74" s="46" t="s">
        <v>712</v>
      </c>
      <c r="AS74" s="46">
        <v>0</v>
      </c>
      <c r="AT74" s="46" t="s">
        <v>712</v>
      </c>
      <c r="AU74" s="46">
        <v>0</v>
      </c>
      <c r="AV74" s="46" t="s">
        <v>712</v>
      </c>
      <c r="AW74" s="46">
        <v>0</v>
      </c>
      <c r="AX74" s="46" t="s">
        <v>712</v>
      </c>
      <c r="AY74" s="43">
        <v>2430</v>
      </c>
      <c r="AZ74" s="43" t="s">
        <v>792</v>
      </c>
      <c r="BA74" s="46">
        <v>0</v>
      </c>
      <c r="BB74" s="46" t="s">
        <v>712</v>
      </c>
      <c r="BC74" s="46">
        <v>0</v>
      </c>
      <c r="BD74" s="46" t="s">
        <v>712</v>
      </c>
      <c r="BE74" s="43">
        <v>4800</v>
      </c>
      <c r="BF74" s="43" t="s">
        <v>726</v>
      </c>
      <c r="BG74" s="43">
        <v>1920</v>
      </c>
      <c r="BH74" s="43" t="s">
        <v>722</v>
      </c>
      <c r="BI74" s="46">
        <v>0</v>
      </c>
      <c r="BJ74" s="46" t="s">
        <v>712</v>
      </c>
      <c r="BK74" s="43">
        <v>2296</v>
      </c>
      <c r="BL74" s="43" t="s">
        <v>793</v>
      </c>
      <c r="BM74" s="43">
        <v>1886</v>
      </c>
      <c r="BN74" s="43" t="s">
        <v>794</v>
      </c>
      <c r="BO74" s="46">
        <v>0</v>
      </c>
      <c r="BP74" s="46" t="s">
        <v>712</v>
      </c>
      <c r="BQ74" s="46">
        <v>0</v>
      </c>
      <c r="BR74" s="46" t="s">
        <v>712</v>
      </c>
      <c r="BS74" s="46">
        <v>0</v>
      </c>
      <c r="BT74" s="46" t="s">
        <v>712</v>
      </c>
      <c r="BU74" s="46">
        <v>0</v>
      </c>
      <c r="BV74" s="46" t="s">
        <v>712</v>
      </c>
    </row>
    <row r="75" spans="1:74" ht="67.5" customHeight="1">
      <c r="A75" s="38" t="s">
        <v>585</v>
      </c>
      <c r="B75" s="38" t="s">
        <v>586</v>
      </c>
      <c r="C75" s="38" t="s">
        <v>549</v>
      </c>
      <c r="D75" s="90"/>
      <c r="E75" s="41" t="s">
        <v>89</v>
      </c>
      <c r="F75" s="42" t="s">
        <v>587</v>
      </c>
      <c r="G75" s="41" t="s">
        <v>89</v>
      </c>
      <c r="H75" s="42" t="s">
        <v>588</v>
      </c>
      <c r="I75" s="41" t="s">
        <v>89</v>
      </c>
      <c r="J75" s="42" t="s">
        <v>589</v>
      </c>
      <c r="K75" s="41" t="s">
        <v>89</v>
      </c>
      <c r="L75" s="42" t="s">
        <v>590</v>
      </c>
      <c r="M75" s="91" t="s">
        <v>73</v>
      </c>
      <c r="N75" s="89" t="s">
        <v>47</v>
      </c>
      <c r="O75" s="91" t="s">
        <v>73</v>
      </c>
      <c r="P75" s="89" t="s">
        <v>47</v>
      </c>
      <c r="Q75" s="41" t="s">
        <v>89</v>
      </c>
      <c r="R75" s="42" t="s">
        <v>591</v>
      </c>
      <c r="S75" s="41" t="s">
        <v>89</v>
      </c>
      <c r="T75" s="42" t="s">
        <v>592</v>
      </c>
      <c r="U75" s="41" t="s">
        <v>89</v>
      </c>
      <c r="V75" s="42" t="s">
        <v>593</v>
      </c>
      <c r="W75" s="41" t="s">
        <v>89</v>
      </c>
      <c r="X75" s="42" t="s">
        <v>594</v>
      </c>
      <c r="Y75" s="91" t="s">
        <v>73</v>
      </c>
      <c r="Z75" s="89" t="s">
        <v>47</v>
      </c>
      <c r="AA75" s="91" t="s">
        <v>73</v>
      </c>
      <c r="AB75" s="89" t="s">
        <v>47</v>
      </c>
      <c r="AC75" s="41" t="s">
        <v>274</v>
      </c>
      <c r="AD75" s="42" t="s">
        <v>595</v>
      </c>
      <c r="AE75" s="41" t="s">
        <v>274</v>
      </c>
      <c r="AF75" s="42" t="s">
        <v>596</v>
      </c>
      <c r="AG75" s="90"/>
      <c r="AH75" s="46">
        <v>0</v>
      </c>
      <c r="AI75" s="43">
        <v>1</v>
      </c>
      <c r="AJ75" s="43">
        <v>1</v>
      </c>
      <c r="AK75" s="43">
        <v>1</v>
      </c>
      <c r="AL75" s="43" t="s">
        <v>712</v>
      </c>
      <c r="AM75" s="46">
        <v>0</v>
      </c>
      <c r="AN75" s="46">
        <v>0</v>
      </c>
      <c r="AO75" s="46" t="s">
        <v>712</v>
      </c>
      <c r="AP75" s="46">
        <v>0</v>
      </c>
      <c r="AQ75" s="46">
        <v>0</v>
      </c>
      <c r="AR75" s="46" t="s">
        <v>712</v>
      </c>
      <c r="AS75" s="46">
        <v>0</v>
      </c>
      <c r="AT75" s="46" t="s">
        <v>712</v>
      </c>
      <c r="AU75" s="46">
        <v>0</v>
      </c>
      <c r="AV75" s="46" t="s">
        <v>712</v>
      </c>
      <c r="AW75" s="46">
        <v>0</v>
      </c>
      <c r="AX75" s="46" t="s">
        <v>712</v>
      </c>
      <c r="AY75" s="43">
        <v>1920</v>
      </c>
      <c r="AZ75" s="43" t="s">
        <v>722</v>
      </c>
      <c r="BA75" s="46">
        <v>0</v>
      </c>
      <c r="BB75" s="46" t="s">
        <v>712</v>
      </c>
      <c r="BC75" s="46">
        <v>0</v>
      </c>
      <c r="BD75" s="46" t="s">
        <v>712</v>
      </c>
      <c r="BE75" s="43">
        <v>4800</v>
      </c>
      <c r="BF75" s="43" t="s">
        <v>726</v>
      </c>
      <c r="BG75" s="43">
        <v>1920</v>
      </c>
      <c r="BH75" s="43" t="s">
        <v>722</v>
      </c>
      <c r="BI75" s="46">
        <v>0</v>
      </c>
      <c r="BJ75" s="46" t="s">
        <v>712</v>
      </c>
      <c r="BK75" s="43">
        <v>4320</v>
      </c>
      <c r="BL75" s="43" t="s">
        <v>721</v>
      </c>
      <c r="BM75" s="43">
        <v>479</v>
      </c>
      <c r="BN75" s="43" t="s">
        <v>741</v>
      </c>
      <c r="BO75" s="46">
        <v>0</v>
      </c>
      <c r="BP75" s="46" t="s">
        <v>712</v>
      </c>
      <c r="BQ75" s="46">
        <v>0</v>
      </c>
      <c r="BR75" s="46" t="s">
        <v>712</v>
      </c>
      <c r="BS75" s="46">
        <v>0</v>
      </c>
      <c r="BT75" s="46" t="s">
        <v>712</v>
      </c>
      <c r="BU75" s="46">
        <v>0</v>
      </c>
      <c r="BV75" s="46" t="s">
        <v>712</v>
      </c>
    </row>
    <row r="76" spans="1:74" ht="67.5" customHeight="1">
      <c r="A76" s="38" t="s">
        <v>597</v>
      </c>
      <c r="B76" s="38" t="s">
        <v>598</v>
      </c>
      <c r="C76" s="38" t="s">
        <v>549</v>
      </c>
      <c r="D76" s="90"/>
      <c r="E76" s="91" t="s">
        <v>88</v>
      </c>
      <c r="F76" s="89" t="s">
        <v>47</v>
      </c>
      <c r="G76" s="91" t="s">
        <v>73</v>
      </c>
      <c r="H76" s="89" t="s">
        <v>47</v>
      </c>
      <c r="I76" s="41" t="s">
        <v>89</v>
      </c>
      <c r="J76" s="42" t="s">
        <v>318</v>
      </c>
      <c r="K76" s="41" t="s">
        <v>89</v>
      </c>
      <c r="L76" s="42" t="s">
        <v>599</v>
      </c>
      <c r="M76" s="91" t="s">
        <v>73</v>
      </c>
      <c r="N76" s="89" t="s">
        <v>47</v>
      </c>
      <c r="O76" s="88" t="s">
        <v>67</v>
      </c>
      <c r="P76" s="89" t="s">
        <v>47</v>
      </c>
      <c r="Q76" s="88" t="s">
        <v>67</v>
      </c>
      <c r="R76" s="89" t="s">
        <v>47</v>
      </c>
      <c r="S76" s="88" t="s">
        <v>67</v>
      </c>
      <c r="T76" s="89" t="s">
        <v>47</v>
      </c>
      <c r="U76" s="88" t="s">
        <v>67</v>
      </c>
      <c r="V76" s="89" t="s">
        <v>47</v>
      </c>
      <c r="W76" s="88" t="s">
        <v>67</v>
      </c>
      <c r="X76" s="89" t="s">
        <v>47</v>
      </c>
      <c r="Y76" s="88" t="s">
        <v>67</v>
      </c>
      <c r="Z76" s="89" t="s">
        <v>47</v>
      </c>
      <c r="AA76" s="88" t="s">
        <v>67</v>
      </c>
      <c r="AB76" s="89" t="s">
        <v>47</v>
      </c>
      <c r="AC76" s="88" t="s">
        <v>67</v>
      </c>
      <c r="AD76" s="89" t="s">
        <v>47</v>
      </c>
      <c r="AE76" s="88" t="s">
        <v>67</v>
      </c>
      <c r="AF76" s="89" t="s">
        <v>47</v>
      </c>
      <c r="AG76" s="90"/>
      <c r="AH76" s="46">
        <v>0</v>
      </c>
      <c r="AI76" s="46">
        <v>0</v>
      </c>
      <c r="AJ76" s="46">
        <v>0</v>
      </c>
      <c r="AK76" s="46">
        <v>0</v>
      </c>
      <c r="AL76" s="46" t="s">
        <v>712</v>
      </c>
      <c r="AM76" s="46">
        <v>0</v>
      </c>
      <c r="AN76" s="46">
        <v>0</v>
      </c>
      <c r="AO76" s="46" t="s">
        <v>712</v>
      </c>
      <c r="AP76" s="46">
        <v>0</v>
      </c>
      <c r="AQ76" s="46">
        <v>0</v>
      </c>
      <c r="AR76" s="46" t="s">
        <v>712</v>
      </c>
      <c r="AS76" s="46">
        <v>0</v>
      </c>
      <c r="AT76" s="46" t="s">
        <v>712</v>
      </c>
      <c r="AU76" s="46">
        <v>0</v>
      </c>
      <c r="AV76" s="46" t="s">
        <v>712</v>
      </c>
      <c r="AW76" s="46">
        <v>0</v>
      </c>
      <c r="AX76" s="46" t="s">
        <v>712</v>
      </c>
      <c r="AY76" s="43">
        <v>960</v>
      </c>
      <c r="AZ76" s="43" t="s">
        <v>713</v>
      </c>
      <c r="BA76" s="46">
        <v>0</v>
      </c>
      <c r="BB76" s="46" t="s">
        <v>712</v>
      </c>
      <c r="BC76" s="46">
        <v>0</v>
      </c>
      <c r="BD76" s="46" t="s">
        <v>712</v>
      </c>
      <c r="BE76" s="43">
        <v>960</v>
      </c>
      <c r="BF76" s="43" t="s">
        <v>713</v>
      </c>
      <c r="BG76" s="43">
        <v>960</v>
      </c>
      <c r="BH76" s="43" t="s">
        <v>713</v>
      </c>
      <c r="BI76" s="46">
        <v>0</v>
      </c>
      <c r="BJ76" s="46" t="s">
        <v>712</v>
      </c>
      <c r="BK76" s="43">
        <v>480</v>
      </c>
      <c r="BL76" s="43" t="s">
        <v>741</v>
      </c>
      <c r="BM76" s="43">
        <v>480</v>
      </c>
      <c r="BN76" s="43" t="s">
        <v>741</v>
      </c>
      <c r="BO76" s="46">
        <v>0</v>
      </c>
      <c r="BP76" s="46" t="s">
        <v>712</v>
      </c>
      <c r="BQ76" s="46">
        <v>0</v>
      </c>
      <c r="BR76" s="46" t="s">
        <v>712</v>
      </c>
      <c r="BS76" s="46">
        <v>0</v>
      </c>
      <c r="BT76" s="46" t="s">
        <v>712</v>
      </c>
      <c r="BU76" s="46">
        <v>0</v>
      </c>
      <c r="BV76" s="46" t="s">
        <v>712</v>
      </c>
    </row>
    <row r="77" spans="1:74" ht="27" customHeight="1">
      <c r="A77" s="38" t="s">
        <v>600</v>
      </c>
      <c r="B77" s="38" t="s">
        <v>601</v>
      </c>
      <c r="C77" s="38" t="s">
        <v>602</v>
      </c>
      <c r="D77" s="90"/>
      <c r="E77" s="91" t="s">
        <v>88</v>
      </c>
      <c r="F77" s="89" t="s">
        <v>47</v>
      </c>
      <c r="G77" s="41" t="s">
        <v>283</v>
      </c>
      <c r="H77" s="42" t="s">
        <v>603</v>
      </c>
      <c r="I77" s="41" t="s">
        <v>283</v>
      </c>
      <c r="J77" s="42" t="s">
        <v>604</v>
      </c>
      <c r="K77" s="91" t="s">
        <v>73</v>
      </c>
      <c r="L77" s="89" t="s">
        <v>47</v>
      </c>
      <c r="M77" s="91" t="s">
        <v>73</v>
      </c>
      <c r="N77" s="89" t="s">
        <v>47</v>
      </c>
      <c r="O77" s="41" t="s">
        <v>283</v>
      </c>
      <c r="P77" s="42" t="s">
        <v>605</v>
      </c>
      <c r="Q77" s="41" t="s">
        <v>283</v>
      </c>
      <c r="R77" s="42" t="s">
        <v>484</v>
      </c>
      <c r="S77" s="41" t="s">
        <v>283</v>
      </c>
      <c r="T77" s="42" t="s">
        <v>606</v>
      </c>
      <c r="U77" s="41" t="s">
        <v>283</v>
      </c>
      <c r="V77" s="42" t="s">
        <v>607</v>
      </c>
      <c r="W77" s="91" t="s">
        <v>240</v>
      </c>
      <c r="X77" s="89" t="s">
        <v>47</v>
      </c>
      <c r="Y77" s="91" t="s">
        <v>73</v>
      </c>
      <c r="Z77" s="89" t="s">
        <v>47</v>
      </c>
      <c r="AA77" s="91" t="s">
        <v>73</v>
      </c>
      <c r="AB77" s="89" t="s">
        <v>47</v>
      </c>
      <c r="AC77" s="41" t="s">
        <v>283</v>
      </c>
      <c r="AD77" s="42" t="s">
        <v>608</v>
      </c>
      <c r="AE77" s="41" t="s">
        <v>283</v>
      </c>
      <c r="AF77" s="42" t="s">
        <v>609</v>
      </c>
      <c r="AG77" s="90"/>
      <c r="AH77" s="46">
        <v>0</v>
      </c>
      <c r="AI77" s="46">
        <v>0</v>
      </c>
      <c r="AJ77" s="46">
        <v>0</v>
      </c>
      <c r="AK77" s="46">
        <v>0</v>
      </c>
      <c r="AL77" s="46" t="s">
        <v>712</v>
      </c>
      <c r="AM77" s="46">
        <v>0</v>
      </c>
      <c r="AN77" s="46">
        <v>0</v>
      </c>
      <c r="AO77" s="46" t="s">
        <v>712</v>
      </c>
      <c r="AP77" s="46">
        <v>0</v>
      </c>
      <c r="AQ77" s="46">
        <v>0</v>
      </c>
      <c r="AR77" s="46" t="s">
        <v>712</v>
      </c>
      <c r="AS77" s="46">
        <v>0</v>
      </c>
      <c r="AT77" s="46" t="s">
        <v>712</v>
      </c>
      <c r="AU77" s="46">
        <v>0</v>
      </c>
      <c r="AV77" s="46" t="s">
        <v>712</v>
      </c>
      <c r="AW77" s="46">
        <v>0</v>
      </c>
      <c r="AX77" s="46" t="s">
        <v>712</v>
      </c>
      <c r="AY77" s="43">
        <v>2700</v>
      </c>
      <c r="AZ77" s="43" t="s">
        <v>719</v>
      </c>
      <c r="BA77" s="46">
        <v>0</v>
      </c>
      <c r="BB77" s="46" t="s">
        <v>712</v>
      </c>
      <c r="BC77" s="46">
        <v>0</v>
      </c>
      <c r="BD77" s="46" t="s">
        <v>712</v>
      </c>
      <c r="BE77" s="43">
        <v>4860</v>
      </c>
      <c r="BF77" s="43" t="s">
        <v>721</v>
      </c>
      <c r="BG77" s="43">
        <v>2160</v>
      </c>
      <c r="BH77" s="43" t="s">
        <v>722</v>
      </c>
      <c r="BI77" s="46">
        <v>0</v>
      </c>
      <c r="BJ77" s="46" t="s">
        <v>712</v>
      </c>
      <c r="BK77" s="43">
        <v>4320</v>
      </c>
      <c r="BL77" s="43" t="s">
        <v>725</v>
      </c>
      <c r="BM77" s="46">
        <v>0</v>
      </c>
      <c r="BN77" s="46" t="s">
        <v>712</v>
      </c>
      <c r="BO77" s="46">
        <v>0</v>
      </c>
      <c r="BP77" s="46" t="s">
        <v>712</v>
      </c>
      <c r="BQ77" s="46">
        <v>0</v>
      </c>
      <c r="BR77" s="46" t="s">
        <v>712</v>
      </c>
      <c r="BS77" s="46">
        <v>0</v>
      </c>
      <c r="BT77" s="46" t="s">
        <v>712</v>
      </c>
      <c r="BU77" s="46">
        <v>0</v>
      </c>
      <c r="BV77" s="46" t="s">
        <v>712</v>
      </c>
    </row>
    <row r="78" spans="1:74" ht="67.5" customHeight="1">
      <c r="A78" s="38" t="s">
        <v>610</v>
      </c>
      <c r="B78" s="38" t="s">
        <v>611</v>
      </c>
      <c r="C78" s="38" t="s">
        <v>612</v>
      </c>
      <c r="D78" s="90"/>
      <c r="E78" s="41" t="s">
        <v>274</v>
      </c>
      <c r="F78" s="42" t="s">
        <v>613</v>
      </c>
      <c r="G78" s="41" t="s">
        <v>274</v>
      </c>
      <c r="H78" s="42" t="s">
        <v>614</v>
      </c>
      <c r="I78" s="91" t="s">
        <v>240</v>
      </c>
      <c r="J78" s="89" t="s">
        <v>47</v>
      </c>
      <c r="K78" s="41" t="s">
        <v>274</v>
      </c>
      <c r="L78" s="42" t="s">
        <v>615</v>
      </c>
      <c r="M78" s="41" t="s">
        <v>274</v>
      </c>
      <c r="N78" s="42" t="s">
        <v>616</v>
      </c>
      <c r="O78" s="91" t="s">
        <v>73</v>
      </c>
      <c r="P78" s="89" t="s">
        <v>47</v>
      </c>
      <c r="Q78" s="91" t="s">
        <v>73</v>
      </c>
      <c r="R78" s="89" t="s">
        <v>47</v>
      </c>
      <c r="S78" s="41" t="s">
        <v>274</v>
      </c>
      <c r="T78" s="42" t="s">
        <v>617</v>
      </c>
      <c r="U78" s="41" t="s">
        <v>274</v>
      </c>
      <c r="V78" s="42" t="s">
        <v>618</v>
      </c>
      <c r="W78" s="91" t="s">
        <v>73</v>
      </c>
      <c r="X78" s="89" t="s">
        <v>47</v>
      </c>
      <c r="Y78" s="41" t="s">
        <v>274</v>
      </c>
      <c r="Z78" s="42" t="s">
        <v>619</v>
      </c>
      <c r="AA78" s="41" t="s">
        <v>274</v>
      </c>
      <c r="AB78" s="42" t="s">
        <v>620</v>
      </c>
      <c r="AC78" s="41" t="s">
        <v>274</v>
      </c>
      <c r="AD78" s="42" t="s">
        <v>621</v>
      </c>
      <c r="AE78" s="91" t="s">
        <v>73</v>
      </c>
      <c r="AF78" s="89" t="s">
        <v>47</v>
      </c>
      <c r="AG78" s="90"/>
      <c r="AH78" s="46">
        <v>0</v>
      </c>
      <c r="AI78" s="46">
        <v>0</v>
      </c>
      <c r="AJ78" s="43">
        <v>1</v>
      </c>
      <c r="AK78" s="43">
        <v>2</v>
      </c>
      <c r="AL78" s="43" t="s">
        <v>712</v>
      </c>
      <c r="AM78" s="46">
        <v>0</v>
      </c>
      <c r="AN78" s="46">
        <v>0</v>
      </c>
      <c r="AO78" s="46" t="s">
        <v>712</v>
      </c>
      <c r="AP78" s="46">
        <v>0</v>
      </c>
      <c r="AQ78" s="46">
        <v>0</v>
      </c>
      <c r="AR78" s="46" t="s">
        <v>712</v>
      </c>
      <c r="AS78" s="46">
        <v>0</v>
      </c>
      <c r="AT78" s="46" t="s">
        <v>712</v>
      </c>
      <c r="AU78" s="46">
        <v>0</v>
      </c>
      <c r="AV78" s="46" t="s">
        <v>712</v>
      </c>
      <c r="AW78" s="46">
        <v>0</v>
      </c>
      <c r="AX78" s="46" t="s">
        <v>712</v>
      </c>
      <c r="AY78" s="43">
        <v>2400</v>
      </c>
      <c r="AZ78" s="43" t="s">
        <v>719</v>
      </c>
      <c r="BA78" s="46">
        <v>0</v>
      </c>
      <c r="BB78" s="46" t="s">
        <v>712</v>
      </c>
      <c r="BC78" s="46">
        <v>0</v>
      </c>
      <c r="BD78" s="46" t="s">
        <v>712</v>
      </c>
      <c r="BE78" s="43">
        <v>4800</v>
      </c>
      <c r="BF78" s="43" t="s">
        <v>726</v>
      </c>
      <c r="BG78" s="43">
        <v>1920</v>
      </c>
      <c r="BH78" s="43" t="s">
        <v>722</v>
      </c>
      <c r="BI78" s="46">
        <v>0</v>
      </c>
      <c r="BJ78" s="46" t="s">
        <v>712</v>
      </c>
      <c r="BK78" s="43">
        <v>2398</v>
      </c>
      <c r="BL78" s="43" t="s">
        <v>719</v>
      </c>
      <c r="BM78" s="43">
        <v>1920</v>
      </c>
      <c r="BN78" s="43" t="s">
        <v>722</v>
      </c>
      <c r="BO78" s="46">
        <v>0</v>
      </c>
      <c r="BP78" s="46" t="s">
        <v>712</v>
      </c>
      <c r="BQ78" s="46">
        <v>0</v>
      </c>
      <c r="BR78" s="46" t="s">
        <v>712</v>
      </c>
      <c r="BS78" s="46">
        <v>0</v>
      </c>
      <c r="BT78" s="46" t="s">
        <v>712</v>
      </c>
      <c r="BU78" s="46">
        <v>0</v>
      </c>
      <c r="BV78" s="46" t="s">
        <v>712</v>
      </c>
    </row>
    <row r="79" spans="1:74" ht="67.5" customHeight="1">
      <c r="A79" s="38" t="s">
        <v>622</v>
      </c>
      <c r="B79" s="38" t="s">
        <v>623</v>
      </c>
      <c r="C79" s="38" t="s">
        <v>612</v>
      </c>
      <c r="D79" s="90"/>
      <c r="E79" s="41" t="s">
        <v>274</v>
      </c>
      <c r="F79" s="42" t="s">
        <v>624</v>
      </c>
      <c r="G79" s="41" t="s">
        <v>274</v>
      </c>
      <c r="H79" s="42" t="s">
        <v>625</v>
      </c>
      <c r="I79" s="41" t="s">
        <v>274</v>
      </c>
      <c r="J79" s="42" t="s">
        <v>626</v>
      </c>
      <c r="K79" s="91" t="s">
        <v>73</v>
      </c>
      <c r="L79" s="89" t="s">
        <v>47</v>
      </c>
      <c r="M79" s="91" t="s">
        <v>73</v>
      </c>
      <c r="N79" s="89" t="s">
        <v>47</v>
      </c>
      <c r="O79" s="41" t="s">
        <v>68</v>
      </c>
      <c r="P79" s="42" t="s">
        <v>627</v>
      </c>
      <c r="Q79" s="41" t="s">
        <v>68</v>
      </c>
      <c r="R79" s="42" t="s">
        <v>628</v>
      </c>
      <c r="S79" s="91" t="s">
        <v>73</v>
      </c>
      <c r="T79" s="89" t="s">
        <v>47</v>
      </c>
      <c r="U79" s="41" t="s">
        <v>68</v>
      </c>
      <c r="V79" s="42" t="s">
        <v>629</v>
      </c>
      <c r="W79" s="41" t="s">
        <v>68</v>
      </c>
      <c r="X79" s="42" t="s">
        <v>630</v>
      </c>
      <c r="Y79" s="91" t="s">
        <v>73</v>
      </c>
      <c r="Z79" s="89" t="s">
        <v>47</v>
      </c>
      <c r="AA79" s="91" t="s">
        <v>73</v>
      </c>
      <c r="AB79" s="89" t="s">
        <v>47</v>
      </c>
      <c r="AC79" s="41" t="s">
        <v>68</v>
      </c>
      <c r="AD79" s="42" t="s">
        <v>631</v>
      </c>
      <c r="AE79" s="41" t="s">
        <v>68</v>
      </c>
      <c r="AF79" s="42" t="s">
        <v>632</v>
      </c>
      <c r="AG79" s="90"/>
      <c r="AH79" s="46">
        <v>0</v>
      </c>
      <c r="AI79" s="46">
        <v>0</v>
      </c>
      <c r="AJ79" s="43">
        <v>5</v>
      </c>
      <c r="AK79" s="43">
        <v>13</v>
      </c>
      <c r="AL79" s="43" t="s">
        <v>775</v>
      </c>
      <c r="AM79" s="46">
        <v>0</v>
      </c>
      <c r="AN79" s="46">
        <v>0</v>
      </c>
      <c r="AO79" s="46" t="s">
        <v>712</v>
      </c>
      <c r="AP79" s="46">
        <v>0</v>
      </c>
      <c r="AQ79" s="46">
        <v>0</v>
      </c>
      <c r="AR79" s="46" t="s">
        <v>712</v>
      </c>
      <c r="AS79" s="46">
        <v>0</v>
      </c>
      <c r="AT79" s="46" t="s">
        <v>712</v>
      </c>
      <c r="AU79" s="46">
        <v>0</v>
      </c>
      <c r="AV79" s="46" t="s">
        <v>712</v>
      </c>
      <c r="AW79" s="46">
        <v>0</v>
      </c>
      <c r="AX79" s="46" t="s">
        <v>712</v>
      </c>
      <c r="AY79" s="43">
        <v>2400</v>
      </c>
      <c r="AZ79" s="43" t="s">
        <v>719</v>
      </c>
      <c r="BA79" s="46">
        <v>0</v>
      </c>
      <c r="BB79" s="46" t="s">
        <v>712</v>
      </c>
      <c r="BC79" s="46">
        <v>0</v>
      </c>
      <c r="BD79" s="46" t="s">
        <v>712</v>
      </c>
      <c r="BE79" s="43">
        <v>4800</v>
      </c>
      <c r="BF79" s="43" t="s">
        <v>726</v>
      </c>
      <c r="BG79" s="43">
        <v>1920</v>
      </c>
      <c r="BH79" s="43" t="s">
        <v>722</v>
      </c>
      <c r="BI79" s="46">
        <v>0</v>
      </c>
      <c r="BJ79" s="46" t="s">
        <v>712</v>
      </c>
      <c r="BK79" s="43">
        <v>4307</v>
      </c>
      <c r="BL79" s="43" t="s">
        <v>795</v>
      </c>
      <c r="BM79" s="46">
        <v>0</v>
      </c>
      <c r="BN79" s="46" t="s">
        <v>712</v>
      </c>
      <c r="BO79" s="46">
        <v>0</v>
      </c>
      <c r="BP79" s="46" t="s">
        <v>712</v>
      </c>
      <c r="BQ79" s="46">
        <v>0</v>
      </c>
      <c r="BR79" s="46" t="s">
        <v>712</v>
      </c>
      <c r="BS79" s="46">
        <v>0</v>
      </c>
      <c r="BT79" s="46" t="s">
        <v>712</v>
      </c>
      <c r="BU79" s="46">
        <v>0</v>
      </c>
      <c r="BV79" s="46" t="s">
        <v>712</v>
      </c>
    </row>
    <row r="80" spans="1:74" ht="67.5" customHeight="1">
      <c r="A80" s="38" t="s">
        <v>633</v>
      </c>
      <c r="B80" s="38" t="s">
        <v>634</v>
      </c>
      <c r="C80" s="38" t="s">
        <v>612</v>
      </c>
      <c r="D80" s="90"/>
      <c r="E80" s="41" t="s">
        <v>274</v>
      </c>
      <c r="F80" s="42" t="s">
        <v>635</v>
      </c>
      <c r="G80" s="41" t="s">
        <v>274</v>
      </c>
      <c r="H80" s="42" t="s">
        <v>636</v>
      </c>
      <c r="I80" s="41" t="s">
        <v>274</v>
      </c>
      <c r="J80" s="42" t="s">
        <v>637</v>
      </c>
      <c r="K80" s="91" t="s">
        <v>73</v>
      </c>
      <c r="L80" s="89" t="s">
        <v>47</v>
      </c>
      <c r="M80" s="91" t="s">
        <v>73</v>
      </c>
      <c r="N80" s="89" t="s">
        <v>47</v>
      </c>
      <c r="O80" s="41" t="s">
        <v>68</v>
      </c>
      <c r="P80" s="42" t="s">
        <v>638</v>
      </c>
      <c r="Q80" s="41" t="s">
        <v>68</v>
      </c>
      <c r="R80" s="42" t="s">
        <v>639</v>
      </c>
      <c r="S80" s="91" t="s">
        <v>73</v>
      </c>
      <c r="T80" s="89" t="s">
        <v>47</v>
      </c>
      <c r="U80" s="41" t="s">
        <v>68</v>
      </c>
      <c r="V80" s="42" t="s">
        <v>640</v>
      </c>
      <c r="W80" s="41" t="s">
        <v>68</v>
      </c>
      <c r="X80" s="42" t="s">
        <v>641</v>
      </c>
      <c r="Y80" s="91" t="s">
        <v>73</v>
      </c>
      <c r="Z80" s="89" t="s">
        <v>47</v>
      </c>
      <c r="AA80" s="91" t="s">
        <v>73</v>
      </c>
      <c r="AB80" s="89" t="s">
        <v>47</v>
      </c>
      <c r="AC80" s="41" t="s">
        <v>68</v>
      </c>
      <c r="AD80" s="42" t="s">
        <v>642</v>
      </c>
      <c r="AE80" s="41" t="s">
        <v>68</v>
      </c>
      <c r="AF80" s="42" t="s">
        <v>643</v>
      </c>
      <c r="AG80" s="90"/>
      <c r="AH80" s="46">
        <v>0</v>
      </c>
      <c r="AI80" s="46">
        <v>0</v>
      </c>
      <c r="AJ80" s="46">
        <v>0</v>
      </c>
      <c r="AK80" s="46">
        <v>0</v>
      </c>
      <c r="AL80" s="46" t="s">
        <v>712</v>
      </c>
      <c r="AM80" s="46">
        <v>0</v>
      </c>
      <c r="AN80" s="46">
        <v>0</v>
      </c>
      <c r="AO80" s="46" t="s">
        <v>712</v>
      </c>
      <c r="AP80" s="46">
        <v>0</v>
      </c>
      <c r="AQ80" s="46">
        <v>0</v>
      </c>
      <c r="AR80" s="46" t="s">
        <v>712</v>
      </c>
      <c r="AS80" s="46">
        <v>0</v>
      </c>
      <c r="AT80" s="46" t="s">
        <v>712</v>
      </c>
      <c r="AU80" s="46">
        <v>0</v>
      </c>
      <c r="AV80" s="46" t="s">
        <v>712</v>
      </c>
      <c r="AW80" s="46">
        <v>0</v>
      </c>
      <c r="AX80" s="46" t="s">
        <v>712</v>
      </c>
      <c r="AY80" s="43">
        <v>2400</v>
      </c>
      <c r="AZ80" s="43" t="s">
        <v>719</v>
      </c>
      <c r="BA80" s="46">
        <v>0</v>
      </c>
      <c r="BB80" s="46" t="s">
        <v>712</v>
      </c>
      <c r="BC80" s="46">
        <v>0</v>
      </c>
      <c r="BD80" s="46" t="s">
        <v>712</v>
      </c>
      <c r="BE80" s="43">
        <v>4800</v>
      </c>
      <c r="BF80" s="43" t="s">
        <v>726</v>
      </c>
      <c r="BG80" s="43">
        <v>1920</v>
      </c>
      <c r="BH80" s="43" t="s">
        <v>722</v>
      </c>
      <c r="BI80" s="46">
        <v>0</v>
      </c>
      <c r="BJ80" s="46" t="s">
        <v>712</v>
      </c>
      <c r="BK80" s="43">
        <v>4320</v>
      </c>
      <c r="BL80" s="43" t="s">
        <v>721</v>
      </c>
      <c r="BM80" s="46">
        <v>0</v>
      </c>
      <c r="BN80" s="46" t="s">
        <v>712</v>
      </c>
      <c r="BO80" s="46">
        <v>0</v>
      </c>
      <c r="BP80" s="46" t="s">
        <v>712</v>
      </c>
      <c r="BQ80" s="46">
        <v>0</v>
      </c>
      <c r="BR80" s="46" t="s">
        <v>712</v>
      </c>
      <c r="BS80" s="46">
        <v>0</v>
      </c>
      <c r="BT80" s="46" t="s">
        <v>712</v>
      </c>
      <c r="BU80" s="46">
        <v>0</v>
      </c>
      <c r="BV80" s="46" t="s">
        <v>712</v>
      </c>
    </row>
    <row r="81" spans="1:74" ht="67.5" customHeight="1">
      <c r="A81" s="38" t="s">
        <v>644</v>
      </c>
      <c r="B81" s="38" t="s">
        <v>645</v>
      </c>
      <c r="C81" s="38" t="s">
        <v>612</v>
      </c>
      <c r="D81" s="90"/>
      <c r="E81" s="41" t="s">
        <v>68</v>
      </c>
      <c r="F81" s="42" t="s">
        <v>646</v>
      </c>
      <c r="G81" s="41" t="s">
        <v>68</v>
      </c>
      <c r="H81" s="42" t="s">
        <v>647</v>
      </c>
      <c r="I81" s="41" t="s">
        <v>68</v>
      </c>
      <c r="J81" s="42" t="s">
        <v>648</v>
      </c>
      <c r="K81" s="91" t="s">
        <v>73</v>
      </c>
      <c r="L81" s="89" t="s">
        <v>47</v>
      </c>
      <c r="M81" s="91" t="s">
        <v>73</v>
      </c>
      <c r="N81" s="89" t="s">
        <v>47</v>
      </c>
      <c r="O81" s="41" t="s">
        <v>110</v>
      </c>
      <c r="P81" s="42" t="s">
        <v>649</v>
      </c>
      <c r="Q81" s="41" t="s">
        <v>274</v>
      </c>
      <c r="R81" s="42" t="s">
        <v>650</v>
      </c>
      <c r="S81" s="91" t="s">
        <v>73</v>
      </c>
      <c r="T81" s="89" t="s">
        <v>47</v>
      </c>
      <c r="U81" s="91" t="s">
        <v>73</v>
      </c>
      <c r="V81" s="89" t="s">
        <v>47</v>
      </c>
      <c r="W81" s="41" t="s">
        <v>68</v>
      </c>
      <c r="X81" s="42" t="s">
        <v>651</v>
      </c>
      <c r="Y81" s="41" t="s">
        <v>274</v>
      </c>
      <c r="Z81" s="42" t="s">
        <v>652</v>
      </c>
      <c r="AA81" s="41" t="s">
        <v>274</v>
      </c>
      <c r="AB81" s="42" t="s">
        <v>653</v>
      </c>
      <c r="AC81" s="91" t="s">
        <v>73</v>
      </c>
      <c r="AD81" s="89" t="s">
        <v>47</v>
      </c>
      <c r="AE81" s="91" t="s">
        <v>73</v>
      </c>
      <c r="AF81" s="89" t="s">
        <v>47</v>
      </c>
      <c r="AG81" s="90"/>
      <c r="AH81" s="46">
        <v>0</v>
      </c>
      <c r="AI81" s="46">
        <v>0</v>
      </c>
      <c r="AJ81" s="46">
        <v>0</v>
      </c>
      <c r="AK81" s="46">
        <v>0</v>
      </c>
      <c r="AL81" s="46" t="s">
        <v>712</v>
      </c>
      <c r="AM81" s="43">
        <v>1</v>
      </c>
      <c r="AN81" s="43">
        <v>35</v>
      </c>
      <c r="AO81" s="43" t="s">
        <v>715</v>
      </c>
      <c r="AP81" s="46">
        <v>0</v>
      </c>
      <c r="AQ81" s="46">
        <v>0</v>
      </c>
      <c r="AR81" s="46" t="s">
        <v>712</v>
      </c>
      <c r="AS81" s="46">
        <v>0</v>
      </c>
      <c r="AT81" s="46" t="s">
        <v>712</v>
      </c>
      <c r="AU81" s="46">
        <v>0</v>
      </c>
      <c r="AV81" s="46" t="s">
        <v>712</v>
      </c>
      <c r="AW81" s="46">
        <v>0</v>
      </c>
      <c r="AX81" s="46" t="s">
        <v>712</v>
      </c>
      <c r="AY81" s="43">
        <v>2880</v>
      </c>
      <c r="AZ81" s="43" t="s">
        <v>714</v>
      </c>
      <c r="BA81" s="46">
        <v>0</v>
      </c>
      <c r="BB81" s="46" t="s">
        <v>712</v>
      </c>
      <c r="BC81" s="46">
        <v>0</v>
      </c>
      <c r="BD81" s="46" t="s">
        <v>712</v>
      </c>
      <c r="BE81" s="43">
        <v>4800</v>
      </c>
      <c r="BF81" s="43" t="s">
        <v>726</v>
      </c>
      <c r="BG81" s="43">
        <v>1920</v>
      </c>
      <c r="BH81" s="43" t="s">
        <v>722</v>
      </c>
      <c r="BI81" s="46">
        <v>0</v>
      </c>
      <c r="BJ81" s="46" t="s">
        <v>712</v>
      </c>
      <c r="BK81" s="43">
        <v>2880</v>
      </c>
      <c r="BL81" s="43" t="s">
        <v>714</v>
      </c>
      <c r="BM81" s="43">
        <v>925</v>
      </c>
      <c r="BN81" s="43" t="s">
        <v>796</v>
      </c>
      <c r="BO81" s="46">
        <v>0</v>
      </c>
      <c r="BP81" s="46" t="s">
        <v>712</v>
      </c>
      <c r="BQ81" s="46">
        <v>0</v>
      </c>
      <c r="BR81" s="46" t="s">
        <v>712</v>
      </c>
      <c r="BS81" s="46">
        <v>0</v>
      </c>
      <c r="BT81" s="46" t="s">
        <v>712</v>
      </c>
      <c r="BU81" s="46">
        <v>0</v>
      </c>
      <c r="BV81" s="46" t="s">
        <v>712</v>
      </c>
    </row>
    <row r="82" spans="1:74" ht="67.5" customHeight="1">
      <c r="A82" s="38" t="s">
        <v>654</v>
      </c>
      <c r="B82" s="38" t="s">
        <v>655</v>
      </c>
      <c r="C82" s="38" t="s">
        <v>612</v>
      </c>
      <c r="D82" s="90"/>
      <c r="E82" s="41" t="s">
        <v>274</v>
      </c>
      <c r="F82" s="42" t="s">
        <v>567</v>
      </c>
      <c r="G82" s="91" t="s">
        <v>73</v>
      </c>
      <c r="H82" s="89" t="s">
        <v>47</v>
      </c>
      <c r="I82" s="41" t="s">
        <v>274</v>
      </c>
      <c r="J82" s="42" t="s">
        <v>656</v>
      </c>
      <c r="K82" s="91" t="s">
        <v>171</v>
      </c>
      <c r="L82" s="89" t="s">
        <v>47</v>
      </c>
      <c r="M82" s="41" t="s">
        <v>274</v>
      </c>
      <c r="N82" s="42" t="s">
        <v>657</v>
      </c>
      <c r="O82" s="41" t="s">
        <v>274</v>
      </c>
      <c r="P82" s="42" t="s">
        <v>658</v>
      </c>
      <c r="Q82" s="41" t="s">
        <v>274</v>
      </c>
      <c r="R82" s="42" t="s">
        <v>659</v>
      </c>
      <c r="S82" s="91" t="s">
        <v>73</v>
      </c>
      <c r="T82" s="89" t="s">
        <v>47</v>
      </c>
      <c r="U82" s="91" t="s">
        <v>73</v>
      </c>
      <c r="V82" s="89" t="s">
        <v>47</v>
      </c>
      <c r="W82" s="41" t="s">
        <v>274</v>
      </c>
      <c r="X82" s="42" t="s">
        <v>660</v>
      </c>
      <c r="Y82" s="41" t="s">
        <v>274</v>
      </c>
      <c r="Z82" s="42" t="s">
        <v>661</v>
      </c>
      <c r="AA82" s="41" t="s">
        <v>274</v>
      </c>
      <c r="AB82" s="42" t="s">
        <v>662</v>
      </c>
      <c r="AC82" s="41" t="s">
        <v>274</v>
      </c>
      <c r="AD82" s="42" t="s">
        <v>658</v>
      </c>
      <c r="AE82" s="41" t="s">
        <v>274</v>
      </c>
      <c r="AF82" s="42" t="s">
        <v>663</v>
      </c>
      <c r="AG82" s="90"/>
      <c r="AH82" s="43">
        <v>1</v>
      </c>
      <c r="AI82" s="46">
        <v>0</v>
      </c>
      <c r="AJ82" s="46">
        <v>0</v>
      </c>
      <c r="AK82" s="46">
        <v>0</v>
      </c>
      <c r="AL82" s="46" t="s">
        <v>712</v>
      </c>
      <c r="AM82" s="43">
        <v>1</v>
      </c>
      <c r="AN82" s="43">
        <v>3</v>
      </c>
      <c r="AO82" s="43" t="s">
        <v>751</v>
      </c>
      <c r="AP82" s="46">
        <v>0</v>
      </c>
      <c r="AQ82" s="46">
        <v>0</v>
      </c>
      <c r="AR82" s="46" t="s">
        <v>712</v>
      </c>
      <c r="AS82" s="46">
        <v>0</v>
      </c>
      <c r="AT82" s="46" t="s">
        <v>712</v>
      </c>
      <c r="AU82" s="46">
        <v>0</v>
      </c>
      <c r="AV82" s="46" t="s">
        <v>712</v>
      </c>
      <c r="AW82" s="46">
        <v>0</v>
      </c>
      <c r="AX82" s="46" t="s">
        <v>712</v>
      </c>
      <c r="AY82" s="43">
        <v>1980</v>
      </c>
      <c r="AZ82" s="43" t="s">
        <v>797</v>
      </c>
      <c r="BA82" s="46">
        <v>0</v>
      </c>
      <c r="BB82" s="46" t="s">
        <v>712</v>
      </c>
      <c r="BC82" s="46">
        <v>0</v>
      </c>
      <c r="BD82" s="46" t="s">
        <v>712</v>
      </c>
      <c r="BE82" s="43">
        <v>4321</v>
      </c>
      <c r="BF82" s="43" t="s">
        <v>721</v>
      </c>
      <c r="BG82" s="43">
        <v>1920</v>
      </c>
      <c r="BH82" s="43" t="s">
        <v>722</v>
      </c>
      <c r="BI82" s="46">
        <v>0</v>
      </c>
      <c r="BJ82" s="46" t="s">
        <v>712</v>
      </c>
      <c r="BK82" s="43">
        <v>2878</v>
      </c>
      <c r="BL82" s="43" t="s">
        <v>714</v>
      </c>
      <c r="BM82" s="43">
        <v>1380</v>
      </c>
      <c r="BN82" s="43" t="s">
        <v>798</v>
      </c>
      <c r="BO82" s="46">
        <v>0</v>
      </c>
      <c r="BP82" s="46" t="s">
        <v>712</v>
      </c>
      <c r="BQ82" s="46">
        <v>0</v>
      </c>
      <c r="BR82" s="46" t="s">
        <v>712</v>
      </c>
      <c r="BS82" s="46">
        <v>0</v>
      </c>
      <c r="BT82" s="46" t="s">
        <v>712</v>
      </c>
      <c r="BU82" s="46">
        <v>0</v>
      </c>
      <c r="BV82" s="46" t="s">
        <v>712</v>
      </c>
    </row>
    <row r="83" spans="1:74" ht="67.5" customHeight="1">
      <c r="A83" s="38" t="s">
        <v>664</v>
      </c>
      <c r="B83" s="38" t="s">
        <v>665</v>
      </c>
      <c r="C83" s="38" t="s">
        <v>612</v>
      </c>
      <c r="D83" s="90"/>
      <c r="E83" s="41" t="s">
        <v>274</v>
      </c>
      <c r="F83" s="42" t="s">
        <v>567</v>
      </c>
      <c r="G83" s="41" t="s">
        <v>274</v>
      </c>
      <c r="H83" s="42" t="s">
        <v>666</v>
      </c>
      <c r="I83" s="41" t="s">
        <v>274</v>
      </c>
      <c r="J83" s="42" t="s">
        <v>656</v>
      </c>
      <c r="K83" s="41" t="s">
        <v>274</v>
      </c>
      <c r="L83" s="42" t="s">
        <v>667</v>
      </c>
      <c r="M83" s="91" t="s">
        <v>73</v>
      </c>
      <c r="N83" s="89" t="s">
        <v>47</v>
      </c>
      <c r="O83" s="91" t="s">
        <v>73</v>
      </c>
      <c r="P83" s="89" t="s">
        <v>47</v>
      </c>
      <c r="Q83" s="41" t="s">
        <v>274</v>
      </c>
      <c r="R83" s="42" t="s">
        <v>659</v>
      </c>
      <c r="S83" s="41" t="s">
        <v>274</v>
      </c>
      <c r="T83" s="42" t="s">
        <v>668</v>
      </c>
      <c r="U83" s="41" t="s">
        <v>274</v>
      </c>
      <c r="V83" s="42" t="s">
        <v>80</v>
      </c>
      <c r="W83" s="41" t="s">
        <v>274</v>
      </c>
      <c r="X83" s="42" t="s">
        <v>660</v>
      </c>
      <c r="Y83" s="41" t="s">
        <v>274</v>
      </c>
      <c r="Z83" s="42" t="s">
        <v>80</v>
      </c>
      <c r="AA83" s="91" t="s">
        <v>73</v>
      </c>
      <c r="AB83" s="89" t="s">
        <v>47</v>
      </c>
      <c r="AC83" s="91" t="s">
        <v>73</v>
      </c>
      <c r="AD83" s="89" t="s">
        <v>47</v>
      </c>
      <c r="AE83" s="41" t="s">
        <v>68</v>
      </c>
      <c r="AF83" s="42" t="s">
        <v>669</v>
      </c>
      <c r="AG83" s="90"/>
      <c r="AH83" s="43">
        <v>5</v>
      </c>
      <c r="AI83" s="46">
        <v>0</v>
      </c>
      <c r="AJ83" s="46">
        <v>0</v>
      </c>
      <c r="AK83" s="46">
        <v>0</v>
      </c>
      <c r="AL83" s="46" t="s">
        <v>712</v>
      </c>
      <c r="AM83" s="43">
        <v>1</v>
      </c>
      <c r="AN83" s="43">
        <v>3</v>
      </c>
      <c r="AO83" s="43" t="s">
        <v>751</v>
      </c>
      <c r="AP83" s="43">
        <v>4</v>
      </c>
      <c r="AQ83" s="43">
        <v>960</v>
      </c>
      <c r="AR83" s="43" t="s">
        <v>713</v>
      </c>
      <c r="AS83" s="46">
        <v>0</v>
      </c>
      <c r="AT83" s="46" t="s">
        <v>712</v>
      </c>
      <c r="AU83" s="46">
        <v>0</v>
      </c>
      <c r="AV83" s="46" t="s">
        <v>712</v>
      </c>
      <c r="AW83" s="46">
        <v>0</v>
      </c>
      <c r="AX83" s="46" t="s">
        <v>712</v>
      </c>
      <c r="AY83" s="43">
        <v>1920</v>
      </c>
      <c r="AZ83" s="43" t="s">
        <v>722</v>
      </c>
      <c r="BA83" s="46">
        <v>0</v>
      </c>
      <c r="BB83" s="46" t="s">
        <v>712</v>
      </c>
      <c r="BC83" s="46">
        <v>0</v>
      </c>
      <c r="BD83" s="46" t="s">
        <v>712</v>
      </c>
      <c r="BE83" s="43">
        <v>4321</v>
      </c>
      <c r="BF83" s="43" t="s">
        <v>721</v>
      </c>
      <c r="BG83" s="43">
        <v>1920</v>
      </c>
      <c r="BH83" s="43" t="s">
        <v>722</v>
      </c>
      <c r="BI83" s="46">
        <v>0</v>
      </c>
      <c r="BJ83" s="46" t="s">
        <v>712</v>
      </c>
      <c r="BK83" s="43">
        <v>2878</v>
      </c>
      <c r="BL83" s="43" t="s">
        <v>714</v>
      </c>
      <c r="BM83" s="43">
        <v>480</v>
      </c>
      <c r="BN83" s="43" t="s">
        <v>741</v>
      </c>
      <c r="BO83" s="46">
        <v>0</v>
      </c>
      <c r="BP83" s="46" t="s">
        <v>712</v>
      </c>
      <c r="BQ83" s="46">
        <v>0</v>
      </c>
      <c r="BR83" s="46" t="s">
        <v>712</v>
      </c>
      <c r="BS83" s="46">
        <v>0</v>
      </c>
      <c r="BT83" s="46" t="s">
        <v>712</v>
      </c>
      <c r="BU83" s="46">
        <v>0</v>
      </c>
      <c r="BV83" s="46" t="s">
        <v>712</v>
      </c>
    </row>
    <row r="84" spans="1:74" ht="67.5" customHeight="1">
      <c r="A84" s="38" t="s">
        <v>670</v>
      </c>
      <c r="B84" s="38" t="s">
        <v>671</v>
      </c>
      <c r="C84" s="38" t="s">
        <v>612</v>
      </c>
      <c r="D84" s="90"/>
      <c r="E84" s="41" t="s">
        <v>274</v>
      </c>
      <c r="F84" s="42" t="s">
        <v>662</v>
      </c>
      <c r="G84" s="41" t="s">
        <v>274</v>
      </c>
      <c r="H84" s="42" t="s">
        <v>672</v>
      </c>
      <c r="I84" s="41" t="s">
        <v>274</v>
      </c>
      <c r="J84" s="42" t="s">
        <v>673</v>
      </c>
      <c r="K84" s="91" t="s">
        <v>73</v>
      </c>
      <c r="L84" s="89" t="s">
        <v>47</v>
      </c>
      <c r="M84" s="91" t="s">
        <v>73</v>
      </c>
      <c r="N84" s="89" t="s">
        <v>47</v>
      </c>
      <c r="O84" s="41" t="s">
        <v>68</v>
      </c>
      <c r="P84" s="42" t="s">
        <v>674</v>
      </c>
      <c r="Q84" s="41" t="s">
        <v>68</v>
      </c>
      <c r="R84" s="42" t="s">
        <v>675</v>
      </c>
      <c r="S84" s="91" t="s">
        <v>73</v>
      </c>
      <c r="T84" s="89" t="s">
        <v>47</v>
      </c>
      <c r="U84" s="41" t="s">
        <v>68</v>
      </c>
      <c r="V84" s="42" t="s">
        <v>676</v>
      </c>
      <c r="W84" s="41" t="s">
        <v>68</v>
      </c>
      <c r="X84" s="42" t="s">
        <v>677</v>
      </c>
      <c r="Y84" s="91" t="s">
        <v>73</v>
      </c>
      <c r="Z84" s="89" t="s">
        <v>47</v>
      </c>
      <c r="AA84" s="91" t="s">
        <v>73</v>
      </c>
      <c r="AB84" s="89" t="s">
        <v>47</v>
      </c>
      <c r="AC84" s="41" t="s">
        <v>68</v>
      </c>
      <c r="AD84" s="42" t="s">
        <v>678</v>
      </c>
      <c r="AE84" s="41" t="s">
        <v>68</v>
      </c>
      <c r="AF84" s="42" t="s">
        <v>679</v>
      </c>
      <c r="AG84" s="90"/>
      <c r="AH84" s="46">
        <v>0</v>
      </c>
      <c r="AI84" s="46">
        <v>0</v>
      </c>
      <c r="AJ84" s="46">
        <v>0</v>
      </c>
      <c r="AK84" s="46">
        <v>0</v>
      </c>
      <c r="AL84" s="46" t="s">
        <v>712</v>
      </c>
      <c r="AM84" s="46">
        <v>0</v>
      </c>
      <c r="AN84" s="46">
        <v>0</v>
      </c>
      <c r="AO84" s="46" t="s">
        <v>712</v>
      </c>
      <c r="AP84" s="46">
        <v>0</v>
      </c>
      <c r="AQ84" s="46">
        <v>0</v>
      </c>
      <c r="AR84" s="46" t="s">
        <v>712</v>
      </c>
      <c r="AS84" s="46">
        <v>0</v>
      </c>
      <c r="AT84" s="46" t="s">
        <v>712</v>
      </c>
      <c r="AU84" s="46">
        <v>0</v>
      </c>
      <c r="AV84" s="46" t="s">
        <v>712</v>
      </c>
      <c r="AW84" s="46">
        <v>0</v>
      </c>
      <c r="AX84" s="46" t="s">
        <v>712</v>
      </c>
      <c r="AY84" s="43">
        <v>2400</v>
      </c>
      <c r="AZ84" s="43" t="s">
        <v>719</v>
      </c>
      <c r="BA84" s="46">
        <v>0</v>
      </c>
      <c r="BB84" s="46" t="s">
        <v>712</v>
      </c>
      <c r="BC84" s="46">
        <v>0</v>
      </c>
      <c r="BD84" s="46" t="s">
        <v>712</v>
      </c>
      <c r="BE84" s="43">
        <v>4800</v>
      </c>
      <c r="BF84" s="43" t="s">
        <v>726</v>
      </c>
      <c r="BG84" s="43">
        <v>1920</v>
      </c>
      <c r="BH84" s="43" t="s">
        <v>722</v>
      </c>
      <c r="BI84" s="46">
        <v>0</v>
      </c>
      <c r="BJ84" s="46" t="s">
        <v>712</v>
      </c>
      <c r="BK84" s="43">
        <v>4320</v>
      </c>
      <c r="BL84" s="43" t="s">
        <v>721</v>
      </c>
      <c r="BM84" s="46">
        <v>0</v>
      </c>
      <c r="BN84" s="46" t="s">
        <v>712</v>
      </c>
      <c r="BO84" s="46">
        <v>0</v>
      </c>
      <c r="BP84" s="46" t="s">
        <v>712</v>
      </c>
      <c r="BQ84" s="46">
        <v>0</v>
      </c>
      <c r="BR84" s="46" t="s">
        <v>712</v>
      </c>
      <c r="BS84" s="46">
        <v>0</v>
      </c>
      <c r="BT84" s="46" t="s">
        <v>712</v>
      </c>
      <c r="BU84" s="46">
        <v>0</v>
      </c>
      <c r="BV84" s="46" t="s">
        <v>712</v>
      </c>
    </row>
    <row r="85" spans="1:74" ht="67.5" customHeight="1">
      <c r="A85" s="38" t="s">
        <v>680</v>
      </c>
      <c r="B85" s="38" t="s">
        <v>681</v>
      </c>
      <c r="C85" s="38" t="s">
        <v>612</v>
      </c>
      <c r="D85" s="90"/>
      <c r="E85" s="41" t="s">
        <v>274</v>
      </c>
      <c r="F85" s="42" t="s">
        <v>682</v>
      </c>
      <c r="G85" s="41" t="s">
        <v>274</v>
      </c>
      <c r="H85" s="42" t="s">
        <v>672</v>
      </c>
      <c r="I85" s="41" t="s">
        <v>274</v>
      </c>
      <c r="J85" s="42" t="s">
        <v>683</v>
      </c>
      <c r="K85" s="41" t="s">
        <v>274</v>
      </c>
      <c r="L85" s="42" t="s">
        <v>684</v>
      </c>
      <c r="M85" s="91" t="s">
        <v>73</v>
      </c>
      <c r="N85" s="89" t="s">
        <v>47</v>
      </c>
      <c r="O85" s="91" t="s">
        <v>73</v>
      </c>
      <c r="P85" s="89" t="s">
        <v>47</v>
      </c>
      <c r="Q85" s="91" t="s">
        <v>240</v>
      </c>
      <c r="R85" s="89" t="s">
        <v>47</v>
      </c>
      <c r="S85" s="41" t="s">
        <v>274</v>
      </c>
      <c r="T85" s="42" t="s">
        <v>685</v>
      </c>
      <c r="U85" s="41" t="s">
        <v>274</v>
      </c>
      <c r="V85" s="42" t="s">
        <v>686</v>
      </c>
      <c r="W85" s="91" t="s">
        <v>73</v>
      </c>
      <c r="X85" s="89" t="s">
        <v>47</v>
      </c>
      <c r="Y85" s="41" t="s">
        <v>274</v>
      </c>
      <c r="Z85" s="42" t="s">
        <v>687</v>
      </c>
      <c r="AA85" s="41" t="s">
        <v>274</v>
      </c>
      <c r="AB85" s="42" t="s">
        <v>688</v>
      </c>
      <c r="AC85" s="91" t="s">
        <v>73</v>
      </c>
      <c r="AD85" s="89" t="s">
        <v>47</v>
      </c>
      <c r="AE85" s="91" t="s">
        <v>73</v>
      </c>
      <c r="AF85" s="89" t="s">
        <v>47</v>
      </c>
      <c r="AG85" s="90"/>
      <c r="AH85" s="46">
        <v>0</v>
      </c>
      <c r="AI85" s="46">
        <v>0</v>
      </c>
      <c r="AJ85" s="46">
        <v>0</v>
      </c>
      <c r="AK85" s="46">
        <v>0</v>
      </c>
      <c r="AL85" s="46" t="s">
        <v>712</v>
      </c>
      <c r="AM85" s="43">
        <v>2</v>
      </c>
      <c r="AN85" s="43">
        <v>66</v>
      </c>
      <c r="AO85" s="43" t="s">
        <v>738</v>
      </c>
      <c r="AP85" s="46">
        <v>0</v>
      </c>
      <c r="AQ85" s="46">
        <v>0</v>
      </c>
      <c r="AR85" s="46" t="s">
        <v>712</v>
      </c>
      <c r="AS85" s="46">
        <v>0</v>
      </c>
      <c r="AT85" s="46" t="s">
        <v>712</v>
      </c>
      <c r="AU85" s="46">
        <v>0</v>
      </c>
      <c r="AV85" s="46" t="s">
        <v>712</v>
      </c>
      <c r="AW85" s="46">
        <v>0</v>
      </c>
      <c r="AX85" s="46" t="s">
        <v>712</v>
      </c>
      <c r="AY85" s="43">
        <v>2880</v>
      </c>
      <c r="AZ85" s="43" t="s">
        <v>714</v>
      </c>
      <c r="BA85" s="46">
        <v>0</v>
      </c>
      <c r="BB85" s="46" t="s">
        <v>712</v>
      </c>
      <c r="BC85" s="46">
        <v>0</v>
      </c>
      <c r="BD85" s="46" t="s">
        <v>712</v>
      </c>
      <c r="BE85" s="43">
        <v>4800</v>
      </c>
      <c r="BF85" s="43" t="s">
        <v>726</v>
      </c>
      <c r="BG85" s="43">
        <v>1920</v>
      </c>
      <c r="BH85" s="43" t="s">
        <v>722</v>
      </c>
      <c r="BI85" s="46">
        <v>0</v>
      </c>
      <c r="BJ85" s="46" t="s">
        <v>712</v>
      </c>
      <c r="BK85" s="43">
        <v>2380</v>
      </c>
      <c r="BL85" s="43" t="s">
        <v>767</v>
      </c>
      <c r="BM85" s="43">
        <v>1394</v>
      </c>
      <c r="BN85" s="43" t="s">
        <v>799</v>
      </c>
      <c r="BO85" s="46">
        <v>0</v>
      </c>
      <c r="BP85" s="46" t="s">
        <v>712</v>
      </c>
      <c r="BQ85" s="46">
        <v>0</v>
      </c>
      <c r="BR85" s="46" t="s">
        <v>712</v>
      </c>
      <c r="BS85" s="46">
        <v>0</v>
      </c>
      <c r="BT85" s="46" t="s">
        <v>712</v>
      </c>
      <c r="BU85" s="46">
        <v>0</v>
      </c>
      <c r="BV85" s="46" t="s">
        <v>712</v>
      </c>
    </row>
    <row r="86" spans="1:74" ht="22.5">
      <c r="A86" s="38" t="s">
        <v>689</v>
      </c>
      <c r="B86" s="38" t="s">
        <v>690</v>
      </c>
      <c r="C86" s="38" t="s">
        <v>612</v>
      </c>
      <c r="D86" s="90"/>
      <c r="E86" s="88" t="s">
        <v>67</v>
      </c>
      <c r="F86" s="89" t="s">
        <v>47</v>
      </c>
      <c r="G86" s="88" t="s">
        <v>67</v>
      </c>
      <c r="H86" s="89" t="s">
        <v>47</v>
      </c>
      <c r="I86" s="88" t="s">
        <v>67</v>
      </c>
      <c r="J86" s="89" t="s">
        <v>47</v>
      </c>
      <c r="K86" s="88" t="s">
        <v>67</v>
      </c>
      <c r="L86" s="89" t="s">
        <v>47</v>
      </c>
      <c r="M86" s="88" t="s">
        <v>67</v>
      </c>
      <c r="N86" s="89" t="s">
        <v>47</v>
      </c>
      <c r="O86" s="88" t="s">
        <v>67</v>
      </c>
      <c r="P86" s="89" t="s">
        <v>47</v>
      </c>
      <c r="Q86" s="88" t="s">
        <v>67</v>
      </c>
      <c r="R86" s="89" t="s">
        <v>47</v>
      </c>
      <c r="S86" s="88" t="s">
        <v>67</v>
      </c>
      <c r="T86" s="89" t="s">
        <v>47</v>
      </c>
      <c r="U86" s="88" t="s">
        <v>67</v>
      </c>
      <c r="V86" s="89" t="s">
        <v>47</v>
      </c>
      <c r="W86" s="88" t="s">
        <v>67</v>
      </c>
      <c r="X86" s="89" t="s">
        <v>47</v>
      </c>
      <c r="Y86" s="88" t="s">
        <v>67</v>
      </c>
      <c r="Z86" s="89" t="s">
        <v>47</v>
      </c>
      <c r="AA86" s="88" t="s">
        <v>67</v>
      </c>
      <c r="AB86" s="89" t="s">
        <v>47</v>
      </c>
      <c r="AC86" s="88" t="s">
        <v>67</v>
      </c>
      <c r="AD86" s="89" t="s">
        <v>47</v>
      </c>
      <c r="AE86" s="88" t="s">
        <v>67</v>
      </c>
      <c r="AF86" s="89" t="s">
        <v>47</v>
      </c>
      <c r="AG86" s="90"/>
      <c r="AH86" s="46">
        <v>0</v>
      </c>
      <c r="AI86" s="46">
        <v>0</v>
      </c>
      <c r="AJ86" s="46">
        <v>0</v>
      </c>
      <c r="AK86" s="46">
        <v>0</v>
      </c>
      <c r="AL86" s="46" t="s">
        <v>712</v>
      </c>
      <c r="AM86" s="46">
        <v>0</v>
      </c>
      <c r="AN86" s="46">
        <v>0</v>
      </c>
      <c r="AO86" s="46" t="s">
        <v>712</v>
      </c>
      <c r="AP86" s="46">
        <v>0</v>
      </c>
      <c r="AQ86" s="46">
        <v>0</v>
      </c>
      <c r="AR86" s="46" t="s">
        <v>712</v>
      </c>
      <c r="AS86" s="46">
        <v>0</v>
      </c>
      <c r="AT86" s="46" t="s">
        <v>712</v>
      </c>
      <c r="AU86" s="46">
        <v>0</v>
      </c>
      <c r="AV86" s="46" t="s">
        <v>712</v>
      </c>
      <c r="AW86" s="46">
        <v>0</v>
      </c>
      <c r="AX86" s="46" t="s">
        <v>712</v>
      </c>
      <c r="AY86" s="46">
        <v>0</v>
      </c>
      <c r="AZ86" s="46" t="s">
        <v>712</v>
      </c>
      <c r="BA86" s="46">
        <v>0</v>
      </c>
      <c r="BB86" s="46" t="s">
        <v>712</v>
      </c>
      <c r="BC86" s="46">
        <v>0</v>
      </c>
      <c r="BD86" s="46" t="s">
        <v>712</v>
      </c>
      <c r="BE86" s="46">
        <v>0</v>
      </c>
      <c r="BF86" s="46" t="s">
        <v>712</v>
      </c>
      <c r="BG86" s="46">
        <v>0</v>
      </c>
      <c r="BH86" s="46" t="s">
        <v>712</v>
      </c>
      <c r="BI86" s="46">
        <v>0</v>
      </c>
      <c r="BJ86" s="46" t="s">
        <v>712</v>
      </c>
      <c r="BK86" s="46">
        <v>0</v>
      </c>
      <c r="BL86" s="46" t="s">
        <v>712</v>
      </c>
      <c r="BM86" s="46">
        <v>0</v>
      </c>
      <c r="BN86" s="46" t="s">
        <v>712</v>
      </c>
      <c r="BO86" s="46">
        <v>0</v>
      </c>
      <c r="BP86" s="46" t="s">
        <v>712</v>
      </c>
      <c r="BQ86" s="46">
        <v>0</v>
      </c>
      <c r="BR86" s="46" t="s">
        <v>712</v>
      </c>
      <c r="BS86" s="46">
        <v>0</v>
      </c>
      <c r="BT86" s="46" t="s">
        <v>712</v>
      </c>
      <c r="BU86" s="46">
        <v>0</v>
      </c>
      <c r="BV86" s="46" t="s">
        <v>712</v>
      </c>
    </row>
    <row r="87" spans="1:74" ht="22.5">
      <c r="A87" s="38" t="s">
        <v>691</v>
      </c>
      <c r="B87" s="38" t="s">
        <v>692</v>
      </c>
      <c r="C87" s="38" t="s">
        <v>612</v>
      </c>
      <c r="D87" s="90"/>
      <c r="E87" s="88" t="s">
        <v>67</v>
      </c>
      <c r="F87" s="89" t="s">
        <v>47</v>
      </c>
      <c r="G87" s="88" t="s">
        <v>67</v>
      </c>
      <c r="H87" s="89" t="s">
        <v>47</v>
      </c>
      <c r="I87" s="88" t="s">
        <v>67</v>
      </c>
      <c r="J87" s="89" t="s">
        <v>47</v>
      </c>
      <c r="K87" s="88" t="s">
        <v>67</v>
      </c>
      <c r="L87" s="89" t="s">
        <v>47</v>
      </c>
      <c r="M87" s="88" t="s">
        <v>67</v>
      </c>
      <c r="N87" s="89" t="s">
        <v>47</v>
      </c>
      <c r="O87" s="88" t="s">
        <v>67</v>
      </c>
      <c r="P87" s="89" t="s">
        <v>47</v>
      </c>
      <c r="Q87" s="88" t="s">
        <v>67</v>
      </c>
      <c r="R87" s="89" t="s">
        <v>47</v>
      </c>
      <c r="S87" s="88" t="s">
        <v>67</v>
      </c>
      <c r="T87" s="89" t="s">
        <v>47</v>
      </c>
      <c r="U87" s="88" t="s">
        <v>67</v>
      </c>
      <c r="V87" s="89" t="s">
        <v>47</v>
      </c>
      <c r="W87" s="88" t="s">
        <v>67</v>
      </c>
      <c r="X87" s="89" t="s">
        <v>47</v>
      </c>
      <c r="Y87" s="88" t="s">
        <v>67</v>
      </c>
      <c r="Z87" s="89" t="s">
        <v>47</v>
      </c>
      <c r="AA87" s="88" t="s">
        <v>67</v>
      </c>
      <c r="AB87" s="89" t="s">
        <v>47</v>
      </c>
      <c r="AC87" s="88" t="s">
        <v>67</v>
      </c>
      <c r="AD87" s="89" t="s">
        <v>47</v>
      </c>
      <c r="AE87" s="88" t="s">
        <v>67</v>
      </c>
      <c r="AF87" s="89" t="s">
        <v>47</v>
      </c>
      <c r="AG87" s="90"/>
      <c r="AH87" s="46">
        <v>0</v>
      </c>
      <c r="AI87" s="46">
        <v>0</v>
      </c>
      <c r="AJ87" s="46">
        <v>0</v>
      </c>
      <c r="AK87" s="46">
        <v>0</v>
      </c>
      <c r="AL87" s="46" t="s">
        <v>712</v>
      </c>
      <c r="AM87" s="46">
        <v>0</v>
      </c>
      <c r="AN87" s="46">
        <v>0</v>
      </c>
      <c r="AO87" s="46" t="s">
        <v>712</v>
      </c>
      <c r="AP87" s="46">
        <v>0</v>
      </c>
      <c r="AQ87" s="46">
        <v>0</v>
      </c>
      <c r="AR87" s="46" t="s">
        <v>712</v>
      </c>
      <c r="AS87" s="46">
        <v>0</v>
      </c>
      <c r="AT87" s="46" t="s">
        <v>712</v>
      </c>
      <c r="AU87" s="46">
        <v>0</v>
      </c>
      <c r="AV87" s="46" t="s">
        <v>712</v>
      </c>
      <c r="AW87" s="46">
        <v>0</v>
      </c>
      <c r="AX87" s="46" t="s">
        <v>712</v>
      </c>
      <c r="AY87" s="46">
        <v>0</v>
      </c>
      <c r="AZ87" s="46" t="s">
        <v>712</v>
      </c>
      <c r="BA87" s="46">
        <v>0</v>
      </c>
      <c r="BB87" s="46" t="s">
        <v>712</v>
      </c>
      <c r="BC87" s="46">
        <v>0</v>
      </c>
      <c r="BD87" s="46" t="s">
        <v>712</v>
      </c>
      <c r="BE87" s="46">
        <v>0</v>
      </c>
      <c r="BF87" s="46" t="s">
        <v>712</v>
      </c>
      <c r="BG87" s="46">
        <v>0</v>
      </c>
      <c r="BH87" s="46" t="s">
        <v>712</v>
      </c>
      <c r="BI87" s="46">
        <v>0</v>
      </c>
      <c r="BJ87" s="46" t="s">
        <v>712</v>
      </c>
      <c r="BK87" s="46">
        <v>0</v>
      </c>
      <c r="BL87" s="46" t="s">
        <v>712</v>
      </c>
      <c r="BM87" s="46">
        <v>0</v>
      </c>
      <c r="BN87" s="46" t="s">
        <v>712</v>
      </c>
      <c r="BO87" s="46">
        <v>0</v>
      </c>
      <c r="BP87" s="46" t="s">
        <v>712</v>
      </c>
      <c r="BQ87" s="46">
        <v>0</v>
      </c>
      <c r="BR87" s="46" t="s">
        <v>712</v>
      </c>
      <c r="BS87" s="46">
        <v>0</v>
      </c>
      <c r="BT87" s="46" t="s">
        <v>712</v>
      </c>
      <c r="BU87" s="46">
        <v>0</v>
      </c>
      <c r="BV87" s="46" t="s">
        <v>712</v>
      </c>
    </row>
  </sheetData>
  <autoFilter ref="A8:C8"/>
  <mergeCells count="642">
    <mergeCell ref="A5:C7"/>
    <mergeCell ref="A4:C4"/>
    <mergeCell ref="A2:C2"/>
    <mergeCell ref="A3:C3"/>
    <mergeCell ref="D1:D87"/>
    <mergeCell ref="Y1:Z7"/>
    <mergeCell ref="AA1:AB7"/>
    <mergeCell ref="AC1:AD7"/>
    <mergeCell ref="AE1:AF7"/>
    <mergeCell ref="E9:F9"/>
    <mergeCell ref="G9:H9"/>
    <mergeCell ref="I9:J9"/>
    <mergeCell ref="K9:L9"/>
    <mergeCell ref="M9:N9"/>
    <mergeCell ref="O9:P9"/>
    <mergeCell ref="Y9:Z9"/>
    <mergeCell ref="AA9:AB9"/>
    <mergeCell ref="O1:P7"/>
    <mergeCell ref="Q1:R7"/>
    <mergeCell ref="S1:T7"/>
    <mergeCell ref="U1:V7"/>
    <mergeCell ref="W1:X7"/>
    <mergeCell ref="E1:F7"/>
    <mergeCell ref="G1:H7"/>
    <mergeCell ref="I1:J7"/>
    <mergeCell ref="K1:L7"/>
    <mergeCell ref="M1:N7"/>
    <mergeCell ref="K13:L13"/>
    <mergeCell ref="M13:N13"/>
    <mergeCell ref="E12:F12"/>
    <mergeCell ref="K12:L12"/>
    <mergeCell ref="M12:N12"/>
    <mergeCell ref="Y12:Z12"/>
    <mergeCell ref="AA12:AB12"/>
    <mergeCell ref="O10:P10"/>
    <mergeCell ref="Y10:Z10"/>
    <mergeCell ref="AA10:AB10"/>
    <mergeCell ref="E11:F11"/>
    <mergeCell ref="G11:H11"/>
    <mergeCell ref="I11:J11"/>
    <mergeCell ref="K11:L11"/>
    <mergeCell ref="M11:N11"/>
    <mergeCell ref="O11:P11"/>
    <mergeCell ref="Q11:R11"/>
    <mergeCell ref="Y11:Z11"/>
    <mergeCell ref="AA11:AB11"/>
    <mergeCell ref="E10:F10"/>
    <mergeCell ref="G10:H10"/>
    <mergeCell ref="I10:J10"/>
    <mergeCell ref="K10:L10"/>
    <mergeCell ref="M10:N10"/>
    <mergeCell ref="Y13:Z13"/>
    <mergeCell ref="AA13:AB13"/>
    <mergeCell ref="AC13:AD13"/>
    <mergeCell ref="AE13:AF13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O13:P13"/>
    <mergeCell ref="Q13:R13"/>
    <mergeCell ref="S13:T13"/>
    <mergeCell ref="U13:V13"/>
    <mergeCell ref="W13:X13"/>
    <mergeCell ref="E13:F13"/>
    <mergeCell ref="G13:H13"/>
    <mergeCell ref="I13:J13"/>
    <mergeCell ref="E16:F16"/>
    <mergeCell ref="G16:H16"/>
    <mergeCell ref="I16:J16"/>
    <mergeCell ref="K16:L16"/>
    <mergeCell ref="M16:N16"/>
    <mergeCell ref="AC14:AD14"/>
    <mergeCell ref="AE14:AF14"/>
    <mergeCell ref="G15:H15"/>
    <mergeCell ref="I15:J15"/>
    <mergeCell ref="K15:L15"/>
    <mergeCell ref="M15:N15"/>
    <mergeCell ref="S15:T15"/>
    <mergeCell ref="W15:X15"/>
    <mergeCell ref="Y15:Z15"/>
    <mergeCell ref="AA15:AB15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AC17:AD17"/>
    <mergeCell ref="AE17:AF17"/>
    <mergeCell ref="K18:L18"/>
    <mergeCell ref="M18:N18"/>
    <mergeCell ref="O18:P18"/>
    <mergeCell ref="S18:T18"/>
    <mergeCell ref="U18:V18"/>
    <mergeCell ref="Y16:Z16"/>
    <mergeCell ref="AA16:AB16"/>
    <mergeCell ref="AC16:AD16"/>
    <mergeCell ref="AE16:AF16"/>
    <mergeCell ref="W17:X17"/>
    <mergeCell ref="Y17:Z17"/>
    <mergeCell ref="AA17:AB17"/>
    <mergeCell ref="O16:P16"/>
    <mergeCell ref="Q16:R16"/>
    <mergeCell ref="S16:T16"/>
    <mergeCell ref="U16:V16"/>
    <mergeCell ref="W16:X16"/>
    <mergeCell ref="E21:F21"/>
    <mergeCell ref="K21:L21"/>
    <mergeCell ref="M21:N21"/>
    <mergeCell ref="Y21:Z21"/>
    <mergeCell ref="AA21:AB21"/>
    <mergeCell ref="Y19:Z19"/>
    <mergeCell ref="AA19:AB19"/>
    <mergeCell ref="AC19:AD19"/>
    <mergeCell ref="K20:L20"/>
    <mergeCell ref="M20:N20"/>
    <mergeCell ref="Y20:Z20"/>
    <mergeCell ref="AA20:AB20"/>
    <mergeCell ref="E19:F19"/>
    <mergeCell ref="K19:L19"/>
    <mergeCell ref="M19:N19"/>
    <mergeCell ref="S19:T19"/>
    <mergeCell ref="W19:X19"/>
    <mergeCell ref="K24:L24"/>
    <mergeCell ref="M24:N24"/>
    <mergeCell ref="AA22:AB22"/>
    <mergeCell ref="E23:F23"/>
    <mergeCell ref="K23:L23"/>
    <mergeCell ref="M23:N23"/>
    <mergeCell ref="Q23:R23"/>
    <mergeCell ref="Y23:Z23"/>
    <mergeCell ref="AA23:AB23"/>
    <mergeCell ref="E22:F22"/>
    <mergeCell ref="K22:L22"/>
    <mergeCell ref="M22:N22"/>
    <mergeCell ref="Q22:R22"/>
    <mergeCell ref="Y22:Z22"/>
    <mergeCell ref="Y24:Z24"/>
    <mergeCell ref="AA24:AB24"/>
    <mergeCell ref="AC24:AD24"/>
    <mergeCell ref="AE24:AF24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O24:P24"/>
    <mergeCell ref="Q24:R24"/>
    <mergeCell ref="S24:T24"/>
    <mergeCell ref="U24:V24"/>
    <mergeCell ref="W24:X24"/>
    <mergeCell ref="E24:F24"/>
    <mergeCell ref="G24:H24"/>
    <mergeCell ref="I24:J24"/>
    <mergeCell ref="K27:L27"/>
    <mergeCell ref="M27:N27"/>
    <mergeCell ref="AC25:AD25"/>
    <mergeCell ref="AE25:AF25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Y27:Z27"/>
    <mergeCell ref="AA27:AB27"/>
    <mergeCell ref="AC27:AD27"/>
    <mergeCell ref="AE27:AF27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O27:P27"/>
    <mergeCell ref="Q27:R27"/>
    <mergeCell ref="S27:T27"/>
    <mergeCell ref="U27:V27"/>
    <mergeCell ref="W27:X27"/>
    <mergeCell ref="E27:F27"/>
    <mergeCell ref="G27:H27"/>
    <mergeCell ref="I27:J27"/>
    <mergeCell ref="K30:L30"/>
    <mergeCell ref="M30:N30"/>
    <mergeCell ref="AC28:AD28"/>
    <mergeCell ref="AE28:AF28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Y30:Z30"/>
    <mergeCell ref="AA30:AB30"/>
    <mergeCell ref="AC30:AD30"/>
    <mergeCell ref="AE30:AF30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O30:P30"/>
    <mergeCell ref="Q30:R30"/>
    <mergeCell ref="S30:T30"/>
    <mergeCell ref="U30:V30"/>
    <mergeCell ref="W30:X30"/>
    <mergeCell ref="E30:F30"/>
    <mergeCell ref="G30:H30"/>
    <mergeCell ref="I30:J30"/>
    <mergeCell ref="E33:F33"/>
    <mergeCell ref="K33:L33"/>
    <mergeCell ref="M33:N33"/>
    <mergeCell ref="Y33:Z33"/>
    <mergeCell ref="AA33:AB33"/>
    <mergeCell ref="AC31:AD31"/>
    <mergeCell ref="AE31:AF31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E34:AF34"/>
    <mergeCell ref="E35:F35"/>
    <mergeCell ref="G35:H35"/>
    <mergeCell ref="O35:P35"/>
    <mergeCell ref="Q35:R35"/>
    <mergeCell ref="S35:T35"/>
    <mergeCell ref="AA35:AB35"/>
    <mergeCell ref="AC35:AD35"/>
    <mergeCell ref="K34:L34"/>
    <mergeCell ref="M34:N34"/>
    <mergeCell ref="S34:T34"/>
    <mergeCell ref="U34:V34"/>
    <mergeCell ref="AA34:AB34"/>
    <mergeCell ref="I36:J36"/>
    <mergeCell ref="U36:V36"/>
    <mergeCell ref="W36:X36"/>
    <mergeCell ref="Y36:Z36"/>
    <mergeCell ref="I37:J37"/>
    <mergeCell ref="U37:V37"/>
    <mergeCell ref="W37:X37"/>
    <mergeCell ref="Y37:Z37"/>
    <mergeCell ref="AC34:AD34"/>
    <mergeCell ref="O38:P38"/>
    <mergeCell ref="Q38:R38"/>
    <mergeCell ref="S38:T38"/>
    <mergeCell ref="W38:X38"/>
    <mergeCell ref="AE38:AF38"/>
    <mergeCell ref="E38:F38"/>
    <mergeCell ref="G38:H38"/>
    <mergeCell ref="I38:J38"/>
    <mergeCell ref="K38:L38"/>
    <mergeCell ref="M38:N38"/>
    <mergeCell ref="E41:F41"/>
    <mergeCell ref="M41:N41"/>
    <mergeCell ref="AA41:AB41"/>
    <mergeCell ref="AC41:AD41"/>
    <mergeCell ref="AE41:AF41"/>
    <mergeCell ref="AE39:AF39"/>
    <mergeCell ref="G40:H40"/>
    <mergeCell ref="I40:J40"/>
    <mergeCell ref="M40:N40"/>
    <mergeCell ref="O40:P40"/>
    <mergeCell ref="Q40:R40"/>
    <mergeCell ref="W40:X40"/>
    <mergeCell ref="AC40:AD40"/>
    <mergeCell ref="AE40:AF40"/>
    <mergeCell ref="E39:F39"/>
    <mergeCell ref="G39:H39"/>
    <mergeCell ref="Q39:R39"/>
    <mergeCell ref="S39:T39"/>
    <mergeCell ref="AC39:AD39"/>
    <mergeCell ref="E43:F43"/>
    <mergeCell ref="K43:L43"/>
    <mergeCell ref="M43:N43"/>
    <mergeCell ref="Y43:Z43"/>
    <mergeCell ref="AA43:AB43"/>
    <mergeCell ref="E42:F42"/>
    <mergeCell ref="O42:P42"/>
    <mergeCell ref="Q42:R42"/>
    <mergeCell ref="Y42:Z42"/>
    <mergeCell ref="AA42:AB42"/>
    <mergeCell ref="AE44:AF44"/>
    <mergeCell ref="E45:F45"/>
    <mergeCell ref="K45:L45"/>
    <mergeCell ref="M45:N45"/>
    <mergeCell ref="Y45:Z45"/>
    <mergeCell ref="AA45:AB45"/>
    <mergeCell ref="G44:H44"/>
    <mergeCell ref="I44:J44"/>
    <mergeCell ref="K44:L44"/>
    <mergeCell ref="M44:N44"/>
    <mergeCell ref="W44:X44"/>
    <mergeCell ref="AA48:AB48"/>
    <mergeCell ref="AC46:AD46"/>
    <mergeCell ref="G47:H47"/>
    <mergeCell ref="O47:P47"/>
    <mergeCell ref="U47:V47"/>
    <mergeCell ref="AA47:AB47"/>
    <mergeCell ref="AC47:AD47"/>
    <mergeCell ref="E46:F46"/>
    <mergeCell ref="K46:L46"/>
    <mergeCell ref="M46:N46"/>
    <mergeCell ref="Y46:Z46"/>
    <mergeCell ref="AA46:AB46"/>
    <mergeCell ref="E49:F49"/>
    <mergeCell ref="G49:H49"/>
    <mergeCell ref="O49:P49"/>
    <mergeCell ref="S49:T49"/>
    <mergeCell ref="U49:V49"/>
    <mergeCell ref="E48:F48"/>
    <mergeCell ref="K48:L48"/>
    <mergeCell ref="M48:N48"/>
    <mergeCell ref="Y48:Z48"/>
    <mergeCell ref="M50:N50"/>
    <mergeCell ref="O50:P50"/>
    <mergeCell ref="Y50:Z50"/>
    <mergeCell ref="AA50:AB50"/>
    <mergeCell ref="E51:F51"/>
    <mergeCell ref="K51:L51"/>
    <mergeCell ref="M51:N51"/>
    <mergeCell ref="Y51:Z51"/>
    <mergeCell ref="AA51:AB51"/>
    <mergeCell ref="AA52:AB52"/>
    <mergeCell ref="AC52:AD52"/>
    <mergeCell ref="AE52:AF52"/>
    <mergeCell ref="K53:L53"/>
    <mergeCell ref="Q53:R53"/>
    <mergeCell ref="S53:T53"/>
    <mergeCell ref="Y53:Z53"/>
    <mergeCell ref="AE53:AF53"/>
    <mergeCell ref="E52:F52"/>
    <mergeCell ref="K52:L52"/>
    <mergeCell ref="M52:N52"/>
    <mergeCell ref="W52:X52"/>
    <mergeCell ref="Y52:Z52"/>
    <mergeCell ref="O54:P54"/>
    <mergeCell ref="W54:X54"/>
    <mergeCell ref="Y54:Z54"/>
    <mergeCell ref="AA54:AB54"/>
    <mergeCell ref="AC54:AD54"/>
    <mergeCell ref="E54:F54"/>
    <mergeCell ref="G54:H54"/>
    <mergeCell ref="I54:J54"/>
    <mergeCell ref="K54:L54"/>
    <mergeCell ref="M54:N54"/>
    <mergeCell ref="G57:H57"/>
    <mergeCell ref="I57:J57"/>
    <mergeCell ref="Q57:R57"/>
    <mergeCell ref="Y57:Z57"/>
    <mergeCell ref="AA55:AB55"/>
    <mergeCell ref="E56:F56"/>
    <mergeCell ref="Q56:R56"/>
    <mergeCell ref="W56:X56"/>
    <mergeCell ref="Y56:Z56"/>
    <mergeCell ref="E55:F55"/>
    <mergeCell ref="K55:L55"/>
    <mergeCell ref="M55:N55"/>
    <mergeCell ref="Q55:R55"/>
    <mergeCell ref="Y55:Z55"/>
    <mergeCell ref="K59:L59"/>
    <mergeCell ref="M59:N59"/>
    <mergeCell ref="S59:T59"/>
    <mergeCell ref="U59:V59"/>
    <mergeCell ref="W59:X59"/>
    <mergeCell ref="E58:F58"/>
    <mergeCell ref="K58:L58"/>
    <mergeCell ref="M58:N58"/>
    <mergeCell ref="W58:X58"/>
    <mergeCell ref="E61:F61"/>
    <mergeCell ref="G61:H61"/>
    <mergeCell ref="S61:T61"/>
    <mergeCell ref="U61:V61"/>
    <mergeCell ref="AA61:AB61"/>
    <mergeCell ref="U60:V60"/>
    <mergeCell ref="W60:X60"/>
    <mergeCell ref="Y60:Z60"/>
    <mergeCell ref="AA60:AB60"/>
    <mergeCell ref="E60:F60"/>
    <mergeCell ref="I60:J60"/>
    <mergeCell ref="O60:P60"/>
    <mergeCell ref="Q60:R60"/>
    <mergeCell ref="S60:T60"/>
    <mergeCell ref="I64:J64"/>
    <mergeCell ref="K64:L64"/>
    <mergeCell ref="S64:T64"/>
    <mergeCell ref="Y64:Z64"/>
    <mergeCell ref="K62:L62"/>
    <mergeCell ref="M62:N62"/>
    <mergeCell ref="U62:V62"/>
    <mergeCell ref="W62:X62"/>
    <mergeCell ref="K63:L63"/>
    <mergeCell ref="M63:N63"/>
    <mergeCell ref="W63:X63"/>
    <mergeCell ref="E67:F67"/>
    <mergeCell ref="G67:H67"/>
    <mergeCell ref="M67:N67"/>
    <mergeCell ref="Q67:R67"/>
    <mergeCell ref="S67:T67"/>
    <mergeCell ref="AC65:AD65"/>
    <mergeCell ref="AE65:AF65"/>
    <mergeCell ref="E66:F66"/>
    <mergeCell ref="G66:H66"/>
    <mergeCell ref="Q66:R66"/>
    <mergeCell ref="S66:T66"/>
    <mergeCell ref="AC66:AD66"/>
    <mergeCell ref="AE66:AF66"/>
    <mergeCell ref="E65:F65"/>
    <mergeCell ref="K65:L65"/>
    <mergeCell ref="M65:N65"/>
    <mergeCell ref="O65:P65"/>
    <mergeCell ref="Q65:R65"/>
    <mergeCell ref="S65:T65"/>
    <mergeCell ref="U65:V65"/>
    <mergeCell ref="W65:X65"/>
    <mergeCell ref="Y65:Z65"/>
    <mergeCell ref="AA65:AB65"/>
    <mergeCell ref="I68:J68"/>
    <mergeCell ref="O68:P68"/>
    <mergeCell ref="Q68:R68"/>
    <mergeCell ref="W68:X68"/>
    <mergeCell ref="Y68:Z68"/>
    <mergeCell ref="W67:X67"/>
    <mergeCell ref="Y67:Z67"/>
    <mergeCell ref="AA67:AB67"/>
    <mergeCell ref="AC67:AD67"/>
    <mergeCell ref="I70:J70"/>
    <mergeCell ref="Q70:R70"/>
    <mergeCell ref="S70:T70"/>
    <mergeCell ref="W70:X70"/>
    <mergeCell ref="AA70:AB70"/>
    <mergeCell ref="E69:F69"/>
    <mergeCell ref="G69:H69"/>
    <mergeCell ref="M69:N69"/>
    <mergeCell ref="O69:P69"/>
    <mergeCell ref="Y69:Z69"/>
    <mergeCell ref="E72:F72"/>
    <mergeCell ref="G72:H72"/>
    <mergeCell ref="I72:J72"/>
    <mergeCell ref="Q72:R72"/>
    <mergeCell ref="AA72:AB72"/>
    <mergeCell ref="E71:F71"/>
    <mergeCell ref="G71:H71"/>
    <mergeCell ref="I71:J71"/>
    <mergeCell ref="O71:P71"/>
    <mergeCell ref="Q71:R71"/>
    <mergeCell ref="I74:J74"/>
    <mergeCell ref="O74:P74"/>
    <mergeCell ref="Q74:R74"/>
    <mergeCell ref="U74:V74"/>
    <mergeCell ref="AE74:AF74"/>
    <mergeCell ref="AC72:AD72"/>
    <mergeCell ref="G73:H73"/>
    <mergeCell ref="O73:P73"/>
    <mergeCell ref="Q73:R73"/>
    <mergeCell ref="S73:T73"/>
    <mergeCell ref="AC73:AD73"/>
    <mergeCell ref="M75:N75"/>
    <mergeCell ref="O75:P75"/>
    <mergeCell ref="Y75:Z75"/>
    <mergeCell ref="AA75:AB75"/>
    <mergeCell ref="E76:F76"/>
    <mergeCell ref="G76:H76"/>
    <mergeCell ref="M76:N76"/>
    <mergeCell ref="O76:P76"/>
    <mergeCell ref="Q76:R76"/>
    <mergeCell ref="S76:T76"/>
    <mergeCell ref="U76:V76"/>
    <mergeCell ref="W76:X76"/>
    <mergeCell ref="Y76:Z76"/>
    <mergeCell ref="AA76:AB76"/>
    <mergeCell ref="I78:J78"/>
    <mergeCell ref="O78:P78"/>
    <mergeCell ref="Q78:R78"/>
    <mergeCell ref="W78:X78"/>
    <mergeCell ref="AE78:AF78"/>
    <mergeCell ref="AC76:AD76"/>
    <mergeCell ref="AE76:AF76"/>
    <mergeCell ref="E77:F77"/>
    <mergeCell ref="K77:L77"/>
    <mergeCell ref="M77:N77"/>
    <mergeCell ref="W77:X77"/>
    <mergeCell ref="Y77:Z77"/>
    <mergeCell ref="AA77:AB77"/>
    <mergeCell ref="K80:L80"/>
    <mergeCell ref="M80:N80"/>
    <mergeCell ref="S80:T80"/>
    <mergeCell ref="Y80:Z80"/>
    <mergeCell ref="AA80:AB80"/>
    <mergeCell ref="K79:L79"/>
    <mergeCell ref="M79:N79"/>
    <mergeCell ref="S79:T79"/>
    <mergeCell ref="Y79:Z79"/>
    <mergeCell ref="AA79:AB79"/>
    <mergeCell ref="G82:H82"/>
    <mergeCell ref="K82:L82"/>
    <mergeCell ref="S82:T82"/>
    <mergeCell ref="U82:V82"/>
    <mergeCell ref="K81:L81"/>
    <mergeCell ref="M81:N81"/>
    <mergeCell ref="S81:T81"/>
    <mergeCell ref="U81:V81"/>
    <mergeCell ref="AC81:AD81"/>
    <mergeCell ref="M83:N83"/>
    <mergeCell ref="O83:P83"/>
    <mergeCell ref="AA83:AB83"/>
    <mergeCell ref="AC83:AD83"/>
    <mergeCell ref="K84:L84"/>
    <mergeCell ref="M84:N84"/>
    <mergeCell ref="S84:T84"/>
    <mergeCell ref="Y84:Z84"/>
    <mergeCell ref="AA84:AB84"/>
    <mergeCell ref="E87:F87"/>
    <mergeCell ref="G87:H87"/>
    <mergeCell ref="I87:J87"/>
    <mergeCell ref="K87:L87"/>
    <mergeCell ref="M87:N87"/>
    <mergeCell ref="AE85:AF85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AC86:AD86"/>
    <mergeCell ref="AE86:AF86"/>
    <mergeCell ref="M85:N85"/>
    <mergeCell ref="O85:P85"/>
    <mergeCell ref="Q85:R85"/>
    <mergeCell ref="W85:X85"/>
    <mergeCell ref="Y87:Z87"/>
    <mergeCell ref="AA87:AB87"/>
    <mergeCell ref="AC87:AD87"/>
    <mergeCell ref="AE87:AF87"/>
    <mergeCell ref="AG1:AG87"/>
    <mergeCell ref="O87:P87"/>
    <mergeCell ref="Q87:R87"/>
    <mergeCell ref="S87:T87"/>
    <mergeCell ref="U87:V87"/>
    <mergeCell ref="W87:X87"/>
    <mergeCell ref="AC85:AD85"/>
    <mergeCell ref="AE81:AF81"/>
    <mergeCell ref="AE73:AF73"/>
    <mergeCell ref="Y71:Z71"/>
    <mergeCell ref="AA71:AB71"/>
    <mergeCell ref="AA69:AB69"/>
    <mergeCell ref="AE67:AF67"/>
    <mergeCell ref="AA64:AB64"/>
    <mergeCell ref="Y63:Z63"/>
    <mergeCell ref="AE60:AF60"/>
    <mergeCell ref="AC60:AD60"/>
    <mergeCell ref="AA58:AB58"/>
    <mergeCell ref="Y58:Z58"/>
    <mergeCell ref="AE56:AF56"/>
    <mergeCell ref="AH1:BV5"/>
    <mergeCell ref="AH6:AH7"/>
    <mergeCell ref="AI6:AI7"/>
    <mergeCell ref="AJ6:AL7"/>
    <mergeCell ref="AM6:AO7"/>
    <mergeCell ref="AP6:AR7"/>
    <mergeCell ref="AS6:AX6"/>
    <mergeCell ref="AS7:AT7"/>
    <mergeCell ref="AU7:AV7"/>
    <mergeCell ref="AW7:AX7"/>
    <mergeCell ref="AY6:AZ7"/>
    <mergeCell ref="BA6:BB7"/>
    <mergeCell ref="BC6:BD7"/>
    <mergeCell ref="BE6:BJ6"/>
    <mergeCell ref="BE7:BF7"/>
    <mergeCell ref="BG7:BH7"/>
    <mergeCell ref="BQ6:BV6"/>
    <mergeCell ref="BQ7:BR7"/>
    <mergeCell ref="BS7:BT7"/>
    <mergeCell ref="BU7:BV7"/>
    <mergeCell ref="BI7:BJ7"/>
    <mergeCell ref="BK6:BP6"/>
    <mergeCell ref="BK7:BL7"/>
    <mergeCell ref="BM7:BN7"/>
    <mergeCell ref="BO7:BP7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workbookViewId="0">
      <pane xSplit="3" ySplit="8" topLeftCell="D9" activePane="bottomRight" state="frozenSplit"/>
      <selection pane="topRight" activeCell="D1" sqref="D1"/>
      <selection pane="bottomLeft" activeCell="A14" sqref="A14"/>
      <selection pane="bottomRight" activeCell="H1" sqref="H1:H8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8" ht="13.5" customHeight="1">
      <c r="A1" s="99" t="s">
        <v>46</v>
      </c>
      <c r="B1" s="99"/>
      <c r="C1" s="100"/>
      <c r="D1" s="103" t="s">
        <v>47</v>
      </c>
      <c r="E1" s="97" t="s">
        <v>48</v>
      </c>
      <c r="F1" s="97" t="s">
        <v>49</v>
      </c>
      <c r="G1" s="97" t="s">
        <v>50</v>
      </c>
      <c r="H1" s="97" t="s">
        <v>51</v>
      </c>
      <c r="I1" s="97" t="s">
        <v>52</v>
      </c>
      <c r="J1" s="97" t="s">
        <v>53</v>
      </c>
      <c r="K1" s="97" t="s">
        <v>54</v>
      </c>
      <c r="L1" s="97" t="s">
        <v>55</v>
      </c>
      <c r="M1" s="97" t="s">
        <v>56</v>
      </c>
      <c r="N1" s="97" t="s">
        <v>57</v>
      </c>
      <c r="O1" s="97" t="s">
        <v>58</v>
      </c>
      <c r="P1" s="97" t="s">
        <v>59</v>
      </c>
      <c r="Q1" s="97" t="s">
        <v>60</v>
      </c>
      <c r="R1" s="97" t="s">
        <v>61</v>
      </c>
    </row>
    <row r="2" spans="1:18" ht="13.5" customHeight="1">
      <c r="A2" s="99"/>
      <c r="B2" s="99"/>
      <c r="C2" s="100"/>
      <c r="D2" s="103"/>
      <c r="E2" s="97" t="s">
        <v>47</v>
      </c>
      <c r="F2" s="97" t="s">
        <v>47</v>
      </c>
      <c r="G2" s="97" t="s">
        <v>47</v>
      </c>
      <c r="H2" s="97" t="s">
        <v>47</v>
      </c>
      <c r="I2" s="97" t="s">
        <v>47</v>
      </c>
      <c r="J2" s="97" t="s">
        <v>47</v>
      </c>
      <c r="K2" s="97" t="s">
        <v>47</v>
      </c>
      <c r="L2" s="97" t="s">
        <v>47</v>
      </c>
      <c r="M2" s="97" t="s">
        <v>47</v>
      </c>
      <c r="N2" s="97" t="s">
        <v>47</v>
      </c>
      <c r="O2" s="97" t="s">
        <v>47</v>
      </c>
      <c r="P2" s="97" t="s">
        <v>47</v>
      </c>
      <c r="Q2" s="97" t="s">
        <v>47</v>
      </c>
      <c r="R2" s="97" t="s">
        <v>47</v>
      </c>
    </row>
    <row r="3" spans="1:18" ht="13.5" customHeight="1">
      <c r="A3" s="99"/>
      <c r="B3" s="99"/>
      <c r="C3" s="100"/>
      <c r="D3" s="103"/>
      <c r="E3" s="97" t="s">
        <v>47</v>
      </c>
      <c r="F3" s="97" t="s">
        <v>47</v>
      </c>
      <c r="G3" s="97" t="s">
        <v>47</v>
      </c>
      <c r="H3" s="97" t="s">
        <v>47</v>
      </c>
      <c r="I3" s="97" t="s">
        <v>47</v>
      </c>
      <c r="J3" s="97" t="s">
        <v>47</v>
      </c>
      <c r="K3" s="97" t="s">
        <v>47</v>
      </c>
      <c r="L3" s="97" t="s">
        <v>47</v>
      </c>
      <c r="M3" s="97" t="s">
        <v>47</v>
      </c>
      <c r="N3" s="97" t="s">
        <v>47</v>
      </c>
      <c r="O3" s="97" t="s">
        <v>47</v>
      </c>
      <c r="P3" s="97" t="s">
        <v>47</v>
      </c>
      <c r="Q3" s="97" t="s">
        <v>47</v>
      </c>
      <c r="R3" s="97" t="s">
        <v>47</v>
      </c>
    </row>
    <row r="4" spans="1:18" ht="13.5" customHeight="1">
      <c r="A4" s="99"/>
      <c r="B4" s="99"/>
      <c r="C4" s="100"/>
      <c r="D4" s="103"/>
      <c r="E4" s="97" t="s">
        <v>47</v>
      </c>
      <c r="F4" s="97" t="s">
        <v>47</v>
      </c>
      <c r="G4" s="97" t="s">
        <v>47</v>
      </c>
      <c r="H4" s="97" t="s">
        <v>47</v>
      </c>
      <c r="I4" s="97" t="s">
        <v>47</v>
      </c>
      <c r="J4" s="97" t="s">
        <v>47</v>
      </c>
      <c r="K4" s="97" t="s">
        <v>47</v>
      </c>
      <c r="L4" s="97" t="s">
        <v>47</v>
      </c>
      <c r="M4" s="97" t="s">
        <v>47</v>
      </c>
      <c r="N4" s="97" t="s">
        <v>47</v>
      </c>
      <c r="O4" s="97" t="s">
        <v>47</v>
      </c>
      <c r="P4" s="97" t="s">
        <v>47</v>
      </c>
      <c r="Q4" s="97" t="s">
        <v>47</v>
      </c>
      <c r="R4" s="97" t="s">
        <v>47</v>
      </c>
    </row>
    <row r="5" spans="1:18" ht="13.5" customHeight="1">
      <c r="A5" s="99"/>
      <c r="B5" s="99"/>
      <c r="C5" s="100"/>
      <c r="D5" s="103"/>
      <c r="E5" s="97" t="s">
        <v>47</v>
      </c>
      <c r="F5" s="97" t="s">
        <v>47</v>
      </c>
      <c r="G5" s="97" t="s">
        <v>47</v>
      </c>
      <c r="H5" s="97" t="s">
        <v>47</v>
      </c>
      <c r="I5" s="97" t="s">
        <v>47</v>
      </c>
      <c r="J5" s="97" t="s">
        <v>47</v>
      </c>
      <c r="K5" s="97" t="s">
        <v>47</v>
      </c>
      <c r="L5" s="97" t="s">
        <v>47</v>
      </c>
      <c r="M5" s="97" t="s">
        <v>47</v>
      </c>
      <c r="N5" s="97" t="s">
        <v>47</v>
      </c>
      <c r="O5" s="97" t="s">
        <v>47</v>
      </c>
      <c r="P5" s="97" t="s">
        <v>47</v>
      </c>
      <c r="Q5" s="97" t="s">
        <v>47</v>
      </c>
      <c r="R5" s="97" t="s">
        <v>47</v>
      </c>
    </row>
    <row r="6" spans="1:18" ht="13.5" customHeight="1">
      <c r="A6" s="99"/>
      <c r="B6" s="99"/>
      <c r="C6" s="100"/>
      <c r="D6" s="103"/>
      <c r="E6" s="97" t="s">
        <v>47</v>
      </c>
      <c r="F6" s="97" t="s">
        <v>47</v>
      </c>
      <c r="G6" s="97" t="s">
        <v>47</v>
      </c>
      <c r="H6" s="97" t="s">
        <v>47</v>
      </c>
      <c r="I6" s="97" t="s">
        <v>47</v>
      </c>
      <c r="J6" s="97" t="s">
        <v>47</v>
      </c>
      <c r="K6" s="97" t="s">
        <v>47</v>
      </c>
      <c r="L6" s="97" t="s">
        <v>47</v>
      </c>
      <c r="M6" s="97" t="s">
        <v>47</v>
      </c>
      <c r="N6" s="97" t="s">
        <v>47</v>
      </c>
      <c r="O6" s="97" t="s">
        <v>47</v>
      </c>
      <c r="P6" s="97" t="s">
        <v>47</v>
      </c>
      <c r="Q6" s="97" t="s">
        <v>47</v>
      </c>
      <c r="R6" s="97" t="s">
        <v>47</v>
      </c>
    </row>
    <row r="7" spans="1:18" ht="13.5" customHeight="1">
      <c r="A7" s="101"/>
      <c r="B7" s="101"/>
      <c r="C7" s="102"/>
      <c r="D7" s="103"/>
      <c r="E7" s="97" t="s">
        <v>47</v>
      </c>
      <c r="F7" s="97" t="s">
        <v>47</v>
      </c>
      <c r="G7" s="97" t="s">
        <v>47</v>
      </c>
      <c r="H7" s="97" t="s">
        <v>47</v>
      </c>
      <c r="I7" s="97" t="s">
        <v>47</v>
      </c>
      <c r="J7" s="97" t="s">
        <v>47</v>
      </c>
      <c r="K7" s="97" t="s">
        <v>47</v>
      </c>
      <c r="L7" s="97" t="s">
        <v>47</v>
      </c>
      <c r="M7" s="97" t="s">
        <v>47</v>
      </c>
      <c r="N7" s="97" t="s">
        <v>47</v>
      </c>
      <c r="O7" s="97" t="s">
        <v>47</v>
      </c>
      <c r="P7" s="97" t="s">
        <v>47</v>
      </c>
      <c r="Q7" s="97" t="s">
        <v>47</v>
      </c>
      <c r="R7" s="97" t="s">
        <v>47</v>
      </c>
    </row>
    <row r="8" spans="1:18">
      <c r="A8" s="1" t="s">
        <v>0</v>
      </c>
      <c r="B8" s="1" t="s">
        <v>40</v>
      </c>
      <c r="C8" s="1" t="s">
        <v>26</v>
      </c>
      <c r="D8" s="103"/>
      <c r="E8" s="98" t="s">
        <v>862</v>
      </c>
      <c r="F8" s="98" t="s">
        <v>862</v>
      </c>
      <c r="G8" s="98" t="s">
        <v>862</v>
      </c>
      <c r="H8" s="98" t="s">
        <v>862</v>
      </c>
      <c r="I8" s="98" t="s">
        <v>862</v>
      </c>
      <c r="J8" s="98" t="s">
        <v>862</v>
      </c>
      <c r="K8" s="98" t="s">
        <v>862</v>
      </c>
      <c r="L8" s="98" t="s">
        <v>862</v>
      </c>
      <c r="M8" s="98" t="s">
        <v>862</v>
      </c>
      <c r="N8" s="98" t="s">
        <v>862</v>
      </c>
      <c r="O8" s="98" t="s">
        <v>862</v>
      </c>
      <c r="P8" s="98" t="s">
        <v>862</v>
      </c>
      <c r="Q8" s="98" t="s">
        <v>862</v>
      </c>
      <c r="R8" s="98" t="s">
        <v>862</v>
      </c>
    </row>
    <row r="9" spans="1:18" ht="33.75">
      <c r="A9" s="53" t="s">
        <v>64</v>
      </c>
      <c r="B9" s="53" t="s">
        <v>65</v>
      </c>
      <c r="C9" s="53" t="s">
        <v>66</v>
      </c>
      <c r="D9" s="103"/>
      <c r="E9" s="55" t="s">
        <v>67</v>
      </c>
      <c r="F9" s="55" t="s">
        <v>67</v>
      </c>
      <c r="G9" s="55" t="s">
        <v>67</v>
      </c>
      <c r="H9" s="55" t="s">
        <v>67</v>
      </c>
      <c r="I9" s="55" t="s">
        <v>67</v>
      </c>
      <c r="J9" s="55" t="s">
        <v>67</v>
      </c>
      <c r="K9" s="54" t="s">
        <v>863</v>
      </c>
      <c r="L9" s="54" t="s">
        <v>864</v>
      </c>
      <c r="M9" s="54" t="s">
        <v>865</v>
      </c>
      <c r="N9" s="54" t="s">
        <v>866</v>
      </c>
      <c r="O9" s="55" t="s">
        <v>67</v>
      </c>
      <c r="P9" s="55" t="s">
        <v>67</v>
      </c>
      <c r="Q9" s="54" t="s">
        <v>867</v>
      </c>
      <c r="R9" s="54" t="s">
        <v>868</v>
      </c>
    </row>
    <row r="10" spans="1:18" ht="33.75">
      <c r="A10" s="53" t="s">
        <v>76</v>
      </c>
      <c r="B10" s="53" t="s">
        <v>77</v>
      </c>
      <c r="C10" s="53" t="s">
        <v>66</v>
      </c>
      <c r="D10" s="103"/>
      <c r="E10" s="55" t="s">
        <v>67</v>
      </c>
      <c r="F10" s="55" t="s">
        <v>67</v>
      </c>
      <c r="G10" s="55" t="s">
        <v>67</v>
      </c>
      <c r="H10" s="55" t="s">
        <v>67</v>
      </c>
      <c r="I10" s="55" t="s">
        <v>67</v>
      </c>
      <c r="J10" s="55" t="s">
        <v>67</v>
      </c>
      <c r="K10" s="54" t="s">
        <v>869</v>
      </c>
      <c r="L10" s="54" t="s">
        <v>870</v>
      </c>
      <c r="M10" s="55" t="s">
        <v>67</v>
      </c>
      <c r="N10" s="54" t="s">
        <v>871</v>
      </c>
      <c r="O10" s="55" t="s">
        <v>67</v>
      </c>
      <c r="P10" s="55" t="s">
        <v>67</v>
      </c>
      <c r="Q10" s="54" t="s">
        <v>872</v>
      </c>
      <c r="R10" s="55" t="s">
        <v>67</v>
      </c>
    </row>
    <row r="11" spans="1:18" ht="22.5">
      <c r="A11" s="53" t="s">
        <v>83</v>
      </c>
      <c r="B11" s="53" t="s">
        <v>84</v>
      </c>
      <c r="C11" s="53" t="s">
        <v>66</v>
      </c>
      <c r="D11" s="103"/>
      <c r="E11" s="55" t="s">
        <v>67</v>
      </c>
      <c r="F11" s="55" t="s">
        <v>67</v>
      </c>
      <c r="G11" s="55" t="s">
        <v>67</v>
      </c>
      <c r="H11" s="55" t="s">
        <v>67</v>
      </c>
      <c r="I11" s="55" t="s">
        <v>67</v>
      </c>
      <c r="J11" s="55" t="s">
        <v>67</v>
      </c>
      <c r="K11" s="55" t="s">
        <v>67</v>
      </c>
      <c r="L11" s="54" t="s">
        <v>873</v>
      </c>
      <c r="M11" s="54" t="s">
        <v>874</v>
      </c>
      <c r="N11" s="55" t="s">
        <v>67</v>
      </c>
      <c r="O11" s="55" t="s">
        <v>67</v>
      </c>
      <c r="P11" s="55" t="s">
        <v>67</v>
      </c>
      <c r="Q11" s="55" t="s">
        <v>67</v>
      </c>
      <c r="R11" s="55" t="s">
        <v>67</v>
      </c>
    </row>
    <row r="12" spans="1:18" ht="22.5">
      <c r="A12" s="53" t="s">
        <v>86</v>
      </c>
      <c r="B12" s="53" t="s">
        <v>87</v>
      </c>
      <c r="C12" s="53" t="s">
        <v>66</v>
      </c>
      <c r="D12" s="103"/>
      <c r="E12" s="55" t="s">
        <v>67</v>
      </c>
      <c r="F12" s="54" t="s">
        <v>875</v>
      </c>
      <c r="G12" s="54" t="s">
        <v>876</v>
      </c>
      <c r="H12" s="55" t="s">
        <v>67</v>
      </c>
      <c r="I12" s="55" t="s">
        <v>67</v>
      </c>
      <c r="J12" s="54" t="s">
        <v>877</v>
      </c>
      <c r="K12" s="54" t="s">
        <v>878</v>
      </c>
      <c r="L12" s="54" t="s">
        <v>879</v>
      </c>
      <c r="M12" s="54" t="s">
        <v>880</v>
      </c>
      <c r="N12" s="54" t="s">
        <v>881</v>
      </c>
      <c r="O12" s="55" t="s">
        <v>67</v>
      </c>
      <c r="P12" s="55" t="s">
        <v>67</v>
      </c>
      <c r="Q12" s="54" t="s">
        <v>882</v>
      </c>
      <c r="R12" s="54" t="s">
        <v>883</v>
      </c>
    </row>
    <row r="13" spans="1:18">
      <c r="A13" s="53" t="s">
        <v>99</v>
      </c>
      <c r="B13" s="53" t="s">
        <v>100</v>
      </c>
      <c r="C13" s="53" t="s">
        <v>66</v>
      </c>
      <c r="D13" s="103"/>
      <c r="E13" s="55" t="s">
        <v>67</v>
      </c>
      <c r="F13" s="55" t="s">
        <v>67</v>
      </c>
      <c r="G13" s="55" t="s">
        <v>67</v>
      </c>
      <c r="H13" s="55" t="s">
        <v>67</v>
      </c>
      <c r="I13" s="55" t="s">
        <v>67</v>
      </c>
      <c r="J13" s="55" t="s">
        <v>67</v>
      </c>
      <c r="K13" s="55" t="s">
        <v>67</v>
      </c>
      <c r="L13" s="55" t="s">
        <v>67</v>
      </c>
      <c r="M13" s="55" t="s">
        <v>67</v>
      </c>
      <c r="N13" s="55" t="s">
        <v>67</v>
      </c>
      <c r="O13" s="55" t="s">
        <v>67</v>
      </c>
      <c r="P13" s="55" t="s">
        <v>67</v>
      </c>
      <c r="Q13" s="55" t="s">
        <v>67</v>
      </c>
      <c r="R13" s="55" t="s">
        <v>67</v>
      </c>
    </row>
    <row r="14" spans="1:18">
      <c r="A14" s="53" t="s">
        <v>101</v>
      </c>
      <c r="B14" s="53" t="s">
        <v>102</v>
      </c>
      <c r="C14" s="53" t="s">
        <v>66</v>
      </c>
      <c r="D14" s="103"/>
      <c r="E14" s="55" t="s">
        <v>67</v>
      </c>
      <c r="F14" s="55" t="s">
        <v>67</v>
      </c>
      <c r="G14" s="55" t="s">
        <v>67</v>
      </c>
      <c r="H14" s="55" t="s">
        <v>67</v>
      </c>
      <c r="I14" s="55" t="s">
        <v>67</v>
      </c>
      <c r="J14" s="55" t="s">
        <v>67</v>
      </c>
      <c r="K14" s="55" t="s">
        <v>67</v>
      </c>
      <c r="L14" s="55" t="s">
        <v>67</v>
      </c>
      <c r="M14" s="55" t="s">
        <v>67</v>
      </c>
      <c r="N14" s="55" t="s">
        <v>67</v>
      </c>
      <c r="O14" s="55" t="s">
        <v>67</v>
      </c>
      <c r="P14" s="55" t="s">
        <v>67</v>
      </c>
      <c r="Q14" s="55" t="s">
        <v>67</v>
      </c>
      <c r="R14" s="55" t="s">
        <v>67</v>
      </c>
    </row>
    <row r="15" spans="1:18" ht="33.75">
      <c r="A15" s="53" t="s">
        <v>103</v>
      </c>
      <c r="B15" s="53" t="s">
        <v>104</v>
      </c>
      <c r="C15" s="53" t="s">
        <v>66</v>
      </c>
      <c r="D15" s="103"/>
      <c r="E15" s="54" t="s">
        <v>884</v>
      </c>
      <c r="F15" s="55" t="s">
        <v>67</v>
      </c>
      <c r="G15" s="55" t="s">
        <v>67</v>
      </c>
      <c r="H15" s="54" t="s">
        <v>885</v>
      </c>
      <c r="I15" s="54" t="s">
        <v>886</v>
      </c>
      <c r="J15" s="54" t="s">
        <v>887</v>
      </c>
      <c r="K15" s="54" t="s">
        <v>888</v>
      </c>
      <c r="L15" s="55" t="s">
        <v>67</v>
      </c>
      <c r="M15" s="55" t="s">
        <v>67</v>
      </c>
      <c r="N15" s="55" t="s">
        <v>67</v>
      </c>
      <c r="O15" s="54" t="s">
        <v>889</v>
      </c>
      <c r="P15" s="54" t="s">
        <v>890</v>
      </c>
      <c r="Q15" s="54" t="s">
        <v>891</v>
      </c>
      <c r="R15" s="54" t="s">
        <v>892</v>
      </c>
    </row>
    <row r="16" spans="1:18">
      <c r="A16" s="53" t="s">
        <v>112</v>
      </c>
      <c r="B16" s="53" t="s">
        <v>113</v>
      </c>
      <c r="C16" s="53" t="s">
        <v>66</v>
      </c>
      <c r="D16" s="103"/>
      <c r="E16" s="55" t="s">
        <v>67</v>
      </c>
      <c r="F16" s="55" t="s">
        <v>67</v>
      </c>
      <c r="G16" s="55" t="s">
        <v>67</v>
      </c>
      <c r="H16" s="55" t="s">
        <v>67</v>
      </c>
      <c r="I16" s="55" t="s">
        <v>67</v>
      </c>
      <c r="J16" s="55" t="s">
        <v>67</v>
      </c>
      <c r="K16" s="55" t="s">
        <v>67</v>
      </c>
      <c r="L16" s="55" t="s">
        <v>67</v>
      </c>
      <c r="M16" s="55" t="s">
        <v>67</v>
      </c>
      <c r="N16" s="55" t="s">
        <v>67</v>
      </c>
      <c r="O16" s="55" t="s">
        <v>67</v>
      </c>
      <c r="P16" s="55" t="s">
        <v>67</v>
      </c>
      <c r="Q16" s="55" t="s">
        <v>67</v>
      </c>
      <c r="R16" s="55" t="s">
        <v>67</v>
      </c>
    </row>
    <row r="17" spans="1:18">
      <c r="A17" s="53" t="s">
        <v>114</v>
      </c>
      <c r="B17" s="53" t="s">
        <v>115</v>
      </c>
      <c r="C17" s="53" t="s">
        <v>66</v>
      </c>
      <c r="D17" s="103"/>
      <c r="E17" s="55" t="s">
        <v>67</v>
      </c>
      <c r="F17" s="55" t="s">
        <v>67</v>
      </c>
      <c r="G17" s="55" t="s">
        <v>67</v>
      </c>
      <c r="H17" s="55" t="s">
        <v>67</v>
      </c>
      <c r="I17" s="55" t="s">
        <v>67</v>
      </c>
      <c r="J17" s="55" t="s">
        <v>67</v>
      </c>
      <c r="K17" s="55" t="s">
        <v>67</v>
      </c>
      <c r="L17" s="55" t="s">
        <v>67</v>
      </c>
      <c r="M17" s="55" t="s">
        <v>67</v>
      </c>
      <c r="N17" s="55" t="s">
        <v>67</v>
      </c>
      <c r="O17" s="55" t="s">
        <v>67</v>
      </c>
      <c r="P17" s="55" t="s">
        <v>67</v>
      </c>
      <c r="Q17" s="55" t="s">
        <v>67</v>
      </c>
      <c r="R17" s="55" t="s">
        <v>67</v>
      </c>
    </row>
    <row r="18" spans="1:18" ht="33.75">
      <c r="A18" s="53" t="s">
        <v>116</v>
      </c>
      <c r="B18" s="53" t="s">
        <v>117</v>
      </c>
      <c r="C18" s="53" t="s">
        <v>66</v>
      </c>
      <c r="D18" s="103"/>
      <c r="E18" s="54" t="s">
        <v>893</v>
      </c>
      <c r="F18" s="54" t="s">
        <v>894</v>
      </c>
      <c r="G18" s="54" t="s">
        <v>895</v>
      </c>
      <c r="H18" s="55" t="s">
        <v>67</v>
      </c>
      <c r="I18" s="55" t="s">
        <v>67</v>
      </c>
      <c r="J18" s="55" t="s">
        <v>67</v>
      </c>
      <c r="K18" s="54" t="s">
        <v>896</v>
      </c>
      <c r="L18" s="54" t="s">
        <v>897</v>
      </c>
      <c r="M18" s="55" t="s">
        <v>67</v>
      </c>
      <c r="N18" s="54" t="s">
        <v>898</v>
      </c>
      <c r="O18" s="54" t="s">
        <v>899</v>
      </c>
      <c r="P18" s="54" t="s">
        <v>900</v>
      </c>
      <c r="Q18" s="54" t="s">
        <v>901</v>
      </c>
      <c r="R18" s="54" t="s">
        <v>902</v>
      </c>
    </row>
    <row r="19" spans="1:18" ht="33.75">
      <c r="A19" s="53" t="s">
        <v>128</v>
      </c>
      <c r="B19" s="53" t="s">
        <v>129</v>
      </c>
      <c r="C19" s="53" t="s">
        <v>66</v>
      </c>
      <c r="D19" s="103"/>
      <c r="E19" s="55" t="s">
        <v>67</v>
      </c>
      <c r="F19" s="54" t="s">
        <v>903</v>
      </c>
      <c r="G19" s="54" t="s">
        <v>903</v>
      </c>
      <c r="H19" s="55" t="s">
        <v>67</v>
      </c>
      <c r="I19" s="55" t="s">
        <v>67</v>
      </c>
      <c r="J19" s="54" t="s">
        <v>903</v>
      </c>
      <c r="K19" s="54" t="s">
        <v>903</v>
      </c>
      <c r="L19" s="55" t="s">
        <v>67</v>
      </c>
      <c r="M19" s="54" t="s">
        <v>903</v>
      </c>
      <c r="N19" s="55" t="s">
        <v>67</v>
      </c>
      <c r="O19" s="55" t="s">
        <v>67</v>
      </c>
      <c r="P19" s="55" t="s">
        <v>67</v>
      </c>
      <c r="Q19" s="55" t="s">
        <v>67</v>
      </c>
      <c r="R19" s="54" t="s">
        <v>904</v>
      </c>
    </row>
    <row r="20" spans="1:18" ht="22.5">
      <c r="A20" s="53" t="s">
        <v>134</v>
      </c>
      <c r="B20" s="53" t="s">
        <v>135</v>
      </c>
      <c r="C20" s="53" t="s">
        <v>66</v>
      </c>
      <c r="D20" s="103"/>
      <c r="E20" s="54" t="s">
        <v>905</v>
      </c>
      <c r="F20" s="54" t="s">
        <v>906</v>
      </c>
      <c r="G20" s="54" t="s">
        <v>907</v>
      </c>
      <c r="H20" s="55" t="s">
        <v>67</v>
      </c>
      <c r="I20" s="55" t="s">
        <v>67</v>
      </c>
      <c r="J20" s="54" t="s">
        <v>906</v>
      </c>
      <c r="K20" s="54" t="s">
        <v>906</v>
      </c>
      <c r="L20" s="54" t="s">
        <v>907</v>
      </c>
      <c r="M20" s="54" t="s">
        <v>908</v>
      </c>
      <c r="N20" s="54" t="s">
        <v>909</v>
      </c>
      <c r="O20" s="55" t="s">
        <v>67</v>
      </c>
      <c r="P20" s="55" t="s">
        <v>67</v>
      </c>
      <c r="Q20" s="54" t="s">
        <v>910</v>
      </c>
      <c r="R20" s="54" t="s">
        <v>911</v>
      </c>
    </row>
    <row r="21" spans="1:18" ht="33.75">
      <c r="A21" s="53" t="s">
        <v>145</v>
      </c>
      <c r="B21" s="53" t="s">
        <v>146</v>
      </c>
      <c r="C21" s="53" t="s">
        <v>66</v>
      </c>
      <c r="D21" s="103"/>
      <c r="E21" s="55" t="s">
        <v>67</v>
      </c>
      <c r="F21" s="54" t="s">
        <v>912</v>
      </c>
      <c r="G21" s="54" t="s">
        <v>913</v>
      </c>
      <c r="H21" s="55" t="s">
        <v>67</v>
      </c>
      <c r="I21" s="55" t="s">
        <v>67</v>
      </c>
      <c r="J21" s="54" t="s">
        <v>914</v>
      </c>
      <c r="K21" s="54" t="s">
        <v>915</v>
      </c>
      <c r="L21" s="54" t="s">
        <v>916</v>
      </c>
      <c r="M21" s="54" t="s">
        <v>917</v>
      </c>
      <c r="N21" s="54" t="s">
        <v>918</v>
      </c>
      <c r="O21" s="55" t="s">
        <v>67</v>
      </c>
      <c r="P21" s="55" t="s">
        <v>67</v>
      </c>
      <c r="Q21" s="54" t="s">
        <v>919</v>
      </c>
      <c r="R21" s="54" t="s">
        <v>920</v>
      </c>
    </row>
    <row r="22" spans="1:18" ht="22.5">
      <c r="A22" s="53" t="s">
        <v>156</v>
      </c>
      <c r="B22" s="53" t="s">
        <v>157</v>
      </c>
      <c r="C22" s="53" t="s">
        <v>66</v>
      </c>
      <c r="D22" s="103"/>
      <c r="E22" s="55" t="s">
        <v>67</v>
      </c>
      <c r="F22" s="54" t="s">
        <v>921</v>
      </c>
      <c r="G22" s="54" t="s">
        <v>922</v>
      </c>
      <c r="H22" s="55" t="s">
        <v>67</v>
      </c>
      <c r="I22" s="55" t="s">
        <v>67</v>
      </c>
      <c r="J22" s="54" t="s">
        <v>923</v>
      </c>
      <c r="K22" s="55" t="s">
        <v>67</v>
      </c>
      <c r="L22" s="54" t="s">
        <v>924</v>
      </c>
      <c r="M22" s="54" t="s">
        <v>925</v>
      </c>
      <c r="N22" s="54" t="s">
        <v>926</v>
      </c>
      <c r="O22" s="55" t="s">
        <v>67</v>
      </c>
      <c r="P22" s="55" t="s">
        <v>67</v>
      </c>
      <c r="Q22" s="54" t="s">
        <v>927</v>
      </c>
      <c r="R22" s="54" t="s">
        <v>928</v>
      </c>
    </row>
    <row r="23" spans="1:18" ht="22.5">
      <c r="A23" s="53" t="s">
        <v>166</v>
      </c>
      <c r="B23" s="53" t="s">
        <v>167</v>
      </c>
      <c r="C23" s="53" t="s">
        <v>66</v>
      </c>
      <c r="D23" s="103"/>
      <c r="E23" s="55" t="s">
        <v>67</v>
      </c>
      <c r="F23" s="54" t="s">
        <v>929</v>
      </c>
      <c r="G23" s="54" t="s">
        <v>930</v>
      </c>
      <c r="H23" s="55" t="s">
        <v>67</v>
      </c>
      <c r="I23" s="55" t="s">
        <v>67</v>
      </c>
      <c r="J23" s="54" t="s">
        <v>931</v>
      </c>
      <c r="K23" s="55" t="s">
        <v>67</v>
      </c>
      <c r="L23" s="54" t="s">
        <v>932</v>
      </c>
      <c r="M23" s="55" t="s">
        <v>67</v>
      </c>
      <c r="N23" s="55" t="s">
        <v>67</v>
      </c>
      <c r="O23" s="55" t="s">
        <v>67</v>
      </c>
      <c r="P23" s="55" t="s">
        <v>67</v>
      </c>
      <c r="Q23" s="55" t="s">
        <v>67</v>
      </c>
      <c r="R23" s="55" t="s">
        <v>67</v>
      </c>
    </row>
    <row r="24" spans="1:18" ht="22.5">
      <c r="A24" s="53" t="s">
        <v>173</v>
      </c>
      <c r="B24" s="53" t="s">
        <v>174</v>
      </c>
      <c r="C24" s="53" t="s">
        <v>66</v>
      </c>
      <c r="D24" s="103"/>
      <c r="E24" s="55" t="s">
        <v>67</v>
      </c>
      <c r="F24" s="55" t="s">
        <v>67</v>
      </c>
      <c r="G24" s="55" t="s">
        <v>67</v>
      </c>
      <c r="H24" s="55" t="s">
        <v>67</v>
      </c>
      <c r="I24" s="55" t="s">
        <v>67</v>
      </c>
      <c r="J24" s="55" t="s">
        <v>67</v>
      </c>
      <c r="K24" s="55" t="s">
        <v>67</v>
      </c>
      <c r="L24" s="55" t="s">
        <v>67</v>
      </c>
      <c r="M24" s="55" t="s">
        <v>67</v>
      </c>
      <c r="N24" s="55" t="s">
        <v>67</v>
      </c>
      <c r="O24" s="55" t="s">
        <v>67</v>
      </c>
      <c r="P24" s="55" t="s">
        <v>67</v>
      </c>
      <c r="Q24" s="55" t="s">
        <v>67</v>
      </c>
      <c r="R24" s="54" t="s">
        <v>933</v>
      </c>
    </row>
    <row r="25" spans="1:18" ht="22.5">
      <c r="A25" s="53" t="s">
        <v>175</v>
      </c>
      <c r="B25" s="53" t="s">
        <v>176</v>
      </c>
      <c r="C25" s="53" t="s">
        <v>66</v>
      </c>
      <c r="D25" s="103"/>
      <c r="E25" s="54" t="s">
        <v>934</v>
      </c>
      <c r="F25" s="55" t="s">
        <v>67</v>
      </c>
      <c r="G25" s="54" t="s">
        <v>935</v>
      </c>
      <c r="H25" s="54" t="s">
        <v>936</v>
      </c>
      <c r="I25" s="55" t="s">
        <v>67</v>
      </c>
      <c r="J25" s="54" t="s">
        <v>937</v>
      </c>
      <c r="K25" s="55" t="s">
        <v>67</v>
      </c>
      <c r="L25" s="54" t="s">
        <v>938</v>
      </c>
      <c r="M25" s="55" t="s">
        <v>67</v>
      </c>
      <c r="N25" s="54" t="s">
        <v>939</v>
      </c>
      <c r="O25" s="54" t="s">
        <v>940</v>
      </c>
      <c r="P25" s="55" t="s">
        <v>67</v>
      </c>
      <c r="Q25" s="54" t="s">
        <v>941</v>
      </c>
      <c r="R25" s="55" t="s">
        <v>67</v>
      </c>
    </row>
    <row r="26" spans="1:18" ht="33.75">
      <c r="A26" s="53" t="s">
        <v>177</v>
      </c>
      <c r="B26" s="53" t="s">
        <v>178</v>
      </c>
      <c r="C26" s="53" t="s">
        <v>66</v>
      </c>
      <c r="D26" s="103"/>
      <c r="E26" s="55" t="s">
        <v>67</v>
      </c>
      <c r="F26" s="54" t="s">
        <v>942</v>
      </c>
      <c r="G26" s="55" t="s">
        <v>67</v>
      </c>
      <c r="H26" s="55" t="s">
        <v>67</v>
      </c>
      <c r="I26" s="54" t="s">
        <v>943</v>
      </c>
      <c r="J26" s="55" t="s">
        <v>67</v>
      </c>
      <c r="K26" s="55" t="s">
        <v>67</v>
      </c>
      <c r="L26" s="54" t="s">
        <v>944</v>
      </c>
      <c r="M26" s="54" t="s">
        <v>945</v>
      </c>
      <c r="N26" s="55" t="s">
        <v>67</v>
      </c>
      <c r="O26" s="55" t="s">
        <v>67</v>
      </c>
      <c r="P26" s="54" t="s">
        <v>946</v>
      </c>
      <c r="Q26" s="54" t="s">
        <v>947</v>
      </c>
      <c r="R26" s="55" t="s">
        <v>67</v>
      </c>
    </row>
    <row r="27" spans="1:18">
      <c r="A27" s="53" t="s">
        <v>179</v>
      </c>
      <c r="B27" s="53" t="s">
        <v>180</v>
      </c>
      <c r="C27" s="53" t="s">
        <v>66</v>
      </c>
      <c r="D27" s="103"/>
      <c r="E27" s="55" t="s">
        <v>67</v>
      </c>
      <c r="F27" s="55" t="s">
        <v>67</v>
      </c>
      <c r="G27" s="55" t="s">
        <v>67</v>
      </c>
      <c r="H27" s="55" t="s">
        <v>67</v>
      </c>
      <c r="I27" s="55" t="s">
        <v>67</v>
      </c>
      <c r="J27" s="55" t="s">
        <v>67</v>
      </c>
      <c r="K27" s="55" t="s">
        <v>67</v>
      </c>
      <c r="L27" s="55" t="s">
        <v>67</v>
      </c>
      <c r="M27" s="55" t="s">
        <v>67</v>
      </c>
      <c r="N27" s="55" t="s">
        <v>67</v>
      </c>
      <c r="O27" s="55" t="s">
        <v>67</v>
      </c>
      <c r="P27" s="55" t="s">
        <v>67</v>
      </c>
      <c r="Q27" s="55" t="s">
        <v>67</v>
      </c>
      <c r="R27" s="55" t="s">
        <v>67</v>
      </c>
    </row>
    <row r="28" spans="1:18" ht="33.75">
      <c r="A28" s="53" t="s">
        <v>181</v>
      </c>
      <c r="B28" s="53" t="s">
        <v>182</v>
      </c>
      <c r="C28" s="53" t="s">
        <v>66</v>
      </c>
      <c r="D28" s="103"/>
      <c r="E28" s="55" t="s">
        <v>67</v>
      </c>
      <c r="F28" s="54" t="s">
        <v>948</v>
      </c>
      <c r="G28" s="54" t="s">
        <v>949</v>
      </c>
      <c r="H28" s="55" t="s">
        <v>67</v>
      </c>
      <c r="I28" s="55" t="s">
        <v>67</v>
      </c>
      <c r="J28" s="55" t="s">
        <v>67</v>
      </c>
      <c r="K28" s="54" t="s">
        <v>950</v>
      </c>
      <c r="L28" s="54" t="s">
        <v>951</v>
      </c>
      <c r="M28" s="54" t="s">
        <v>952</v>
      </c>
      <c r="N28" s="55" t="s">
        <v>67</v>
      </c>
      <c r="O28" s="55" t="s">
        <v>67</v>
      </c>
      <c r="P28" s="55" t="s">
        <v>67</v>
      </c>
      <c r="Q28" s="55" t="s">
        <v>67</v>
      </c>
      <c r="R28" s="54" t="s">
        <v>953</v>
      </c>
    </row>
    <row r="29" spans="1:18" ht="33.75">
      <c r="A29" s="53" t="s">
        <v>183</v>
      </c>
      <c r="B29" s="53" t="s">
        <v>184</v>
      </c>
      <c r="C29" s="53" t="s">
        <v>66</v>
      </c>
      <c r="D29" s="103"/>
      <c r="E29" s="55" t="s">
        <v>67</v>
      </c>
      <c r="F29" s="55" t="s">
        <v>67</v>
      </c>
      <c r="G29" s="55" t="s">
        <v>67</v>
      </c>
      <c r="H29" s="55" t="s">
        <v>67</v>
      </c>
      <c r="I29" s="55" t="s">
        <v>67</v>
      </c>
      <c r="J29" s="55" t="s">
        <v>67</v>
      </c>
      <c r="K29" s="55" t="s">
        <v>67</v>
      </c>
      <c r="L29" s="55" t="s">
        <v>67</v>
      </c>
      <c r="M29" s="54" t="s">
        <v>954</v>
      </c>
      <c r="N29" s="54" t="s">
        <v>955</v>
      </c>
      <c r="O29" s="55" t="s">
        <v>67</v>
      </c>
      <c r="P29" s="55" t="s">
        <v>67</v>
      </c>
      <c r="Q29" s="55" t="s">
        <v>67</v>
      </c>
      <c r="R29" s="54" t="s">
        <v>956</v>
      </c>
    </row>
    <row r="30" spans="1:18" ht="22.5">
      <c r="A30" s="53" t="s">
        <v>185</v>
      </c>
      <c r="B30" s="53" t="s">
        <v>186</v>
      </c>
      <c r="C30" s="53" t="s">
        <v>66</v>
      </c>
      <c r="D30" s="103"/>
      <c r="E30" s="55" t="s">
        <v>67</v>
      </c>
      <c r="F30" s="55" t="s">
        <v>67</v>
      </c>
      <c r="G30" s="55" t="s">
        <v>67</v>
      </c>
      <c r="H30" s="55" t="s">
        <v>67</v>
      </c>
      <c r="I30" s="55" t="s">
        <v>67</v>
      </c>
      <c r="J30" s="55" t="s">
        <v>67</v>
      </c>
      <c r="K30" s="55" t="s">
        <v>67</v>
      </c>
      <c r="L30" s="55" t="s">
        <v>67</v>
      </c>
      <c r="M30" s="55" t="s">
        <v>67</v>
      </c>
      <c r="N30" s="55" t="s">
        <v>67</v>
      </c>
      <c r="O30" s="55" t="s">
        <v>67</v>
      </c>
      <c r="P30" s="54" t="s">
        <v>957</v>
      </c>
      <c r="Q30" s="55" t="s">
        <v>67</v>
      </c>
      <c r="R30" s="55" t="s">
        <v>67</v>
      </c>
    </row>
    <row r="31" spans="1:18" ht="22.5">
      <c r="A31" s="53" t="s">
        <v>187</v>
      </c>
      <c r="B31" s="53" t="s">
        <v>188</v>
      </c>
      <c r="C31" s="53" t="s">
        <v>66</v>
      </c>
      <c r="D31" s="103"/>
      <c r="E31" s="55" t="s">
        <v>67</v>
      </c>
      <c r="F31" s="55" t="s">
        <v>67</v>
      </c>
      <c r="G31" s="55" t="s">
        <v>67</v>
      </c>
      <c r="H31" s="55" t="s">
        <v>67</v>
      </c>
      <c r="I31" s="55" t="s">
        <v>67</v>
      </c>
      <c r="J31" s="55" t="s">
        <v>67</v>
      </c>
      <c r="K31" s="55" t="s">
        <v>67</v>
      </c>
      <c r="L31" s="55" t="s">
        <v>67</v>
      </c>
      <c r="M31" s="55" t="s">
        <v>67</v>
      </c>
      <c r="N31" s="55" t="s">
        <v>67</v>
      </c>
      <c r="O31" s="55" t="s">
        <v>67</v>
      </c>
      <c r="P31" s="54" t="s">
        <v>958</v>
      </c>
      <c r="Q31" s="55" t="s">
        <v>67</v>
      </c>
      <c r="R31" s="55" t="s">
        <v>67</v>
      </c>
    </row>
    <row r="32" spans="1:18" ht="22.5">
      <c r="A32" s="53" t="s">
        <v>189</v>
      </c>
      <c r="B32" s="53" t="s">
        <v>190</v>
      </c>
      <c r="C32" s="53" t="s">
        <v>66</v>
      </c>
      <c r="D32" s="103"/>
      <c r="E32" s="55" t="s">
        <v>67</v>
      </c>
      <c r="F32" s="55" t="s">
        <v>67</v>
      </c>
      <c r="G32" s="55" t="s">
        <v>67</v>
      </c>
      <c r="H32" s="54" t="s">
        <v>959</v>
      </c>
      <c r="I32" s="54" t="s">
        <v>960</v>
      </c>
      <c r="J32" s="55" t="s">
        <v>67</v>
      </c>
      <c r="K32" s="55" t="s">
        <v>67</v>
      </c>
      <c r="L32" s="55" t="s">
        <v>67</v>
      </c>
      <c r="M32" s="55" t="s">
        <v>67</v>
      </c>
      <c r="N32" s="54" t="s">
        <v>961</v>
      </c>
      <c r="O32" s="54" t="s">
        <v>962</v>
      </c>
      <c r="P32" s="54" t="s">
        <v>963</v>
      </c>
      <c r="Q32" s="55" t="s">
        <v>67</v>
      </c>
      <c r="R32" s="55" t="s">
        <v>67</v>
      </c>
    </row>
    <row r="33" spans="1:18" ht="22.5">
      <c r="A33" s="53" t="s">
        <v>191</v>
      </c>
      <c r="B33" s="53" t="s">
        <v>192</v>
      </c>
      <c r="C33" s="53" t="s">
        <v>66</v>
      </c>
      <c r="D33" s="103"/>
      <c r="E33" s="55" t="s">
        <v>67</v>
      </c>
      <c r="F33" s="54" t="s">
        <v>964</v>
      </c>
      <c r="G33" s="54" t="s">
        <v>965</v>
      </c>
      <c r="H33" s="55" t="s">
        <v>67</v>
      </c>
      <c r="I33" s="55" t="s">
        <v>67</v>
      </c>
      <c r="J33" s="54" t="s">
        <v>966</v>
      </c>
      <c r="K33" s="54" t="s">
        <v>967</v>
      </c>
      <c r="L33" s="54" t="s">
        <v>968</v>
      </c>
      <c r="M33" s="54" t="s">
        <v>969</v>
      </c>
      <c r="N33" s="54" t="s">
        <v>970</v>
      </c>
      <c r="O33" s="55" t="s">
        <v>67</v>
      </c>
      <c r="P33" s="55" t="s">
        <v>67</v>
      </c>
      <c r="Q33" s="54" t="s">
        <v>971</v>
      </c>
      <c r="R33" s="54" t="s">
        <v>972</v>
      </c>
    </row>
    <row r="34" spans="1:18" ht="22.5">
      <c r="A34" s="53" t="s">
        <v>202</v>
      </c>
      <c r="B34" s="53" t="s">
        <v>203</v>
      </c>
      <c r="C34" s="53" t="s">
        <v>204</v>
      </c>
      <c r="D34" s="103"/>
      <c r="E34" s="54" t="s">
        <v>973</v>
      </c>
      <c r="F34" s="54" t="s">
        <v>974</v>
      </c>
      <c r="G34" s="54" t="s">
        <v>975</v>
      </c>
      <c r="H34" s="54" t="s">
        <v>976</v>
      </c>
      <c r="I34" s="55" t="s">
        <v>67</v>
      </c>
      <c r="J34" s="54" t="s">
        <v>977</v>
      </c>
      <c r="K34" s="54" t="s">
        <v>978</v>
      </c>
      <c r="L34" s="54" t="s">
        <v>979</v>
      </c>
      <c r="M34" s="55" t="s">
        <v>67</v>
      </c>
      <c r="N34" s="54" t="s">
        <v>980</v>
      </c>
      <c r="O34" s="54" t="s">
        <v>981</v>
      </c>
      <c r="P34" s="54" t="s">
        <v>982</v>
      </c>
      <c r="Q34" s="55" t="s">
        <v>67</v>
      </c>
      <c r="R34" s="55" t="s">
        <v>67</v>
      </c>
    </row>
    <row r="35" spans="1:18" ht="22.5">
      <c r="A35" s="53" t="s">
        <v>215</v>
      </c>
      <c r="B35" s="53" t="s">
        <v>216</v>
      </c>
      <c r="C35" s="53" t="s">
        <v>204</v>
      </c>
      <c r="D35" s="103"/>
      <c r="E35" s="55" t="s">
        <v>67</v>
      </c>
      <c r="F35" s="55" t="s">
        <v>67</v>
      </c>
      <c r="G35" s="54" t="s">
        <v>983</v>
      </c>
      <c r="H35" s="54" t="s">
        <v>984</v>
      </c>
      <c r="I35" s="54" t="s">
        <v>985</v>
      </c>
      <c r="J35" s="54" t="s">
        <v>986</v>
      </c>
      <c r="K35" s="55" t="s">
        <v>67</v>
      </c>
      <c r="L35" s="55" t="s">
        <v>67</v>
      </c>
      <c r="M35" s="54" t="s">
        <v>987</v>
      </c>
      <c r="N35" s="54" t="s">
        <v>988</v>
      </c>
      <c r="O35" s="54" t="s">
        <v>989</v>
      </c>
      <c r="P35" s="54" t="s">
        <v>990</v>
      </c>
      <c r="Q35" s="55" t="s">
        <v>67</v>
      </c>
      <c r="R35" s="54" t="s">
        <v>991</v>
      </c>
    </row>
    <row r="36" spans="1:18" ht="45">
      <c r="A36" s="53" t="s">
        <v>224</v>
      </c>
      <c r="B36" s="53" t="s">
        <v>225</v>
      </c>
      <c r="C36" s="53" t="s">
        <v>204</v>
      </c>
      <c r="D36" s="103"/>
      <c r="E36" s="54" t="s">
        <v>992</v>
      </c>
      <c r="F36" s="54" t="s">
        <v>993</v>
      </c>
      <c r="G36" s="54" t="s">
        <v>994</v>
      </c>
      <c r="H36" s="54" t="s">
        <v>995</v>
      </c>
      <c r="I36" s="54" t="s">
        <v>996</v>
      </c>
      <c r="J36" s="54" t="s">
        <v>997</v>
      </c>
      <c r="K36" s="54" t="s">
        <v>998</v>
      </c>
      <c r="L36" s="54" t="s">
        <v>999</v>
      </c>
      <c r="M36" s="54" t="s">
        <v>1000</v>
      </c>
      <c r="N36" s="55" t="s">
        <v>67</v>
      </c>
      <c r="O36" s="55" t="s">
        <v>67</v>
      </c>
      <c r="P36" s="54" t="s">
        <v>1001</v>
      </c>
      <c r="Q36" s="54" t="s">
        <v>1002</v>
      </c>
      <c r="R36" s="54" t="s">
        <v>1003</v>
      </c>
    </row>
    <row r="37" spans="1:18" ht="33.75">
      <c r="A37" s="53" t="s">
        <v>235</v>
      </c>
      <c r="B37" s="53" t="s">
        <v>236</v>
      </c>
      <c r="C37" s="53" t="s">
        <v>204</v>
      </c>
      <c r="D37" s="103"/>
      <c r="E37" s="54" t="s">
        <v>1004</v>
      </c>
      <c r="F37" s="54" t="s">
        <v>1005</v>
      </c>
      <c r="G37" s="54" t="s">
        <v>1006</v>
      </c>
      <c r="H37" s="54" t="s">
        <v>1007</v>
      </c>
      <c r="I37" s="54" t="s">
        <v>1008</v>
      </c>
      <c r="J37" s="54" t="s">
        <v>1009</v>
      </c>
      <c r="K37" s="54" t="s">
        <v>1010</v>
      </c>
      <c r="L37" s="54" t="s">
        <v>1011</v>
      </c>
      <c r="M37" s="54" t="s">
        <v>1012</v>
      </c>
      <c r="N37" s="55" t="s">
        <v>67</v>
      </c>
      <c r="O37" s="55" t="s">
        <v>67</v>
      </c>
      <c r="P37" s="54" t="s">
        <v>1013</v>
      </c>
      <c r="Q37" s="54" t="s">
        <v>1014</v>
      </c>
      <c r="R37" s="54" t="s">
        <v>1015</v>
      </c>
    </row>
    <row r="38" spans="1:18" ht="22.5">
      <c r="A38" s="53" t="s">
        <v>238</v>
      </c>
      <c r="B38" s="53" t="s">
        <v>239</v>
      </c>
      <c r="C38" s="53" t="s">
        <v>204</v>
      </c>
      <c r="D38" s="103"/>
      <c r="E38" s="54" t="s">
        <v>1016</v>
      </c>
      <c r="F38" s="54" t="s">
        <v>1017</v>
      </c>
      <c r="G38" s="54" t="s">
        <v>1018</v>
      </c>
      <c r="H38" s="55" t="s">
        <v>67</v>
      </c>
      <c r="I38" s="55" t="s">
        <v>67</v>
      </c>
      <c r="J38" s="55" t="s">
        <v>67</v>
      </c>
      <c r="K38" s="55" t="s">
        <v>67</v>
      </c>
      <c r="L38" s="55" t="s">
        <v>67</v>
      </c>
      <c r="M38" s="54" t="s">
        <v>1019</v>
      </c>
      <c r="N38" s="54" t="s">
        <v>1020</v>
      </c>
      <c r="O38" s="54" t="s">
        <v>1021</v>
      </c>
      <c r="P38" s="54" t="s">
        <v>1022</v>
      </c>
      <c r="Q38" s="54" t="s">
        <v>1023</v>
      </c>
      <c r="R38" s="54" t="s">
        <v>1024</v>
      </c>
    </row>
    <row r="39" spans="1:18" ht="33.75">
      <c r="A39" s="53" t="s">
        <v>244</v>
      </c>
      <c r="B39" s="53" t="s">
        <v>245</v>
      </c>
      <c r="C39" s="53" t="s">
        <v>204</v>
      </c>
      <c r="D39" s="103"/>
      <c r="E39" s="55" t="s">
        <v>67</v>
      </c>
      <c r="F39" s="55" t="s">
        <v>67</v>
      </c>
      <c r="G39" s="54" t="s">
        <v>1025</v>
      </c>
      <c r="H39" s="54" t="s">
        <v>1026</v>
      </c>
      <c r="I39" s="54" t="s">
        <v>1027</v>
      </c>
      <c r="J39" s="54" t="s">
        <v>1028</v>
      </c>
      <c r="K39" s="54" t="s">
        <v>1029</v>
      </c>
      <c r="L39" s="55" t="s">
        <v>67</v>
      </c>
      <c r="M39" s="54" t="s">
        <v>1030</v>
      </c>
      <c r="N39" s="54" t="s">
        <v>1031</v>
      </c>
      <c r="O39" s="54" t="s">
        <v>1032</v>
      </c>
      <c r="P39" s="54" t="s">
        <v>1033</v>
      </c>
      <c r="Q39" s="54" t="s">
        <v>1034</v>
      </c>
      <c r="R39" s="55" t="s">
        <v>67</v>
      </c>
    </row>
    <row r="40" spans="1:18" ht="22.5">
      <c r="A40" s="53" t="s">
        <v>252</v>
      </c>
      <c r="B40" s="53" t="s">
        <v>253</v>
      </c>
      <c r="C40" s="53" t="s">
        <v>254</v>
      </c>
      <c r="D40" s="103"/>
      <c r="E40" s="54" t="s">
        <v>1035</v>
      </c>
      <c r="F40" s="55" t="s">
        <v>67</v>
      </c>
      <c r="G40" s="55" t="s">
        <v>67</v>
      </c>
      <c r="H40" s="54" t="s">
        <v>1036</v>
      </c>
      <c r="I40" s="55" t="s">
        <v>67</v>
      </c>
      <c r="J40" s="55" t="s">
        <v>67</v>
      </c>
      <c r="K40" s="55" t="s">
        <v>67</v>
      </c>
      <c r="L40" s="54" t="s">
        <v>1037</v>
      </c>
      <c r="M40" s="54" t="s">
        <v>1038</v>
      </c>
      <c r="N40" s="54" t="s">
        <v>1039</v>
      </c>
      <c r="O40" s="54" t="s">
        <v>1040</v>
      </c>
      <c r="P40" s="55" t="s">
        <v>67</v>
      </c>
      <c r="Q40" s="54" t="s">
        <v>1041</v>
      </c>
      <c r="R40" s="55" t="s">
        <v>67</v>
      </c>
    </row>
    <row r="41" spans="1:18" ht="22.5">
      <c r="A41" s="53" t="s">
        <v>260</v>
      </c>
      <c r="B41" s="53" t="s">
        <v>261</v>
      </c>
      <c r="C41" s="53" t="s">
        <v>254</v>
      </c>
      <c r="D41" s="103"/>
      <c r="E41" s="55" t="s">
        <v>67</v>
      </c>
      <c r="F41" s="54" t="s">
        <v>1042</v>
      </c>
      <c r="G41" s="54" t="s">
        <v>1043</v>
      </c>
      <c r="H41" s="54" t="s">
        <v>1044</v>
      </c>
      <c r="I41" s="55" t="s">
        <v>67</v>
      </c>
      <c r="J41" s="54" t="s">
        <v>1045</v>
      </c>
      <c r="K41" s="54" t="s">
        <v>1046</v>
      </c>
      <c r="L41" s="54" t="s">
        <v>1047</v>
      </c>
      <c r="M41" s="54" t="s">
        <v>1048</v>
      </c>
      <c r="N41" s="54" t="s">
        <v>1049</v>
      </c>
      <c r="O41" s="54" t="s">
        <v>1050</v>
      </c>
      <c r="P41" s="55" t="s">
        <v>67</v>
      </c>
      <c r="Q41" s="55" t="s">
        <v>67</v>
      </c>
      <c r="R41" s="55" t="s">
        <v>67</v>
      </c>
    </row>
    <row r="42" spans="1:18" ht="22.5">
      <c r="A42" s="53" t="s">
        <v>270</v>
      </c>
      <c r="B42" s="53" t="s">
        <v>271</v>
      </c>
      <c r="C42" s="53" t="s">
        <v>254</v>
      </c>
      <c r="D42" s="103"/>
      <c r="E42" s="55" t="s">
        <v>67</v>
      </c>
      <c r="F42" s="54" t="s">
        <v>1051</v>
      </c>
      <c r="G42" s="54" t="s">
        <v>1052</v>
      </c>
      <c r="H42" s="54" t="s">
        <v>1053</v>
      </c>
      <c r="I42" s="54" t="s">
        <v>1054</v>
      </c>
      <c r="J42" s="54" t="s">
        <v>1055</v>
      </c>
      <c r="K42" s="55" t="s">
        <v>67</v>
      </c>
      <c r="L42" s="54" t="s">
        <v>1056</v>
      </c>
      <c r="M42" s="54" t="s">
        <v>1057</v>
      </c>
      <c r="N42" s="55" t="s">
        <v>67</v>
      </c>
      <c r="O42" s="55" t="s">
        <v>67</v>
      </c>
      <c r="P42" s="55" t="s">
        <v>67</v>
      </c>
      <c r="Q42" s="54" t="s">
        <v>1058</v>
      </c>
      <c r="R42" s="54" t="s">
        <v>1059</v>
      </c>
    </row>
    <row r="43" spans="1:18" ht="22.5">
      <c r="A43" s="53" t="s">
        <v>281</v>
      </c>
      <c r="B43" s="53" t="s">
        <v>282</v>
      </c>
      <c r="C43" s="53" t="s">
        <v>254</v>
      </c>
      <c r="D43" s="103"/>
      <c r="E43" s="55" t="s">
        <v>67</v>
      </c>
      <c r="F43" s="54" t="s">
        <v>1060</v>
      </c>
      <c r="G43" s="54" t="s">
        <v>1061</v>
      </c>
      <c r="H43" s="55" t="s">
        <v>67</v>
      </c>
      <c r="I43" s="55" t="s">
        <v>67</v>
      </c>
      <c r="J43" s="54" t="s">
        <v>1062</v>
      </c>
      <c r="K43" s="54" t="s">
        <v>1063</v>
      </c>
      <c r="L43" s="54" t="s">
        <v>1064</v>
      </c>
      <c r="M43" s="54" t="s">
        <v>1065</v>
      </c>
      <c r="N43" s="54" t="s">
        <v>1066</v>
      </c>
      <c r="O43" s="55" t="s">
        <v>67</v>
      </c>
      <c r="P43" s="55" t="s">
        <v>67</v>
      </c>
      <c r="Q43" s="54" t="s">
        <v>1067</v>
      </c>
      <c r="R43" s="54" t="s">
        <v>1068</v>
      </c>
    </row>
    <row r="44" spans="1:18" ht="22.5">
      <c r="A44" s="53" t="s">
        <v>292</v>
      </c>
      <c r="B44" s="53" t="s">
        <v>293</v>
      </c>
      <c r="C44" s="53" t="s">
        <v>254</v>
      </c>
      <c r="D44" s="103"/>
      <c r="E44" s="54" t="s">
        <v>1069</v>
      </c>
      <c r="F44" s="54" t="s">
        <v>1070</v>
      </c>
      <c r="G44" s="55" t="s">
        <v>67</v>
      </c>
      <c r="H44" s="55" t="s">
        <v>67</v>
      </c>
      <c r="I44" s="55" t="s">
        <v>67</v>
      </c>
      <c r="J44" s="54" t="s">
        <v>1071</v>
      </c>
      <c r="K44" s="54" t="s">
        <v>1072</v>
      </c>
      <c r="L44" s="54" t="s">
        <v>1073</v>
      </c>
      <c r="M44" s="54" t="s">
        <v>1074</v>
      </c>
      <c r="N44" s="54" t="s">
        <v>1075</v>
      </c>
      <c r="O44" s="54" t="s">
        <v>1076</v>
      </c>
      <c r="P44" s="54" t="s">
        <v>1077</v>
      </c>
      <c r="Q44" s="54" t="s">
        <v>1078</v>
      </c>
      <c r="R44" s="55" t="s">
        <v>67</v>
      </c>
    </row>
    <row r="45" spans="1:18" ht="22.5">
      <c r="A45" s="53" t="s">
        <v>302</v>
      </c>
      <c r="B45" s="53" t="s">
        <v>303</v>
      </c>
      <c r="C45" s="53" t="s">
        <v>254</v>
      </c>
      <c r="D45" s="103"/>
      <c r="E45" s="55" t="s">
        <v>67</v>
      </c>
      <c r="F45" s="54" t="s">
        <v>1079</v>
      </c>
      <c r="G45" s="54" t="s">
        <v>1080</v>
      </c>
      <c r="H45" s="55" t="s">
        <v>67</v>
      </c>
      <c r="I45" s="55" t="s">
        <v>67</v>
      </c>
      <c r="J45" s="54" t="s">
        <v>1081</v>
      </c>
      <c r="K45" s="54" t="s">
        <v>1082</v>
      </c>
      <c r="L45" s="54" t="s">
        <v>1083</v>
      </c>
      <c r="M45" s="54" t="s">
        <v>1084</v>
      </c>
      <c r="N45" s="54" t="s">
        <v>1085</v>
      </c>
      <c r="O45" s="55" t="s">
        <v>67</v>
      </c>
      <c r="P45" s="55" t="s">
        <v>67</v>
      </c>
      <c r="Q45" s="54" t="s">
        <v>1086</v>
      </c>
      <c r="R45" s="54" t="s">
        <v>1087</v>
      </c>
    </row>
    <row r="46" spans="1:18" ht="33.75">
      <c r="A46" s="53" t="s">
        <v>313</v>
      </c>
      <c r="B46" s="53" t="s">
        <v>314</v>
      </c>
      <c r="C46" s="53" t="s">
        <v>254</v>
      </c>
      <c r="D46" s="103"/>
      <c r="E46" s="55" t="s">
        <v>67</v>
      </c>
      <c r="F46" s="54" t="s">
        <v>1088</v>
      </c>
      <c r="G46" s="54" t="s">
        <v>1089</v>
      </c>
      <c r="H46" s="55" t="s">
        <v>67</v>
      </c>
      <c r="I46" s="55" t="s">
        <v>67</v>
      </c>
      <c r="J46" s="54" t="s">
        <v>1090</v>
      </c>
      <c r="K46" s="54" t="s">
        <v>1091</v>
      </c>
      <c r="L46" s="54" t="s">
        <v>1092</v>
      </c>
      <c r="M46" s="54" t="s">
        <v>1093</v>
      </c>
      <c r="N46" s="54" t="s">
        <v>1094</v>
      </c>
      <c r="O46" s="55" t="s">
        <v>67</v>
      </c>
      <c r="P46" s="55" t="s">
        <v>67</v>
      </c>
      <c r="Q46" s="55" t="s">
        <v>67</v>
      </c>
      <c r="R46" s="54" t="s">
        <v>1095</v>
      </c>
    </row>
    <row r="47" spans="1:18" ht="33.75">
      <c r="A47" s="53" t="s">
        <v>321</v>
      </c>
      <c r="B47" s="53" t="s">
        <v>322</v>
      </c>
      <c r="C47" s="53" t="s">
        <v>254</v>
      </c>
      <c r="D47" s="103"/>
      <c r="E47" s="54" t="s">
        <v>1096</v>
      </c>
      <c r="F47" s="54" t="s">
        <v>1097</v>
      </c>
      <c r="G47" s="54" t="s">
        <v>1098</v>
      </c>
      <c r="H47" s="54" t="s">
        <v>1099</v>
      </c>
      <c r="I47" s="55" t="s">
        <v>67</v>
      </c>
      <c r="J47" s="55" t="s">
        <v>67</v>
      </c>
      <c r="K47" s="54" t="s">
        <v>1100</v>
      </c>
      <c r="L47" s="54" t="s">
        <v>1101</v>
      </c>
      <c r="M47" s="55" t="s">
        <v>67</v>
      </c>
      <c r="N47" s="54" t="s">
        <v>1102</v>
      </c>
      <c r="O47" s="54" t="s">
        <v>1103</v>
      </c>
      <c r="P47" s="55" t="s">
        <v>67</v>
      </c>
      <c r="Q47" s="55" t="s">
        <v>67</v>
      </c>
      <c r="R47" s="54" t="s">
        <v>1104</v>
      </c>
    </row>
    <row r="48" spans="1:18" ht="56.25">
      <c r="A48" s="53" t="s">
        <v>332</v>
      </c>
      <c r="B48" s="53" t="s">
        <v>333</v>
      </c>
      <c r="C48" s="53" t="s">
        <v>254</v>
      </c>
      <c r="D48" s="103"/>
      <c r="E48" s="55" t="s">
        <v>67</v>
      </c>
      <c r="F48" s="54" t="s">
        <v>1105</v>
      </c>
      <c r="G48" s="54" t="s">
        <v>1106</v>
      </c>
      <c r="H48" s="55" t="s">
        <v>67</v>
      </c>
      <c r="I48" s="55" t="s">
        <v>67</v>
      </c>
      <c r="J48" s="54" t="s">
        <v>1107</v>
      </c>
      <c r="K48" s="54" t="s">
        <v>1108</v>
      </c>
      <c r="L48" s="54" t="s">
        <v>1109</v>
      </c>
      <c r="M48" s="54" t="s">
        <v>1110</v>
      </c>
      <c r="N48" s="54" t="s">
        <v>1111</v>
      </c>
      <c r="O48" s="55" t="s">
        <v>67</v>
      </c>
      <c r="P48" s="55" t="s">
        <v>67</v>
      </c>
      <c r="Q48" s="54" t="s">
        <v>1112</v>
      </c>
      <c r="R48" s="54" t="s">
        <v>1113</v>
      </c>
    </row>
    <row r="49" spans="1:18" ht="22.5">
      <c r="A49" s="53" t="s">
        <v>343</v>
      </c>
      <c r="B49" s="53" t="s">
        <v>344</v>
      </c>
      <c r="C49" s="53" t="s">
        <v>254</v>
      </c>
      <c r="D49" s="103"/>
      <c r="E49" s="55" t="s">
        <v>67</v>
      </c>
      <c r="F49" s="55" t="s">
        <v>67</v>
      </c>
      <c r="G49" s="54" t="s">
        <v>1114</v>
      </c>
      <c r="H49" s="54" t="s">
        <v>1115</v>
      </c>
      <c r="I49" s="54" t="s">
        <v>1116</v>
      </c>
      <c r="J49" s="55" t="s">
        <v>67</v>
      </c>
      <c r="K49" s="54" t="s">
        <v>1117</v>
      </c>
      <c r="L49" s="55" t="s">
        <v>67</v>
      </c>
      <c r="M49" s="55" t="s">
        <v>67</v>
      </c>
      <c r="N49" s="54" t="s">
        <v>1118</v>
      </c>
      <c r="O49" s="54" t="s">
        <v>1119</v>
      </c>
      <c r="P49" s="54" t="s">
        <v>1120</v>
      </c>
      <c r="Q49" s="54" t="s">
        <v>1121</v>
      </c>
      <c r="R49" s="54" t="s">
        <v>1122</v>
      </c>
    </row>
    <row r="50" spans="1:18" ht="33.75">
      <c r="A50" s="53" t="s">
        <v>354</v>
      </c>
      <c r="B50" s="53" t="s">
        <v>355</v>
      </c>
      <c r="C50" s="53" t="s">
        <v>254</v>
      </c>
      <c r="D50" s="103"/>
      <c r="E50" s="54" t="s">
        <v>1123</v>
      </c>
      <c r="F50" s="54" t="s">
        <v>1124</v>
      </c>
      <c r="G50" s="54" t="s">
        <v>1125</v>
      </c>
      <c r="H50" s="54" t="s">
        <v>1126</v>
      </c>
      <c r="I50" s="55" t="s">
        <v>67</v>
      </c>
      <c r="J50" s="55" t="s">
        <v>67</v>
      </c>
      <c r="K50" s="54" t="s">
        <v>1127</v>
      </c>
      <c r="L50" s="54" t="s">
        <v>1128</v>
      </c>
      <c r="M50" s="54" t="s">
        <v>1129</v>
      </c>
      <c r="N50" s="54" t="s">
        <v>1130</v>
      </c>
      <c r="O50" s="55" t="s">
        <v>67</v>
      </c>
      <c r="P50" s="55" t="s">
        <v>67</v>
      </c>
      <c r="Q50" s="54" t="s">
        <v>1131</v>
      </c>
      <c r="R50" s="54" t="s">
        <v>1132</v>
      </c>
    </row>
    <row r="51" spans="1:18" ht="33.75">
      <c r="A51" s="53" t="s">
        <v>366</v>
      </c>
      <c r="B51" s="53" t="s">
        <v>367</v>
      </c>
      <c r="C51" s="53" t="s">
        <v>254</v>
      </c>
      <c r="D51" s="103"/>
      <c r="E51" s="54" t="s">
        <v>1133</v>
      </c>
      <c r="F51" s="54" t="s">
        <v>1134</v>
      </c>
      <c r="G51" s="54" t="s">
        <v>1135</v>
      </c>
      <c r="H51" s="55" t="s">
        <v>67</v>
      </c>
      <c r="I51" s="55" t="s">
        <v>67</v>
      </c>
      <c r="J51" s="54" t="s">
        <v>1136</v>
      </c>
      <c r="K51" s="54" t="s">
        <v>1137</v>
      </c>
      <c r="L51" s="54" t="s">
        <v>1138</v>
      </c>
      <c r="M51" s="54" t="s">
        <v>1139</v>
      </c>
      <c r="N51" s="54" t="s">
        <v>1140</v>
      </c>
      <c r="O51" s="55" t="s">
        <v>67</v>
      </c>
      <c r="P51" s="55" t="s">
        <v>67</v>
      </c>
      <c r="Q51" s="54" t="s">
        <v>1141</v>
      </c>
      <c r="R51" s="54" t="s">
        <v>1142</v>
      </c>
    </row>
    <row r="52" spans="1:18" ht="22.5">
      <c r="A52" s="53" t="s">
        <v>377</v>
      </c>
      <c r="B52" s="53" t="s">
        <v>378</v>
      </c>
      <c r="C52" s="53" t="s">
        <v>254</v>
      </c>
      <c r="D52" s="103"/>
      <c r="E52" s="55" t="s">
        <v>67</v>
      </c>
      <c r="F52" s="54" t="s">
        <v>1143</v>
      </c>
      <c r="G52" s="54" t="s">
        <v>1144</v>
      </c>
      <c r="H52" s="55" t="s">
        <v>67</v>
      </c>
      <c r="I52" s="55" t="s">
        <v>67</v>
      </c>
      <c r="J52" s="54" t="s">
        <v>1145</v>
      </c>
      <c r="K52" s="54" t="s">
        <v>1146</v>
      </c>
      <c r="L52" s="54" t="s">
        <v>1147</v>
      </c>
      <c r="M52" s="55" t="s">
        <v>67</v>
      </c>
      <c r="N52" s="55" t="s">
        <v>67</v>
      </c>
      <c r="O52" s="55" t="s">
        <v>67</v>
      </c>
      <c r="P52" s="55" t="s">
        <v>67</v>
      </c>
      <c r="Q52" s="55" t="s">
        <v>67</v>
      </c>
      <c r="R52" s="55" t="s">
        <v>67</v>
      </c>
    </row>
    <row r="53" spans="1:18" ht="22.5">
      <c r="A53" s="53" t="s">
        <v>384</v>
      </c>
      <c r="B53" s="53" t="s">
        <v>385</v>
      </c>
      <c r="C53" s="53" t="s">
        <v>386</v>
      </c>
      <c r="D53" s="103"/>
      <c r="E53" s="54" t="s">
        <v>1148</v>
      </c>
      <c r="F53" s="54" t="s">
        <v>1149</v>
      </c>
      <c r="G53" s="54" t="s">
        <v>1150</v>
      </c>
      <c r="H53" s="55" t="s">
        <v>67</v>
      </c>
      <c r="I53" s="54" t="s">
        <v>1151</v>
      </c>
      <c r="J53" s="54" t="s">
        <v>1152</v>
      </c>
      <c r="K53" s="55" t="s">
        <v>67</v>
      </c>
      <c r="L53" s="55" t="s">
        <v>67</v>
      </c>
      <c r="M53" s="55" t="s">
        <v>67</v>
      </c>
      <c r="N53" s="55" t="s">
        <v>67</v>
      </c>
      <c r="O53" s="55" t="s">
        <v>67</v>
      </c>
      <c r="P53" s="54" t="s">
        <v>1153</v>
      </c>
      <c r="Q53" s="54" t="s">
        <v>1154</v>
      </c>
      <c r="R53" s="55" t="s">
        <v>67</v>
      </c>
    </row>
    <row r="54" spans="1:18" ht="22.5">
      <c r="A54" s="53" t="s">
        <v>394</v>
      </c>
      <c r="B54" s="53" t="s">
        <v>395</v>
      </c>
      <c r="C54" s="53" t="s">
        <v>386</v>
      </c>
      <c r="D54" s="103"/>
      <c r="E54" s="55" t="s">
        <v>67</v>
      </c>
      <c r="F54" s="55" t="s">
        <v>67</v>
      </c>
      <c r="G54" s="55" t="s">
        <v>67</v>
      </c>
      <c r="H54" s="55" t="s">
        <v>67</v>
      </c>
      <c r="I54" s="55" t="s">
        <v>67</v>
      </c>
      <c r="J54" s="55" t="s">
        <v>67</v>
      </c>
      <c r="K54" s="54" t="s">
        <v>1155</v>
      </c>
      <c r="L54" s="54" t="s">
        <v>1156</v>
      </c>
      <c r="M54" s="54" t="s">
        <v>1157</v>
      </c>
      <c r="N54" s="55" t="s">
        <v>67</v>
      </c>
      <c r="O54" s="55" t="s">
        <v>67</v>
      </c>
      <c r="P54" s="55" t="s">
        <v>67</v>
      </c>
      <c r="Q54" s="55" t="s">
        <v>67</v>
      </c>
      <c r="R54" s="54" t="s">
        <v>1158</v>
      </c>
    </row>
    <row r="55" spans="1:18" ht="22.5">
      <c r="A55" s="53" t="s">
        <v>401</v>
      </c>
      <c r="B55" s="53" t="s">
        <v>402</v>
      </c>
      <c r="C55" s="53" t="s">
        <v>386</v>
      </c>
      <c r="D55" s="103"/>
      <c r="E55" s="54" t="s">
        <v>1159</v>
      </c>
      <c r="F55" s="54" t="s">
        <v>1160</v>
      </c>
      <c r="G55" s="54" t="s">
        <v>1161</v>
      </c>
      <c r="H55" s="55" t="s">
        <v>67</v>
      </c>
      <c r="I55" s="55" t="s">
        <v>67</v>
      </c>
      <c r="J55" s="54" t="s">
        <v>1162</v>
      </c>
      <c r="K55" s="55" t="s">
        <v>67</v>
      </c>
      <c r="L55" s="54" t="s">
        <v>1163</v>
      </c>
      <c r="M55" s="54" t="s">
        <v>1164</v>
      </c>
      <c r="N55" s="54" t="s">
        <v>1165</v>
      </c>
      <c r="O55" s="55" t="s">
        <v>67</v>
      </c>
      <c r="P55" s="55" t="s">
        <v>67</v>
      </c>
      <c r="Q55" s="54" t="s">
        <v>1166</v>
      </c>
      <c r="R55" s="54" t="s">
        <v>1167</v>
      </c>
    </row>
    <row r="56" spans="1:18" ht="33.75">
      <c r="A56" s="53" t="s">
        <v>411</v>
      </c>
      <c r="B56" s="53" t="s">
        <v>412</v>
      </c>
      <c r="C56" s="53" t="s">
        <v>386</v>
      </c>
      <c r="D56" s="103"/>
      <c r="E56" s="55" t="s">
        <v>67</v>
      </c>
      <c r="F56" s="54" t="s">
        <v>1168</v>
      </c>
      <c r="G56" s="54" t="s">
        <v>1169</v>
      </c>
      <c r="H56" s="54" t="s">
        <v>1170</v>
      </c>
      <c r="I56" s="54" t="s">
        <v>1171</v>
      </c>
      <c r="J56" s="54" t="s">
        <v>1172</v>
      </c>
      <c r="K56" s="55" t="s">
        <v>67</v>
      </c>
      <c r="L56" s="54" t="s">
        <v>1173</v>
      </c>
      <c r="M56" s="54" t="s">
        <v>1174</v>
      </c>
      <c r="N56" s="55" t="s">
        <v>67</v>
      </c>
      <c r="O56" s="55" t="s">
        <v>67</v>
      </c>
      <c r="P56" s="54" t="s">
        <v>1175</v>
      </c>
      <c r="Q56" s="54" t="s">
        <v>1176</v>
      </c>
      <c r="R56" s="55" t="s">
        <v>67</v>
      </c>
    </row>
    <row r="57" spans="1:18" ht="33.75">
      <c r="A57" s="53" t="s">
        <v>422</v>
      </c>
      <c r="B57" s="53" t="s">
        <v>423</v>
      </c>
      <c r="C57" s="53" t="s">
        <v>386</v>
      </c>
      <c r="D57" s="103"/>
      <c r="E57" s="54" t="s">
        <v>1177</v>
      </c>
      <c r="F57" s="55" t="s">
        <v>67</v>
      </c>
      <c r="G57" s="55" t="s">
        <v>67</v>
      </c>
      <c r="H57" s="54" t="s">
        <v>1178</v>
      </c>
      <c r="I57" s="55" t="s">
        <v>67</v>
      </c>
      <c r="J57" s="55" t="s">
        <v>67</v>
      </c>
      <c r="K57" s="55" t="s">
        <v>67</v>
      </c>
      <c r="L57" s="54" t="s">
        <v>1101</v>
      </c>
      <c r="M57" s="55" t="s">
        <v>67</v>
      </c>
      <c r="N57" s="55" t="s">
        <v>67</v>
      </c>
      <c r="O57" s="55" t="s">
        <v>67</v>
      </c>
      <c r="P57" s="55" t="s">
        <v>67</v>
      </c>
      <c r="Q57" s="54" t="s">
        <v>1179</v>
      </c>
      <c r="R57" s="54" t="s">
        <v>1180</v>
      </c>
    </row>
    <row r="58" spans="1:18" ht="22.5">
      <c r="A58" s="53" t="s">
        <v>428</v>
      </c>
      <c r="B58" s="53" t="s">
        <v>429</v>
      </c>
      <c r="C58" s="53" t="s">
        <v>386</v>
      </c>
      <c r="D58" s="103"/>
      <c r="E58" s="55" t="s">
        <v>67</v>
      </c>
      <c r="F58" s="54" t="s">
        <v>1181</v>
      </c>
      <c r="G58" s="54" t="s">
        <v>1182</v>
      </c>
      <c r="H58" s="55" t="s">
        <v>67</v>
      </c>
      <c r="I58" s="55" t="s">
        <v>67</v>
      </c>
      <c r="J58" s="55" t="s">
        <v>67</v>
      </c>
      <c r="K58" s="54" t="s">
        <v>1183</v>
      </c>
      <c r="L58" s="54" t="s">
        <v>1184</v>
      </c>
      <c r="M58" s="54" t="s">
        <v>1185</v>
      </c>
      <c r="N58" s="55" t="s">
        <v>67</v>
      </c>
      <c r="O58" s="55" t="s">
        <v>67</v>
      </c>
      <c r="P58" s="55" t="s">
        <v>67</v>
      </c>
      <c r="Q58" s="54" t="s">
        <v>1186</v>
      </c>
      <c r="R58" s="54" t="s">
        <v>1187</v>
      </c>
    </row>
    <row r="59" spans="1:18" ht="22.5">
      <c r="A59" s="53" t="s">
        <v>437</v>
      </c>
      <c r="B59" s="53" t="s">
        <v>438</v>
      </c>
      <c r="C59" s="53" t="s">
        <v>386</v>
      </c>
      <c r="D59" s="103"/>
      <c r="E59" s="54" t="s">
        <v>1188</v>
      </c>
      <c r="F59" s="54" t="s">
        <v>1189</v>
      </c>
      <c r="G59" s="54" t="s">
        <v>1190</v>
      </c>
      <c r="H59" s="55" t="s">
        <v>67</v>
      </c>
      <c r="I59" s="55" t="s">
        <v>67</v>
      </c>
      <c r="J59" s="54" t="s">
        <v>1191</v>
      </c>
      <c r="K59" s="54" t="s">
        <v>1192</v>
      </c>
      <c r="L59" s="55" t="s">
        <v>67</v>
      </c>
      <c r="M59" s="55" t="s">
        <v>67</v>
      </c>
      <c r="N59" s="55" t="s">
        <v>67</v>
      </c>
      <c r="O59" s="54" t="s">
        <v>1193</v>
      </c>
      <c r="P59" s="54" t="s">
        <v>1194</v>
      </c>
      <c r="Q59" s="54" t="s">
        <v>1195</v>
      </c>
      <c r="R59" s="54" t="s">
        <v>1196</v>
      </c>
    </row>
    <row r="60" spans="1:18" ht="22.5">
      <c r="A60" s="53" t="s">
        <v>448</v>
      </c>
      <c r="B60" s="53" t="s">
        <v>449</v>
      </c>
      <c r="C60" s="53" t="s">
        <v>386</v>
      </c>
      <c r="D60" s="103"/>
      <c r="E60" s="55" t="s">
        <v>67</v>
      </c>
      <c r="F60" s="54" t="s">
        <v>1197</v>
      </c>
      <c r="G60" s="55" t="s">
        <v>67</v>
      </c>
      <c r="H60" s="54" t="s">
        <v>1198</v>
      </c>
      <c r="I60" s="54" t="s">
        <v>1199</v>
      </c>
      <c r="J60" s="55" t="s">
        <v>67</v>
      </c>
      <c r="K60" s="55" t="s">
        <v>67</v>
      </c>
      <c r="L60" s="55" t="s">
        <v>67</v>
      </c>
      <c r="M60" s="55" t="s">
        <v>67</v>
      </c>
      <c r="N60" s="55" t="s">
        <v>67</v>
      </c>
      <c r="O60" s="55" t="s">
        <v>67</v>
      </c>
      <c r="P60" s="55" t="s">
        <v>67</v>
      </c>
      <c r="Q60" s="55" t="s">
        <v>67</v>
      </c>
      <c r="R60" s="55" t="s">
        <v>67</v>
      </c>
    </row>
    <row r="61" spans="1:18" ht="22.5">
      <c r="A61" s="53" t="s">
        <v>453</v>
      </c>
      <c r="B61" s="53" t="s">
        <v>454</v>
      </c>
      <c r="C61" s="53" t="s">
        <v>386</v>
      </c>
      <c r="D61" s="103"/>
      <c r="E61" s="55" t="s">
        <v>67</v>
      </c>
      <c r="F61" s="55" t="s">
        <v>67</v>
      </c>
      <c r="G61" s="54" t="s">
        <v>1200</v>
      </c>
      <c r="H61" s="54" t="s">
        <v>1201</v>
      </c>
      <c r="I61" s="54" t="s">
        <v>1202</v>
      </c>
      <c r="J61" s="54" t="s">
        <v>1203</v>
      </c>
      <c r="K61" s="54" t="s">
        <v>1204</v>
      </c>
      <c r="L61" s="55" t="s">
        <v>67</v>
      </c>
      <c r="M61" s="55" t="s">
        <v>67</v>
      </c>
      <c r="N61" s="54" t="s">
        <v>1205</v>
      </c>
      <c r="O61" s="54" t="s">
        <v>1206</v>
      </c>
      <c r="P61" s="55" t="s">
        <v>67</v>
      </c>
      <c r="Q61" s="54" t="s">
        <v>1207</v>
      </c>
      <c r="R61" s="54" t="s">
        <v>1208</v>
      </c>
    </row>
    <row r="62" spans="1:18" ht="22.5">
      <c r="A62" s="53" t="s">
        <v>464</v>
      </c>
      <c r="B62" s="53" t="s">
        <v>465</v>
      </c>
      <c r="C62" s="53" t="s">
        <v>386</v>
      </c>
      <c r="D62" s="103"/>
      <c r="E62" s="54" t="s">
        <v>1209</v>
      </c>
      <c r="F62" s="54" t="s">
        <v>1210</v>
      </c>
      <c r="G62" s="54" t="s">
        <v>1211</v>
      </c>
      <c r="H62" s="55" t="s">
        <v>67</v>
      </c>
      <c r="I62" s="55" t="s">
        <v>67</v>
      </c>
      <c r="J62" s="54" t="s">
        <v>1212</v>
      </c>
      <c r="K62" s="54" t="s">
        <v>1213</v>
      </c>
      <c r="L62" s="54" t="s">
        <v>1214</v>
      </c>
      <c r="M62" s="55" t="s">
        <v>67</v>
      </c>
      <c r="N62" s="55" t="s">
        <v>67</v>
      </c>
      <c r="O62" s="54" t="s">
        <v>1215</v>
      </c>
      <c r="P62" s="54" t="s">
        <v>1216</v>
      </c>
      <c r="Q62" s="54" t="s">
        <v>1217</v>
      </c>
      <c r="R62" s="54" t="s">
        <v>1218</v>
      </c>
    </row>
    <row r="63" spans="1:18" ht="22.5">
      <c r="A63" s="53" t="s">
        <v>473</v>
      </c>
      <c r="B63" s="53" t="s">
        <v>474</v>
      </c>
      <c r="C63" s="53" t="s">
        <v>386</v>
      </c>
      <c r="D63" s="103"/>
      <c r="E63" s="54" t="s">
        <v>1219</v>
      </c>
      <c r="F63" s="54" t="s">
        <v>1220</v>
      </c>
      <c r="G63" s="54" t="s">
        <v>1221</v>
      </c>
      <c r="H63" s="55" t="s">
        <v>67</v>
      </c>
      <c r="I63" s="55" t="s">
        <v>67</v>
      </c>
      <c r="J63" s="54" t="s">
        <v>1222</v>
      </c>
      <c r="K63" s="54" t="s">
        <v>1223</v>
      </c>
      <c r="L63" s="54" t="s">
        <v>1224</v>
      </c>
      <c r="M63" s="54" t="s">
        <v>1225</v>
      </c>
      <c r="N63" s="55" t="s">
        <v>67</v>
      </c>
      <c r="O63" s="55" t="s">
        <v>67</v>
      </c>
      <c r="P63" s="54" t="s">
        <v>1226</v>
      </c>
      <c r="Q63" s="54" t="s">
        <v>1227</v>
      </c>
      <c r="R63" s="54" t="s">
        <v>1228</v>
      </c>
    </row>
    <row r="64" spans="1:18" ht="33.75">
      <c r="A64" s="53" t="s">
        <v>485</v>
      </c>
      <c r="B64" s="53" t="s">
        <v>486</v>
      </c>
      <c r="C64" s="53" t="s">
        <v>487</v>
      </c>
      <c r="D64" s="103"/>
      <c r="E64" s="54" t="s">
        <v>1229</v>
      </c>
      <c r="F64" s="54" t="s">
        <v>1230</v>
      </c>
      <c r="G64" s="55" t="s">
        <v>67</v>
      </c>
      <c r="H64" s="55" t="s">
        <v>67</v>
      </c>
      <c r="I64" s="54" t="s">
        <v>1231</v>
      </c>
      <c r="J64" s="54" t="s">
        <v>1232</v>
      </c>
      <c r="K64" s="54" t="s">
        <v>1233</v>
      </c>
      <c r="L64" s="55" t="s">
        <v>67</v>
      </c>
      <c r="M64" s="54" t="s">
        <v>1234</v>
      </c>
      <c r="N64" s="54" t="s">
        <v>1235</v>
      </c>
      <c r="O64" s="55" t="s">
        <v>67</v>
      </c>
      <c r="P64" s="55" t="s">
        <v>67</v>
      </c>
      <c r="Q64" s="54" t="s">
        <v>1236</v>
      </c>
      <c r="R64" s="54" t="s">
        <v>1237</v>
      </c>
    </row>
    <row r="65" spans="1:18" ht="45">
      <c r="A65" s="53" t="s">
        <v>498</v>
      </c>
      <c r="B65" s="53" t="s">
        <v>499</v>
      </c>
      <c r="C65" s="53" t="s">
        <v>487</v>
      </c>
      <c r="D65" s="103"/>
      <c r="E65" s="55" t="s">
        <v>67</v>
      </c>
      <c r="F65" s="54" t="s">
        <v>1238</v>
      </c>
      <c r="G65" s="54" t="s">
        <v>1239</v>
      </c>
      <c r="H65" s="55" t="s">
        <v>67</v>
      </c>
      <c r="I65" s="55" t="s">
        <v>67</v>
      </c>
      <c r="J65" s="54" t="s">
        <v>1240</v>
      </c>
      <c r="K65" s="54" t="s">
        <v>1241</v>
      </c>
      <c r="L65" s="54" t="s">
        <v>1242</v>
      </c>
      <c r="M65" s="54" t="s">
        <v>1243</v>
      </c>
      <c r="N65" s="54" t="s">
        <v>1244</v>
      </c>
      <c r="O65" s="55" t="s">
        <v>67</v>
      </c>
      <c r="P65" s="55" t="s">
        <v>67</v>
      </c>
      <c r="Q65" s="54" t="s">
        <v>1245</v>
      </c>
      <c r="R65" s="54" t="s">
        <v>1246</v>
      </c>
    </row>
    <row r="66" spans="1:18" ht="22.5">
      <c r="A66" s="53" t="s">
        <v>502</v>
      </c>
      <c r="B66" s="53" t="s">
        <v>503</v>
      </c>
      <c r="C66" s="53" t="s">
        <v>487</v>
      </c>
      <c r="D66" s="103"/>
      <c r="E66" s="55" t="s">
        <v>67</v>
      </c>
      <c r="F66" s="55" t="s">
        <v>67</v>
      </c>
      <c r="G66" s="54" t="s">
        <v>1247</v>
      </c>
      <c r="H66" s="54" t="s">
        <v>1248</v>
      </c>
      <c r="I66" s="54" t="s">
        <v>1249</v>
      </c>
      <c r="J66" s="54" t="s">
        <v>1250</v>
      </c>
      <c r="K66" s="55" t="s">
        <v>67</v>
      </c>
      <c r="L66" s="55" t="s">
        <v>67</v>
      </c>
      <c r="M66" s="55" t="s">
        <v>67</v>
      </c>
      <c r="N66" s="54" t="s">
        <v>1251</v>
      </c>
      <c r="O66" s="54" t="s">
        <v>1252</v>
      </c>
      <c r="P66" s="54" t="s">
        <v>1253</v>
      </c>
      <c r="Q66" s="55" t="s">
        <v>67</v>
      </c>
      <c r="R66" s="55" t="s">
        <v>67</v>
      </c>
    </row>
    <row r="67" spans="1:18" ht="22.5">
      <c r="A67" s="53" t="s">
        <v>511</v>
      </c>
      <c r="B67" s="53" t="s">
        <v>512</v>
      </c>
      <c r="C67" s="53" t="s">
        <v>487</v>
      </c>
      <c r="D67" s="103"/>
      <c r="E67" s="55" t="s">
        <v>67</v>
      </c>
      <c r="F67" s="55" t="s">
        <v>67</v>
      </c>
      <c r="G67" s="54" t="s">
        <v>1254</v>
      </c>
      <c r="H67" s="54" t="s">
        <v>1254</v>
      </c>
      <c r="I67" s="55" t="s">
        <v>67</v>
      </c>
      <c r="J67" s="54" t="s">
        <v>1255</v>
      </c>
      <c r="K67" s="55" t="s">
        <v>67</v>
      </c>
      <c r="L67" s="55" t="s">
        <v>67</v>
      </c>
      <c r="M67" s="55" t="s">
        <v>67</v>
      </c>
      <c r="N67" s="55" t="s">
        <v>67</v>
      </c>
      <c r="O67" s="55" t="s">
        <v>67</v>
      </c>
      <c r="P67" s="55" t="s">
        <v>67</v>
      </c>
      <c r="Q67" s="55" t="s">
        <v>67</v>
      </c>
      <c r="R67" s="55" t="s">
        <v>67</v>
      </c>
    </row>
    <row r="68" spans="1:18" ht="22.5">
      <c r="A68" s="53" t="s">
        <v>516</v>
      </c>
      <c r="B68" s="53" t="s">
        <v>517</v>
      </c>
      <c r="C68" s="53" t="s">
        <v>487</v>
      </c>
      <c r="D68" s="103"/>
      <c r="E68" s="54" t="s">
        <v>1256</v>
      </c>
      <c r="F68" s="54" t="s">
        <v>1257</v>
      </c>
      <c r="G68" s="55" t="s">
        <v>67</v>
      </c>
      <c r="H68" s="54" t="s">
        <v>1258</v>
      </c>
      <c r="I68" s="54" t="s">
        <v>1259</v>
      </c>
      <c r="J68" s="55" t="s">
        <v>67</v>
      </c>
      <c r="K68" s="55" t="s">
        <v>67</v>
      </c>
      <c r="L68" s="54" t="s">
        <v>1260</v>
      </c>
      <c r="M68" s="54" t="s">
        <v>1261</v>
      </c>
      <c r="N68" s="55" t="s">
        <v>67</v>
      </c>
      <c r="O68" s="55" t="s">
        <v>67</v>
      </c>
      <c r="P68" s="54" t="s">
        <v>1262</v>
      </c>
      <c r="Q68" s="54" t="s">
        <v>1263</v>
      </c>
      <c r="R68" s="54" t="s">
        <v>1264</v>
      </c>
    </row>
    <row r="69" spans="1:18" ht="45">
      <c r="A69" s="53" t="s">
        <v>527</v>
      </c>
      <c r="B69" s="53" t="s">
        <v>528</v>
      </c>
      <c r="C69" s="53" t="s">
        <v>529</v>
      </c>
      <c r="D69" s="103"/>
      <c r="E69" s="55" t="s">
        <v>67</v>
      </c>
      <c r="F69" s="55" t="s">
        <v>67</v>
      </c>
      <c r="G69" s="54" t="s">
        <v>1265</v>
      </c>
      <c r="H69" s="54" t="s">
        <v>1266</v>
      </c>
      <c r="I69" s="54" t="s">
        <v>1267</v>
      </c>
      <c r="J69" s="55" t="s">
        <v>67</v>
      </c>
      <c r="K69" s="54" t="s">
        <v>1268</v>
      </c>
      <c r="L69" s="54" t="s">
        <v>1269</v>
      </c>
      <c r="M69" s="54" t="s">
        <v>1270</v>
      </c>
      <c r="N69" s="54" t="s">
        <v>1271</v>
      </c>
      <c r="O69" s="54" t="s">
        <v>1272</v>
      </c>
      <c r="P69" s="55" t="s">
        <v>67</v>
      </c>
      <c r="Q69" s="54" t="s">
        <v>1273</v>
      </c>
      <c r="R69" s="54" t="s">
        <v>1274</v>
      </c>
    </row>
    <row r="70" spans="1:18" ht="33.75">
      <c r="A70" s="53" t="s">
        <v>539</v>
      </c>
      <c r="B70" s="53" t="s">
        <v>540</v>
      </c>
      <c r="C70" s="53" t="s">
        <v>541</v>
      </c>
      <c r="D70" s="103"/>
      <c r="E70" s="54" t="s">
        <v>1275</v>
      </c>
      <c r="F70" s="54" t="s">
        <v>1276</v>
      </c>
      <c r="G70" s="55" t="s">
        <v>67</v>
      </c>
      <c r="H70" s="54" t="s">
        <v>1277</v>
      </c>
      <c r="I70" s="54" t="s">
        <v>1278</v>
      </c>
      <c r="J70" s="54" t="s">
        <v>1279</v>
      </c>
      <c r="K70" s="55" t="s">
        <v>67</v>
      </c>
      <c r="L70" s="55" t="s">
        <v>67</v>
      </c>
      <c r="M70" s="54" t="s">
        <v>1280</v>
      </c>
      <c r="N70" s="54" t="s">
        <v>1281</v>
      </c>
      <c r="O70" s="54" t="s">
        <v>1282</v>
      </c>
      <c r="P70" s="55" t="s">
        <v>67</v>
      </c>
      <c r="Q70" s="54" t="s">
        <v>1283</v>
      </c>
      <c r="R70" s="54" t="s">
        <v>1284</v>
      </c>
    </row>
    <row r="71" spans="1:18" ht="22.5">
      <c r="A71" s="53" t="s">
        <v>547</v>
      </c>
      <c r="B71" s="53" t="s">
        <v>548</v>
      </c>
      <c r="C71" s="53" t="s">
        <v>549</v>
      </c>
      <c r="D71" s="103"/>
      <c r="E71" s="54" t="s">
        <v>1285</v>
      </c>
      <c r="F71" s="55" t="s">
        <v>67</v>
      </c>
      <c r="G71" s="55" t="s">
        <v>67</v>
      </c>
      <c r="H71" s="54" t="s">
        <v>1286</v>
      </c>
      <c r="I71" s="54" t="s">
        <v>1287</v>
      </c>
      <c r="J71" s="55" t="s">
        <v>67</v>
      </c>
      <c r="K71" s="55" t="s">
        <v>67</v>
      </c>
      <c r="L71" s="54" t="s">
        <v>1288</v>
      </c>
      <c r="M71" s="54" t="s">
        <v>1289</v>
      </c>
      <c r="N71" s="54" t="s">
        <v>1290</v>
      </c>
      <c r="O71" s="55" t="s">
        <v>67</v>
      </c>
      <c r="P71" s="55" t="s">
        <v>67</v>
      </c>
      <c r="Q71" s="54" t="s">
        <v>1291</v>
      </c>
      <c r="R71" s="54" t="s">
        <v>1292</v>
      </c>
    </row>
    <row r="72" spans="1:18" ht="45">
      <c r="A72" s="53" t="s">
        <v>555</v>
      </c>
      <c r="B72" s="53" t="s">
        <v>556</v>
      </c>
      <c r="C72" s="53" t="s">
        <v>549</v>
      </c>
      <c r="D72" s="103"/>
      <c r="E72" s="55" t="s">
        <v>67</v>
      </c>
      <c r="F72" s="55" t="s">
        <v>67</v>
      </c>
      <c r="G72" s="55" t="s">
        <v>67</v>
      </c>
      <c r="H72" s="54" t="s">
        <v>1293</v>
      </c>
      <c r="I72" s="54" t="s">
        <v>1294</v>
      </c>
      <c r="J72" s="54" t="s">
        <v>1295</v>
      </c>
      <c r="K72" s="55" t="s">
        <v>67</v>
      </c>
      <c r="L72" s="54" t="s">
        <v>1296</v>
      </c>
      <c r="M72" s="54" t="s">
        <v>1297</v>
      </c>
      <c r="N72" s="54" t="s">
        <v>1298</v>
      </c>
      <c r="O72" s="54" t="s">
        <v>1299</v>
      </c>
      <c r="P72" s="55" t="s">
        <v>67</v>
      </c>
      <c r="Q72" s="55" t="s">
        <v>67</v>
      </c>
      <c r="R72" s="54" t="s">
        <v>1300</v>
      </c>
    </row>
    <row r="73" spans="1:18" ht="33.75">
      <c r="A73" s="53" t="s">
        <v>565</v>
      </c>
      <c r="B73" s="53" t="s">
        <v>566</v>
      </c>
      <c r="C73" s="53" t="s">
        <v>549</v>
      </c>
      <c r="D73" s="103"/>
      <c r="E73" s="55" t="s">
        <v>67</v>
      </c>
      <c r="F73" s="55" t="s">
        <v>67</v>
      </c>
      <c r="G73" s="54" t="s">
        <v>1301</v>
      </c>
      <c r="H73" s="54" t="s">
        <v>1302</v>
      </c>
      <c r="I73" s="54" t="s">
        <v>1303</v>
      </c>
      <c r="J73" s="54" t="s">
        <v>1304</v>
      </c>
      <c r="K73" s="55" t="s">
        <v>67</v>
      </c>
      <c r="L73" s="55" t="s">
        <v>67</v>
      </c>
      <c r="M73" s="54" t="s">
        <v>1305</v>
      </c>
      <c r="N73" s="54" t="s">
        <v>1306</v>
      </c>
      <c r="O73" s="54" t="s">
        <v>1307</v>
      </c>
      <c r="P73" s="54" t="s">
        <v>1308</v>
      </c>
      <c r="Q73" s="55" t="s">
        <v>67</v>
      </c>
      <c r="R73" s="55" t="s">
        <v>67</v>
      </c>
    </row>
    <row r="74" spans="1:18" ht="33.75">
      <c r="A74" s="53" t="s">
        <v>575</v>
      </c>
      <c r="B74" s="53" t="s">
        <v>576</v>
      </c>
      <c r="C74" s="53" t="s">
        <v>549</v>
      </c>
      <c r="D74" s="103"/>
      <c r="E74" s="54" t="s">
        <v>1309</v>
      </c>
      <c r="F74" s="54" t="s">
        <v>1310</v>
      </c>
      <c r="G74" s="55" t="s">
        <v>67</v>
      </c>
      <c r="H74" s="54" t="s">
        <v>1311</v>
      </c>
      <c r="I74" s="54" t="s">
        <v>1312</v>
      </c>
      <c r="J74" s="55" t="s">
        <v>67</v>
      </c>
      <c r="K74" s="55" t="s">
        <v>67</v>
      </c>
      <c r="L74" s="54" t="s">
        <v>1313</v>
      </c>
      <c r="M74" s="55" t="s">
        <v>67</v>
      </c>
      <c r="N74" s="54" t="s">
        <v>1314</v>
      </c>
      <c r="O74" s="54" t="s">
        <v>1315</v>
      </c>
      <c r="P74" s="54" t="s">
        <v>1316</v>
      </c>
      <c r="Q74" s="54" t="s">
        <v>1317</v>
      </c>
      <c r="R74" s="55" t="s">
        <v>67</v>
      </c>
    </row>
    <row r="75" spans="1:18" ht="22.5">
      <c r="A75" s="53" t="s">
        <v>585</v>
      </c>
      <c r="B75" s="53" t="s">
        <v>586</v>
      </c>
      <c r="C75" s="53" t="s">
        <v>549</v>
      </c>
      <c r="D75" s="103"/>
      <c r="E75" s="54" t="s">
        <v>1318</v>
      </c>
      <c r="F75" s="54" t="s">
        <v>1319</v>
      </c>
      <c r="G75" s="54" t="s">
        <v>1320</v>
      </c>
      <c r="H75" s="54" t="s">
        <v>1321</v>
      </c>
      <c r="I75" s="55" t="s">
        <v>67</v>
      </c>
      <c r="J75" s="55" t="s">
        <v>67</v>
      </c>
      <c r="K75" s="54" t="s">
        <v>1322</v>
      </c>
      <c r="L75" s="54" t="s">
        <v>1323</v>
      </c>
      <c r="M75" s="54" t="s">
        <v>1324</v>
      </c>
      <c r="N75" s="54" t="s">
        <v>1325</v>
      </c>
      <c r="O75" s="55" t="s">
        <v>67</v>
      </c>
      <c r="P75" s="55" t="s">
        <v>67</v>
      </c>
      <c r="Q75" s="54" t="s">
        <v>1326</v>
      </c>
      <c r="R75" s="54" t="s">
        <v>1327</v>
      </c>
    </row>
    <row r="76" spans="1:18" ht="22.5">
      <c r="A76" s="53" t="s">
        <v>597</v>
      </c>
      <c r="B76" s="53" t="s">
        <v>598</v>
      </c>
      <c r="C76" s="53" t="s">
        <v>549</v>
      </c>
      <c r="D76" s="103"/>
      <c r="E76" s="55" t="s">
        <v>67</v>
      </c>
      <c r="F76" s="55" t="s">
        <v>67</v>
      </c>
      <c r="G76" s="54" t="s">
        <v>1328</v>
      </c>
      <c r="H76" s="54" t="s">
        <v>1329</v>
      </c>
      <c r="I76" s="55" t="s">
        <v>67</v>
      </c>
      <c r="J76" s="55" t="s">
        <v>67</v>
      </c>
      <c r="K76" s="55" t="s">
        <v>67</v>
      </c>
      <c r="L76" s="55" t="s">
        <v>67</v>
      </c>
      <c r="M76" s="55" t="s">
        <v>67</v>
      </c>
      <c r="N76" s="55" t="s">
        <v>67</v>
      </c>
      <c r="O76" s="55" t="s">
        <v>67</v>
      </c>
      <c r="P76" s="55" t="s">
        <v>67</v>
      </c>
      <c r="Q76" s="55" t="s">
        <v>67</v>
      </c>
      <c r="R76" s="55" t="s">
        <v>67</v>
      </c>
    </row>
    <row r="77" spans="1:18" ht="33.75">
      <c r="A77" s="53" t="s">
        <v>600</v>
      </c>
      <c r="B77" s="53" t="s">
        <v>601</v>
      </c>
      <c r="C77" s="53" t="s">
        <v>602</v>
      </c>
      <c r="D77" s="103"/>
      <c r="E77" s="55" t="s">
        <v>67</v>
      </c>
      <c r="F77" s="54" t="s">
        <v>1330</v>
      </c>
      <c r="G77" s="54" t="s">
        <v>1331</v>
      </c>
      <c r="H77" s="55" t="s">
        <v>67</v>
      </c>
      <c r="I77" s="55" t="s">
        <v>67</v>
      </c>
      <c r="J77" s="54" t="s">
        <v>1332</v>
      </c>
      <c r="K77" s="54" t="s">
        <v>1333</v>
      </c>
      <c r="L77" s="54" t="s">
        <v>1334</v>
      </c>
      <c r="M77" s="54" t="s">
        <v>1335</v>
      </c>
      <c r="N77" s="55" t="s">
        <v>67</v>
      </c>
      <c r="O77" s="55" t="s">
        <v>67</v>
      </c>
      <c r="P77" s="55" t="s">
        <v>67</v>
      </c>
      <c r="Q77" s="54" t="s">
        <v>1336</v>
      </c>
      <c r="R77" s="54" t="s">
        <v>1337</v>
      </c>
    </row>
    <row r="78" spans="1:18" ht="33.75">
      <c r="A78" s="53" t="s">
        <v>610</v>
      </c>
      <c r="B78" s="53" t="s">
        <v>611</v>
      </c>
      <c r="C78" s="53" t="s">
        <v>612</v>
      </c>
      <c r="D78" s="103"/>
      <c r="E78" s="54" t="s">
        <v>1338</v>
      </c>
      <c r="F78" s="54" t="s">
        <v>1339</v>
      </c>
      <c r="G78" s="54" t="s">
        <v>1340</v>
      </c>
      <c r="H78" s="54" t="s">
        <v>1341</v>
      </c>
      <c r="I78" s="54" t="s">
        <v>1342</v>
      </c>
      <c r="J78" s="54" t="s">
        <v>1343</v>
      </c>
      <c r="K78" s="55" t="s">
        <v>67</v>
      </c>
      <c r="L78" s="54" t="s">
        <v>1344</v>
      </c>
      <c r="M78" s="54" t="s">
        <v>1345</v>
      </c>
      <c r="N78" s="54" t="s">
        <v>1346</v>
      </c>
      <c r="O78" s="54" t="s">
        <v>1347</v>
      </c>
      <c r="P78" s="54" t="s">
        <v>1348</v>
      </c>
      <c r="Q78" s="54" t="s">
        <v>1349</v>
      </c>
      <c r="R78" s="54" t="s">
        <v>1350</v>
      </c>
    </row>
    <row r="79" spans="1:18" ht="22.5">
      <c r="A79" s="53" t="s">
        <v>622</v>
      </c>
      <c r="B79" s="53" t="s">
        <v>623</v>
      </c>
      <c r="C79" s="53" t="s">
        <v>612</v>
      </c>
      <c r="D79" s="103"/>
      <c r="E79" s="54" t="s">
        <v>1351</v>
      </c>
      <c r="F79" s="54" t="s">
        <v>1352</v>
      </c>
      <c r="G79" s="54" t="s">
        <v>1353</v>
      </c>
      <c r="H79" s="54" t="s">
        <v>1354</v>
      </c>
      <c r="I79" s="55" t="s">
        <v>67</v>
      </c>
      <c r="J79" s="54" t="s">
        <v>1355</v>
      </c>
      <c r="K79" s="54" t="s">
        <v>1356</v>
      </c>
      <c r="L79" s="55" t="s">
        <v>67</v>
      </c>
      <c r="M79" s="54" t="s">
        <v>1357</v>
      </c>
      <c r="N79" s="54" t="s">
        <v>1358</v>
      </c>
      <c r="O79" s="54" t="s">
        <v>1359</v>
      </c>
      <c r="P79" s="55" t="s">
        <v>67</v>
      </c>
      <c r="Q79" s="54" t="s">
        <v>1360</v>
      </c>
      <c r="R79" s="54" t="s">
        <v>1361</v>
      </c>
    </row>
    <row r="80" spans="1:18" ht="22.5">
      <c r="A80" s="53" t="s">
        <v>633</v>
      </c>
      <c r="B80" s="53" t="s">
        <v>634</v>
      </c>
      <c r="C80" s="53" t="s">
        <v>612</v>
      </c>
      <c r="D80" s="103"/>
      <c r="E80" s="54" t="s">
        <v>1362</v>
      </c>
      <c r="F80" s="54" t="s">
        <v>1363</v>
      </c>
      <c r="G80" s="54" t="s">
        <v>1364</v>
      </c>
      <c r="H80" s="54" t="s">
        <v>1365</v>
      </c>
      <c r="I80" s="55" t="s">
        <v>67</v>
      </c>
      <c r="J80" s="54" t="s">
        <v>1366</v>
      </c>
      <c r="K80" s="54" t="s">
        <v>1367</v>
      </c>
      <c r="L80" s="55" t="s">
        <v>67</v>
      </c>
      <c r="M80" s="54" t="s">
        <v>1368</v>
      </c>
      <c r="N80" s="54" t="s">
        <v>1369</v>
      </c>
      <c r="O80" s="54" t="s">
        <v>1370</v>
      </c>
      <c r="P80" s="55" t="s">
        <v>67</v>
      </c>
      <c r="Q80" s="54" t="s">
        <v>1371</v>
      </c>
      <c r="R80" s="54" t="s">
        <v>1372</v>
      </c>
    </row>
    <row r="81" spans="1:18" ht="22.5">
      <c r="A81" s="53" t="s">
        <v>644</v>
      </c>
      <c r="B81" s="53" t="s">
        <v>645</v>
      </c>
      <c r="C81" s="53" t="s">
        <v>612</v>
      </c>
      <c r="D81" s="103"/>
      <c r="E81" s="54" t="s">
        <v>1373</v>
      </c>
      <c r="F81" s="54" t="s">
        <v>1374</v>
      </c>
      <c r="G81" s="54" t="s">
        <v>1375</v>
      </c>
      <c r="H81" s="55" t="s">
        <v>67</v>
      </c>
      <c r="I81" s="55" t="s">
        <v>67</v>
      </c>
      <c r="J81" s="54" t="s">
        <v>1376</v>
      </c>
      <c r="K81" s="54" t="s">
        <v>1377</v>
      </c>
      <c r="L81" s="54" t="s">
        <v>1378</v>
      </c>
      <c r="M81" s="55" t="s">
        <v>67</v>
      </c>
      <c r="N81" s="54" t="s">
        <v>1379</v>
      </c>
      <c r="O81" s="54" t="s">
        <v>1380</v>
      </c>
      <c r="P81" s="54" t="s">
        <v>1381</v>
      </c>
      <c r="Q81" s="54" t="s">
        <v>1382</v>
      </c>
      <c r="R81" s="55" t="s">
        <v>67</v>
      </c>
    </row>
    <row r="82" spans="1:18" ht="33.75">
      <c r="A82" s="53" t="s">
        <v>654</v>
      </c>
      <c r="B82" s="53" t="s">
        <v>655</v>
      </c>
      <c r="C82" s="53" t="s">
        <v>612</v>
      </c>
      <c r="D82" s="103"/>
      <c r="E82" s="55" t="s">
        <v>67</v>
      </c>
      <c r="F82" s="55" t="s">
        <v>67</v>
      </c>
      <c r="G82" s="54" t="s">
        <v>1383</v>
      </c>
      <c r="H82" s="55" t="s">
        <v>67</v>
      </c>
      <c r="I82" s="54" t="s">
        <v>1384</v>
      </c>
      <c r="J82" s="54" t="s">
        <v>1385</v>
      </c>
      <c r="K82" s="54" t="s">
        <v>1386</v>
      </c>
      <c r="L82" s="54" t="s">
        <v>1387</v>
      </c>
      <c r="M82" s="55" t="s">
        <v>67</v>
      </c>
      <c r="N82" s="54" t="s">
        <v>1388</v>
      </c>
      <c r="O82" s="54" t="s">
        <v>1389</v>
      </c>
      <c r="P82" s="54" t="s">
        <v>1390</v>
      </c>
      <c r="Q82" s="54" t="s">
        <v>1391</v>
      </c>
      <c r="R82" s="54" t="s">
        <v>1392</v>
      </c>
    </row>
    <row r="83" spans="1:18" ht="33.75">
      <c r="A83" s="53" t="s">
        <v>664</v>
      </c>
      <c r="B83" s="53" t="s">
        <v>665</v>
      </c>
      <c r="C83" s="53" t="s">
        <v>612</v>
      </c>
      <c r="D83" s="103"/>
      <c r="E83" s="55" t="s">
        <v>67</v>
      </c>
      <c r="F83" s="54" t="s">
        <v>1393</v>
      </c>
      <c r="G83" s="54" t="s">
        <v>1394</v>
      </c>
      <c r="H83" s="54" t="s">
        <v>1395</v>
      </c>
      <c r="I83" s="54" t="s">
        <v>1396</v>
      </c>
      <c r="J83" s="55" t="s">
        <v>67</v>
      </c>
      <c r="K83" s="54" t="s">
        <v>1397</v>
      </c>
      <c r="L83" s="54" t="s">
        <v>1398</v>
      </c>
      <c r="M83" s="54" t="s">
        <v>1399</v>
      </c>
      <c r="N83" s="54" t="s">
        <v>1400</v>
      </c>
      <c r="O83" s="54" t="s">
        <v>1401</v>
      </c>
      <c r="P83" s="55" t="s">
        <v>67</v>
      </c>
      <c r="Q83" s="55" t="s">
        <v>67</v>
      </c>
      <c r="R83" s="54" t="s">
        <v>1402</v>
      </c>
    </row>
    <row r="84" spans="1:18" ht="33.75">
      <c r="A84" s="53" t="s">
        <v>670</v>
      </c>
      <c r="B84" s="53" t="s">
        <v>671</v>
      </c>
      <c r="C84" s="53" t="s">
        <v>612</v>
      </c>
      <c r="D84" s="103"/>
      <c r="E84" s="54" t="s">
        <v>1403</v>
      </c>
      <c r="F84" s="54" t="s">
        <v>1404</v>
      </c>
      <c r="G84" s="54" t="s">
        <v>1405</v>
      </c>
      <c r="H84" s="54" t="s">
        <v>1406</v>
      </c>
      <c r="I84" s="55" t="s">
        <v>67</v>
      </c>
      <c r="J84" s="54" t="s">
        <v>1407</v>
      </c>
      <c r="K84" s="54" t="s">
        <v>1408</v>
      </c>
      <c r="L84" s="55" t="s">
        <v>67</v>
      </c>
      <c r="M84" s="54" t="s">
        <v>1409</v>
      </c>
      <c r="N84" s="54" t="s">
        <v>1410</v>
      </c>
      <c r="O84" s="55" t="s">
        <v>67</v>
      </c>
      <c r="P84" s="55" t="s">
        <v>67</v>
      </c>
      <c r="Q84" s="54" t="s">
        <v>1411</v>
      </c>
      <c r="R84" s="54" t="s">
        <v>1412</v>
      </c>
    </row>
    <row r="85" spans="1:18" ht="33.75">
      <c r="A85" s="53" t="s">
        <v>680</v>
      </c>
      <c r="B85" s="53" t="s">
        <v>681</v>
      </c>
      <c r="C85" s="53" t="s">
        <v>612</v>
      </c>
      <c r="D85" s="103"/>
      <c r="E85" s="54" t="s">
        <v>1413</v>
      </c>
      <c r="F85" s="54" t="s">
        <v>1414</v>
      </c>
      <c r="G85" s="54" t="s">
        <v>1415</v>
      </c>
      <c r="H85" s="54" t="s">
        <v>1416</v>
      </c>
      <c r="I85" s="54" t="s">
        <v>1417</v>
      </c>
      <c r="J85" s="55" t="s">
        <v>67</v>
      </c>
      <c r="K85" s="55" t="s">
        <v>67</v>
      </c>
      <c r="L85" s="54" t="s">
        <v>1418</v>
      </c>
      <c r="M85" s="54" t="s">
        <v>1419</v>
      </c>
      <c r="N85" s="54" t="s">
        <v>1420</v>
      </c>
      <c r="O85" s="54" t="s">
        <v>1421</v>
      </c>
      <c r="P85" s="54" t="s">
        <v>1422</v>
      </c>
      <c r="Q85" s="54" t="s">
        <v>1423</v>
      </c>
      <c r="R85" s="55" t="s">
        <v>67</v>
      </c>
    </row>
    <row r="86" spans="1:18">
      <c r="A86" s="53" t="s">
        <v>689</v>
      </c>
      <c r="B86" s="53" t="s">
        <v>690</v>
      </c>
      <c r="C86" s="53" t="s">
        <v>612</v>
      </c>
      <c r="D86" s="103"/>
      <c r="E86" s="55" t="s">
        <v>67</v>
      </c>
      <c r="F86" s="55" t="s">
        <v>67</v>
      </c>
      <c r="G86" s="55" t="s">
        <v>67</v>
      </c>
      <c r="H86" s="55" t="s">
        <v>67</v>
      </c>
      <c r="I86" s="55" t="s">
        <v>67</v>
      </c>
      <c r="J86" s="55" t="s">
        <v>67</v>
      </c>
      <c r="K86" s="55" t="s">
        <v>67</v>
      </c>
      <c r="L86" s="55" t="s">
        <v>67</v>
      </c>
      <c r="M86" s="55" t="s">
        <v>67</v>
      </c>
      <c r="N86" s="55" t="s">
        <v>67</v>
      </c>
      <c r="O86" s="55" t="s">
        <v>67</v>
      </c>
      <c r="P86" s="55" t="s">
        <v>67</v>
      </c>
      <c r="Q86" s="55" t="s">
        <v>67</v>
      </c>
      <c r="R86" s="55" t="s">
        <v>67</v>
      </c>
    </row>
    <row r="87" spans="1:18">
      <c r="A87" s="53" t="s">
        <v>691</v>
      </c>
      <c r="B87" s="53" t="s">
        <v>692</v>
      </c>
      <c r="C87" s="53" t="s">
        <v>612</v>
      </c>
      <c r="D87" s="103"/>
      <c r="E87" s="55" t="s">
        <v>67</v>
      </c>
      <c r="F87" s="55" t="s">
        <v>67</v>
      </c>
      <c r="G87" s="55" t="s">
        <v>67</v>
      </c>
      <c r="H87" s="55" t="s">
        <v>67</v>
      </c>
      <c r="I87" s="55" t="s">
        <v>67</v>
      </c>
      <c r="J87" s="55" t="s">
        <v>67</v>
      </c>
      <c r="K87" s="55" t="s">
        <v>67</v>
      </c>
      <c r="L87" s="55" t="s">
        <v>67</v>
      </c>
      <c r="M87" s="55" t="s">
        <v>67</v>
      </c>
      <c r="N87" s="55" t="s">
        <v>67</v>
      </c>
      <c r="O87" s="55" t="s">
        <v>67</v>
      </c>
      <c r="P87" s="55" t="s">
        <v>67</v>
      </c>
      <c r="Q87" s="55" t="s">
        <v>67</v>
      </c>
      <c r="R87" s="55" t="s">
        <v>67</v>
      </c>
    </row>
  </sheetData>
  <autoFilter ref="A8:C8"/>
  <mergeCells count="16">
    <mergeCell ref="A1:C7"/>
    <mergeCell ref="D1:D87"/>
    <mergeCell ref="E1:E8"/>
    <mergeCell ref="F1:F8"/>
    <mergeCell ref="G1:G8"/>
    <mergeCell ref="H1:H8"/>
    <mergeCell ref="I1:I8"/>
    <mergeCell ref="J1:J8"/>
    <mergeCell ref="K1:K8"/>
    <mergeCell ref="L1:L8"/>
    <mergeCell ref="R1:R8"/>
    <mergeCell ref="M1:M8"/>
    <mergeCell ref="N1:N8"/>
    <mergeCell ref="O1:O8"/>
    <mergeCell ref="P1:P8"/>
    <mergeCell ref="Q1:Q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2017-02-15T08:51:17Z</dcterms:modified>
</cp:coreProperties>
</file>