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7470" windowHeight="10890"/>
  </bookViews>
  <sheets>
    <sheet name="Sheet1" sheetId="1" r:id="rId1"/>
    <sheet name="old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F14" i="2"/>
  <c r="E14" i="2"/>
  <c r="D14" i="2"/>
  <c r="F13" i="2"/>
  <c r="E13" i="2"/>
  <c r="E12" i="2"/>
  <c r="F6" i="2"/>
  <c r="F5" i="2"/>
  <c r="F4" i="2"/>
  <c r="E13" i="1" l="1"/>
  <c r="F9" i="1"/>
  <c r="E9" i="1"/>
  <c r="D9" i="1"/>
  <c r="E8" i="1"/>
  <c r="F8" i="1"/>
  <c r="E7" i="1"/>
  <c r="F6" i="1"/>
  <c r="F5" i="1"/>
  <c r="F4" i="1"/>
</calcChain>
</file>

<file path=xl/sharedStrings.xml><?xml version="1.0" encoding="utf-8"?>
<sst xmlns="http://schemas.openxmlformats.org/spreadsheetml/2006/main" count="42" uniqueCount="15">
  <si>
    <t>Time (sec)</t>
  </si>
  <si>
    <t>MPSat</t>
  </si>
  <si>
    <t>&gt; 5min</t>
  </si>
  <si>
    <t>Proposed (using IFV)</t>
  </si>
  <si>
    <t>D-element</t>
  </si>
  <si>
    <t>C-element</t>
  </si>
  <si>
    <t>Custom Tool (Python)</t>
  </si>
  <si>
    <t>N</t>
  </si>
  <si>
    <t>Circuit</t>
  </si>
  <si>
    <t>Async Counter</t>
  </si>
  <si>
    <t>Ring Oscillator</t>
  </si>
  <si>
    <t>States</t>
  </si>
  <si>
    <t>Deadlock</t>
  </si>
  <si>
    <t>Compliance</t>
  </si>
  <si>
    <t>Persistency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</si>
</sst>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sqref="A1:A3"/>
    </sheetView>
  </sheetViews>
  <sheetFormatPr defaultRowHeight="20.100000000000001" customHeight="1" x14ac:dyDescent="0.25"/>
  <cols>
    <col min="1" max="1" width="18.85546875" style="1" bestFit="1" customWidth="1"/>
    <col min="2" max="3" width="9.140625" style="1"/>
    <col min="4" max="4" width="9" style="1" bestFit="1" customWidth="1"/>
    <col min="5" max="6" width="11.140625" style="1" bestFit="1" customWidth="1"/>
    <col min="7" max="8" width="11.140625" style="1" customWidth="1"/>
    <col min="9" max="11" width="12.85546875" style="1" customWidth="1"/>
    <col min="12" max="12" width="10" style="1" bestFit="1" customWidth="1"/>
    <col min="13" max="16384" width="9.140625" style="1"/>
  </cols>
  <sheetData>
    <row r="1" spans="1:12" ht="20.100000000000001" customHeight="1" x14ac:dyDescent="0.25">
      <c r="A1" s="2" t="s">
        <v>8</v>
      </c>
      <c r="B1" s="2" t="s">
        <v>7</v>
      </c>
      <c r="C1" s="2" t="s">
        <v>11</v>
      </c>
      <c r="D1" s="2" t="s">
        <v>0</v>
      </c>
      <c r="E1" s="2"/>
      <c r="F1" s="2"/>
      <c r="G1" s="2"/>
      <c r="H1" s="2"/>
      <c r="I1" s="2"/>
      <c r="J1" s="2"/>
      <c r="K1" s="2"/>
      <c r="L1" s="2"/>
    </row>
    <row r="2" spans="1:12" ht="20.100000000000001" customHeight="1" x14ac:dyDescent="0.25">
      <c r="A2" s="2"/>
      <c r="B2" s="2"/>
      <c r="C2" s="2"/>
      <c r="D2" s="2" t="s">
        <v>3</v>
      </c>
      <c r="E2" s="2"/>
      <c r="F2" s="2"/>
      <c r="G2" s="2" t="s">
        <v>1</v>
      </c>
      <c r="H2" s="2"/>
      <c r="I2" s="2"/>
      <c r="J2" s="2" t="s">
        <v>6</v>
      </c>
      <c r="K2" s="2"/>
      <c r="L2" s="2"/>
    </row>
    <row r="3" spans="1:12" ht="20.100000000000001" customHeight="1" x14ac:dyDescent="0.25">
      <c r="A3" s="2"/>
      <c r="B3" s="2"/>
      <c r="C3" s="2"/>
      <c r="D3" s="1" t="s">
        <v>12</v>
      </c>
      <c r="E3" s="1" t="s">
        <v>13</v>
      </c>
      <c r="F3" s="1" t="s">
        <v>14</v>
      </c>
      <c r="G3" s="1" t="s">
        <v>12</v>
      </c>
      <c r="H3" s="1" t="s">
        <v>13</v>
      </c>
      <c r="I3" s="1" t="s">
        <v>14</v>
      </c>
      <c r="J3" s="1" t="s">
        <v>12</v>
      </c>
      <c r="K3" s="1" t="s">
        <v>13</v>
      </c>
      <c r="L3" s="1" t="s">
        <v>14</v>
      </c>
    </row>
    <row r="4" spans="1:12" ht="20.100000000000001" customHeight="1" x14ac:dyDescent="0.25">
      <c r="A4" s="2" t="s">
        <v>9</v>
      </c>
      <c r="B4" s="1">
        <v>8</v>
      </c>
      <c r="C4" s="1">
        <v>3570</v>
      </c>
      <c r="D4" s="1">
        <v>11.4</v>
      </c>
      <c r="E4" s="1">
        <v>25</v>
      </c>
      <c r="F4" s="1">
        <f>2*60+21</f>
        <v>141</v>
      </c>
      <c r="G4" s="1">
        <v>8.6999999999999993</v>
      </c>
      <c r="H4" s="1">
        <v>8.8000000000000007</v>
      </c>
      <c r="I4" s="1">
        <v>10.1</v>
      </c>
      <c r="J4" s="1">
        <v>0.68</v>
      </c>
      <c r="K4" s="1">
        <v>0.69</v>
      </c>
      <c r="L4" s="1">
        <v>0.68</v>
      </c>
    </row>
    <row r="5" spans="1:12" ht="20.100000000000001" customHeight="1" x14ac:dyDescent="0.25">
      <c r="A5" s="2"/>
      <c r="B5" s="1">
        <v>9</v>
      </c>
      <c r="C5" s="1">
        <v>7154</v>
      </c>
      <c r="D5" s="1">
        <v>12</v>
      </c>
      <c r="E5" s="1">
        <v>27</v>
      </c>
      <c r="F5" s="1">
        <f>4*60+32</f>
        <v>272</v>
      </c>
      <c r="G5" s="1">
        <v>30</v>
      </c>
      <c r="H5" s="1">
        <v>30</v>
      </c>
      <c r="I5" s="1">
        <v>37</v>
      </c>
      <c r="J5" s="1">
        <v>1.9</v>
      </c>
      <c r="K5" s="1">
        <v>1.9</v>
      </c>
      <c r="L5" s="1">
        <v>1.9</v>
      </c>
    </row>
    <row r="6" spans="1:12" ht="20.100000000000001" customHeight="1" x14ac:dyDescent="0.25">
      <c r="A6" s="2"/>
      <c r="B6" s="1">
        <v>10</v>
      </c>
      <c r="C6" s="1">
        <v>14322</v>
      </c>
      <c r="D6" s="1">
        <v>27</v>
      </c>
      <c r="E6" s="1">
        <v>56</v>
      </c>
      <c r="F6" s="1">
        <f>11*60+12</f>
        <v>672</v>
      </c>
      <c r="G6" s="1">
        <v>133</v>
      </c>
      <c r="H6" s="1">
        <v>133</v>
      </c>
      <c r="I6" s="1">
        <v>159</v>
      </c>
      <c r="J6" s="1">
        <v>5.6</v>
      </c>
      <c r="K6" s="1">
        <v>5.6</v>
      </c>
      <c r="L6" s="1">
        <v>5.6</v>
      </c>
    </row>
    <row r="7" spans="1:12" ht="20.100000000000001" customHeight="1" x14ac:dyDescent="0.25">
      <c r="A7" s="2" t="s">
        <v>5</v>
      </c>
      <c r="B7" s="1">
        <v>8</v>
      </c>
      <c r="C7" s="1">
        <v>512</v>
      </c>
      <c r="D7" s="1">
        <v>19</v>
      </c>
      <c r="E7" s="1">
        <f>60+3</f>
        <v>63</v>
      </c>
      <c r="F7" s="1">
        <v>28</v>
      </c>
      <c r="G7" s="1">
        <v>0</v>
      </c>
      <c r="H7" s="1">
        <v>0</v>
      </c>
      <c r="I7" s="1">
        <v>0</v>
      </c>
      <c r="J7" s="1">
        <v>0.2</v>
      </c>
      <c r="K7" s="1">
        <v>0.2</v>
      </c>
      <c r="L7" s="1">
        <v>0.2</v>
      </c>
    </row>
    <row r="8" spans="1:12" ht="20.100000000000001" customHeight="1" x14ac:dyDescent="0.25">
      <c r="A8" s="2"/>
      <c r="B8" s="1">
        <v>9</v>
      </c>
      <c r="C8" s="1">
        <v>1024</v>
      </c>
      <c r="D8" s="1">
        <v>46</v>
      </c>
      <c r="E8" s="1">
        <f>60+13</f>
        <v>73</v>
      </c>
      <c r="F8" s="1">
        <f>60+12.8</f>
        <v>72.8</v>
      </c>
      <c r="G8" s="1">
        <v>0</v>
      </c>
      <c r="H8" s="1">
        <v>0</v>
      </c>
      <c r="I8" s="1">
        <v>0</v>
      </c>
      <c r="J8" s="1">
        <v>0.26</v>
      </c>
      <c r="K8" s="1">
        <v>0.26</v>
      </c>
      <c r="L8" s="1">
        <v>0.26</v>
      </c>
    </row>
    <row r="9" spans="1:12" ht="20.100000000000001" customHeight="1" x14ac:dyDescent="0.25">
      <c r="A9" s="2"/>
      <c r="B9" s="1">
        <v>10</v>
      </c>
      <c r="C9" s="1">
        <v>2048</v>
      </c>
      <c r="D9" s="1">
        <f>3*60+24</f>
        <v>204</v>
      </c>
      <c r="E9" s="1">
        <f>4*60+5</f>
        <v>245</v>
      </c>
      <c r="F9" s="1">
        <f>3*60+59</f>
        <v>239</v>
      </c>
      <c r="G9" s="1">
        <v>0</v>
      </c>
      <c r="H9" s="1">
        <v>0</v>
      </c>
      <c r="I9" s="1">
        <v>0</v>
      </c>
      <c r="J9" s="1">
        <v>0.48</v>
      </c>
      <c r="K9" s="1">
        <v>0.48</v>
      </c>
      <c r="L9" s="1">
        <v>0.48</v>
      </c>
    </row>
    <row r="10" spans="1:12" ht="20.100000000000001" customHeight="1" x14ac:dyDescent="0.25">
      <c r="A10" s="2" t="s">
        <v>10</v>
      </c>
      <c r="B10" s="1">
        <v>20</v>
      </c>
      <c r="C10" s="1">
        <v>40</v>
      </c>
      <c r="D10" s="1">
        <v>5.7</v>
      </c>
      <c r="E10" s="1">
        <v>9.3000000000000007</v>
      </c>
      <c r="F10" s="1">
        <v>4.66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1" spans="1:12" ht="20.100000000000001" customHeight="1" x14ac:dyDescent="0.25">
      <c r="A11" s="2"/>
      <c r="B11" s="1">
        <v>30</v>
      </c>
      <c r="C11" s="1">
        <v>60</v>
      </c>
      <c r="D11" s="1">
        <v>6</v>
      </c>
      <c r="E11" s="1">
        <v>25.8</v>
      </c>
      <c r="F11" s="1">
        <v>11.2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</row>
    <row r="12" spans="1:12" ht="20.100000000000001" customHeight="1" x14ac:dyDescent="0.25">
      <c r="A12" s="2"/>
      <c r="B12" s="1">
        <v>40</v>
      </c>
      <c r="C12" s="1">
        <v>80</v>
      </c>
      <c r="D12" s="1">
        <v>6.75</v>
      </c>
      <c r="E12" s="1">
        <v>55.7</v>
      </c>
      <c r="F12" s="1">
        <v>17.3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</row>
    <row r="13" spans="1:12" ht="20.100000000000001" customHeight="1" x14ac:dyDescent="0.25">
      <c r="A13" s="2"/>
      <c r="B13" s="1">
        <v>50</v>
      </c>
      <c r="C13" s="1">
        <v>100</v>
      </c>
      <c r="D13" s="1">
        <v>7</v>
      </c>
      <c r="E13" s="1">
        <f>60+48</f>
        <v>108</v>
      </c>
      <c r="F13" s="1">
        <v>25.6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</row>
  </sheetData>
  <mergeCells count="10">
    <mergeCell ref="J2:L2"/>
    <mergeCell ref="D1:L1"/>
    <mergeCell ref="C1:C3"/>
    <mergeCell ref="B1:B3"/>
    <mergeCell ref="A1:A3"/>
    <mergeCell ref="A7:A9"/>
    <mergeCell ref="A10:A13"/>
    <mergeCell ref="D2:F2"/>
    <mergeCell ref="G2:I2"/>
    <mergeCell ref="A4:A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35" sqref="B35"/>
    </sheetView>
  </sheetViews>
  <sheetFormatPr defaultRowHeight="20.100000000000001" customHeight="1" x14ac:dyDescent="0.25"/>
  <cols>
    <col min="1" max="1" width="18.85546875" style="1" bestFit="1" customWidth="1"/>
    <col min="2" max="3" width="9.140625" style="1"/>
    <col min="4" max="4" width="9" style="1" bestFit="1" customWidth="1"/>
    <col min="5" max="6" width="11.140625" style="1" bestFit="1" customWidth="1"/>
    <col min="7" max="8" width="11.140625" style="1" customWidth="1"/>
    <col min="9" max="11" width="12.85546875" style="1" customWidth="1"/>
    <col min="12" max="12" width="10" style="1" bestFit="1" customWidth="1"/>
    <col min="13" max="16384" width="9.140625" style="1"/>
  </cols>
  <sheetData>
    <row r="1" spans="1:12" ht="20.100000000000001" customHeight="1" x14ac:dyDescent="0.25">
      <c r="A1" s="2" t="s">
        <v>8</v>
      </c>
      <c r="B1" s="2" t="s">
        <v>7</v>
      </c>
      <c r="C1" s="2" t="s">
        <v>11</v>
      </c>
      <c r="D1" s="2" t="s">
        <v>0</v>
      </c>
      <c r="E1" s="2"/>
      <c r="F1" s="2"/>
      <c r="G1" s="2"/>
      <c r="H1" s="2"/>
      <c r="I1" s="2"/>
      <c r="J1" s="2"/>
      <c r="K1" s="2"/>
      <c r="L1" s="2"/>
    </row>
    <row r="2" spans="1:12" ht="20.100000000000001" customHeight="1" x14ac:dyDescent="0.25">
      <c r="A2" s="2"/>
      <c r="B2" s="2"/>
      <c r="C2" s="2"/>
      <c r="D2" s="2" t="s">
        <v>3</v>
      </c>
      <c r="E2" s="2"/>
      <c r="F2" s="2"/>
      <c r="G2" s="2" t="s">
        <v>1</v>
      </c>
      <c r="H2" s="2"/>
      <c r="I2" s="2"/>
      <c r="J2" s="2" t="s">
        <v>6</v>
      </c>
      <c r="K2" s="2"/>
      <c r="L2" s="2"/>
    </row>
    <row r="3" spans="1:12" ht="20.100000000000001" customHeight="1" x14ac:dyDescent="0.25">
      <c r="A3" s="2"/>
      <c r="B3" s="2"/>
      <c r="C3" s="2"/>
      <c r="D3" s="1" t="s">
        <v>12</v>
      </c>
      <c r="E3" s="1" t="s">
        <v>13</v>
      </c>
      <c r="F3" s="1" t="s">
        <v>14</v>
      </c>
      <c r="G3" s="1" t="s">
        <v>12</v>
      </c>
      <c r="H3" s="1" t="s">
        <v>13</v>
      </c>
      <c r="I3" s="1" t="s">
        <v>14</v>
      </c>
      <c r="J3" s="1" t="s">
        <v>12</v>
      </c>
      <c r="K3" s="1" t="s">
        <v>13</v>
      </c>
      <c r="L3" s="1" t="s">
        <v>14</v>
      </c>
    </row>
    <row r="4" spans="1:12" ht="20.100000000000001" customHeight="1" x14ac:dyDescent="0.25">
      <c r="A4" s="2" t="s">
        <v>9</v>
      </c>
      <c r="B4" s="1">
        <v>8</v>
      </c>
      <c r="C4" s="1">
        <v>3570</v>
      </c>
      <c r="D4" s="1">
        <v>11.4</v>
      </c>
      <c r="E4" s="1">
        <v>25</v>
      </c>
      <c r="F4" s="1">
        <f>2*60+21</f>
        <v>141</v>
      </c>
      <c r="G4" s="1">
        <v>8.6999999999999993</v>
      </c>
      <c r="H4" s="1">
        <v>8.8000000000000007</v>
      </c>
      <c r="I4" s="1">
        <v>10.1</v>
      </c>
      <c r="J4" s="1">
        <v>0.68</v>
      </c>
      <c r="K4" s="1">
        <v>0.69</v>
      </c>
      <c r="L4" s="1">
        <v>0.68</v>
      </c>
    </row>
    <row r="5" spans="1:12" ht="20.100000000000001" customHeight="1" x14ac:dyDescent="0.25">
      <c r="A5" s="2"/>
      <c r="B5" s="1">
        <v>9</v>
      </c>
      <c r="C5" s="1">
        <v>7154</v>
      </c>
      <c r="D5" s="1">
        <v>12</v>
      </c>
      <c r="E5" s="1">
        <v>27</v>
      </c>
      <c r="F5" s="1">
        <f>4*60+32</f>
        <v>272</v>
      </c>
      <c r="G5" s="1">
        <v>30</v>
      </c>
      <c r="H5" s="1">
        <v>30</v>
      </c>
      <c r="I5" s="1">
        <v>37</v>
      </c>
      <c r="J5" s="1">
        <v>1.9</v>
      </c>
      <c r="K5" s="1">
        <v>1.9</v>
      </c>
      <c r="L5" s="1">
        <v>1.9</v>
      </c>
    </row>
    <row r="6" spans="1:12" ht="20.100000000000001" customHeight="1" x14ac:dyDescent="0.25">
      <c r="A6" s="2"/>
      <c r="B6" s="1">
        <v>10</v>
      </c>
      <c r="C6" s="1">
        <v>14322</v>
      </c>
      <c r="D6" s="1">
        <v>27</v>
      </c>
      <c r="E6" s="1">
        <v>56</v>
      </c>
      <c r="F6" s="1">
        <f>11*60+12</f>
        <v>672</v>
      </c>
      <c r="G6" s="1">
        <v>133</v>
      </c>
      <c r="H6" s="1">
        <v>133</v>
      </c>
      <c r="I6" s="1">
        <v>159</v>
      </c>
      <c r="J6" s="1">
        <v>5.6</v>
      </c>
      <c r="K6" s="1">
        <v>5.6</v>
      </c>
      <c r="L6" s="1">
        <v>5.6</v>
      </c>
    </row>
    <row r="8" spans="1:12" ht="20.100000000000001" customHeight="1" x14ac:dyDescent="0.25">
      <c r="A8" s="2" t="s">
        <v>4</v>
      </c>
      <c r="B8" s="1">
        <v>12</v>
      </c>
      <c r="C8" s="1">
        <v>120</v>
      </c>
      <c r="D8" s="1">
        <v>7.4</v>
      </c>
      <c r="E8" s="1">
        <v>8.6999999999999993</v>
      </c>
      <c r="F8" s="1">
        <v>37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</row>
    <row r="9" spans="1:12" ht="20.100000000000001" customHeight="1" x14ac:dyDescent="0.25">
      <c r="A9" s="2"/>
      <c r="B9" s="1">
        <v>13</v>
      </c>
      <c r="C9" s="1">
        <v>130</v>
      </c>
      <c r="D9" s="1">
        <v>6.4</v>
      </c>
      <c r="E9" s="1">
        <v>7</v>
      </c>
      <c r="F9" s="1">
        <v>43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</row>
    <row r="10" spans="1:12" ht="20.100000000000001" customHeight="1" x14ac:dyDescent="0.25">
      <c r="A10" s="2"/>
      <c r="B10" s="1">
        <v>14</v>
      </c>
      <c r="C10" s="1">
        <v>140</v>
      </c>
      <c r="D10" s="1" t="s">
        <v>2</v>
      </c>
      <c r="E10" s="1" t="s">
        <v>2</v>
      </c>
      <c r="F10" s="1" t="s">
        <v>2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</row>
    <row r="12" spans="1:12" ht="20.100000000000001" customHeight="1" x14ac:dyDescent="0.25">
      <c r="A12" s="2" t="s">
        <v>5</v>
      </c>
      <c r="B12" s="1">
        <v>8</v>
      </c>
      <c r="C12" s="1">
        <v>512</v>
      </c>
      <c r="D12" s="1">
        <v>19</v>
      </c>
      <c r="E12" s="1">
        <f>60+3</f>
        <v>63</v>
      </c>
      <c r="F12" s="1">
        <v>28</v>
      </c>
      <c r="G12" s="1">
        <v>0</v>
      </c>
      <c r="H12" s="1">
        <v>0</v>
      </c>
      <c r="I12" s="1">
        <v>0</v>
      </c>
      <c r="J12" s="1">
        <v>0.2</v>
      </c>
      <c r="K12" s="1">
        <v>0.2</v>
      </c>
      <c r="L12" s="1">
        <v>0.2</v>
      </c>
    </row>
    <row r="13" spans="1:12" ht="20.100000000000001" customHeight="1" x14ac:dyDescent="0.25">
      <c r="A13" s="2"/>
      <c r="B13" s="1">
        <v>9</v>
      </c>
      <c r="C13" s="1">
        <v>1024</v>
      </c>
      <c r="D13" s="1">
        <v>46</v>
      </c>
      <c r="E13" s="1">
        <f>60+13</f>
        <v>73</v>
      </c>
      <c r="F13" s="1">
        <f>60+12.8</f>
        <v>72.8</v>
      </c>
      <c r="G13" s="1">
        <v>0</v>
      </c>
      <c r="H13" s="1">
        <v>0</v>
      </c>
      <c r="I13" s="1">
        <v>0</v>
      </c>
      <c r="J13" s="1">
        <v>0.26</v>
      </c>
      <c r="K13" s="1">
        <v>0.26</v>
      </c>
      <c r="L13" s="1">
        <v>0.26</v>
      </c>
    </row>
    <row r="14" spans="1:12" ht="20.100000000000001" customHeight="1" x14ac:dyDescent="0.25">
      <c r="A14" s="2"/>
      <c r="B14" s="1">
        <v>10</v>
      </c>
      <c r="C14" s="1">
        <v>2048</v>
      </c>
      <c r="D14" s="1">
        <f>3*60+24</f>
        <v>204</v>
      </c>
      <c r="E14" s="1">
        <f>4*60+5</f>
        <v>245</v>
      </c>
      <c r="F14" s="1">
        <f>3*60+59</f>
        <v>239</v>
      </c>
      <c r="G14" s="1">
        <v>0</v>
      </c>
      <c r="H14" s="1">
        <v>0</v>
      </c>
      <c r="I14" s="1">
        <v>0</v>
      </c>
      <c r="J14" s="1">
        <v>0.48</v>
      </c>
      <c r="K14" s="1">
        <v>0.48</v>
      </c>
      <c r="L14" s="1">
        <v>0.48</v>
      </c>
    </row>
    <row r="16" spans="1:12" ht="20.100000000000001" customHeight="1" x14ac:dyDescent="0.25">
      <c r="A16" s="2" t="s">
        <v>10</v>
      </c>
      <c r="B16" s="1">
        <v>20</v>
      </c>
      <c r="C16" s="1">
        <v>40</v>
      </c>
      <c r="D16" s="1">
        <v>5.7</v>
      </c>
      <c r="E16" s="1">
        <v>9.3000000000000007</v>
      </c>
      <c r="F16" s="1">
        <v>4.66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</row>
    <row r="17" spans="1:12" ht="20.100000000000001" customHeight="1" x14ac:dyDescent="0.25">
      <c r="A17" s="2"/>
      <c r="B17" s="1">
        <v>30</v>
      </c>
      <c r="C17" s="1">
        <v>60</v>
      </c>
      <c r="D17" s="1">
        <v>6</v>
      </c>
      <c r="E17" s="1">
        <v>25.8</v>
      </c>
      <c r="F17" s="1">
        <v>11.2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</row>
    <row r="18" spans="1:12" ht="20.100000000000001" customHeight="1" x14ac:dyDescent="0.25">
      <c r="A18" s="2"/>
      <c r="B18" s="1">
        <v>40</v>
      </c>
      <c r="C18" s="1">
        <v>80</v>
      </c>
      <c r="D18" s="1">
        <v>6.75</v>
      </c>
      <c r="E18" s="1">
        <v>55.7</v>
      </c>
      <c r="F18" s="1">
        <v>17.3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</row>
    <row r="19" spans="1:12" ht="20.100000000000001" customHeight="1" x14ac:dyDescent="0.25">
      <c r="A19" s="2"/>
      <c r="B19" s="1">
        <v>50</v>
      </c>
      <c r="C19" s="1">
        <v>100</v>
      </c>
      <c r="D19" s="1">
        <v>7</v>
      </c>
      <c r="E19" s="1">
        <f>60+48</f>
        <v>108</v>
      </c>
      <c r="F19" s="1">
        <v>25.6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</row>
  </sheetData>
  <mergeCells count="11">
    <mergeCell ref="A4:A6"/>
    <mergeCell ref="A8:A10"/>
    <mergeCell ref="A12:A14"/>
    <mergeCell ref="A16:A19"/>
    <mergeCell ref="A1:A3"/>
    <mergeCell ref="B1:B3"/>
    <mergeCell ref="C1:C3"/>
    <mergeCell ref="D1:L1"/>
    <mergeCell ref="D2:F2"/>
    <mergeCell ref="G2:I2"/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old</vt:lpstr>
    </vt:vector>
  </TitlesOfParts>
  <Company>Newcastle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Tarawneh</dc:creator>
  <cp:lastModifiedBy>Ghaith</cp:lastModifiedBy>
  <dcterms:created xsi:type="dcterms:W3CDTF">2017-12-11T17:01:13Z</dcterms:created>
  <dcterms:modified xsi:type="dcterms:W3CDTF">2017-12-13T02:06:05Z</dcterms:modified>
</cp:coreProperties>
</file>