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90" windowWidth="22515" windowHeight="9405" activeTab="4"/>
  </bookViews>
  <sheets>
    <sheet name="tested" sheetId="1" r:id="rId1"/>
    <sheet name="observed" sheetId="2" r:id="rId2"/>
    <sheet name="expected" sheetId="3" r:id="rId3"/>
    <sheet name="overall" sheetId="4" r:id="rId4"/>
    <sheet name="stdDEv" sheetId="5" r:id="rId5"/>
  </sheets>
  <calcPr calcId="144525"/>
</workbook>
</file>

<file path=xl/calcChain.xml><?xml version="1.0" encoding="utf-8"?>
<calcChain xmlns="http://schemas.openxmlformats.org/spreadsheetml/2006/main">
  <c r="G9" i="5" l="1"/>
  <c r="G2" i="5" l="1"/>
  <c r="F9" i="5" l="1"/>
  <c r="E9" i="5"/>
  <c r="D9" i="5"/>
  <c r="C9" i="5"/>
  <c r="F5" i="5"/>
  <c r="E5" i="5"/>
  <c r="D5" i="5"/>
  <c r="C5" i="5"/>
  <c r="G5" i="5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2" i="4"/>
</calcChain>
</file>

<file path=xl/sharedStrings.xml><?xml version="1.0" encoding="utf-8"?>
<sst xmlns="http://schemas.openxmlformats.org/spreadsheetml/2006/main" count="44" uniqueCount="19">
  <si>
    <t xml:space="preserve">cost </t>
  </si>
  <si>
    <t xml:space="preserve">numberOfVMs </t>
  </si>
  <si>
    <t xml:space="preserve">responseTime </t>
  </si>
  <si>
    <t xml:space="preserve">throughput </t>
  </si>
  <si>
    <t xml:space="preserve">Observed Response Time </t>
  </si>
  <si>
    <t>Estimated Cost</t>
  </si>
  <si>
    <t>Observed Cost</t>
  </si>
  <si>
    <t xml:space="preserve">Estimated Response Time </t>
  </si>
  <si>
    <t xml:space="preserve">Observed Throughput </t>
  </si>
  <si>
    <t xml:space="preserve">Estimated Throughput </t>
  </si>
  <si>
    <t xml:space="preserve">Observed Number of VMs </t>
  </si>
  <si>
    <t xml:space="preserve">Estimated Number of VMs </t>
  </si>
  <si>
    <t>avg</t>
  </si>
  <si>
    <t>variance</t>
  </si>
  <si>
    <t>stdDeviation</t>
  </si>
  <si>
    <t>cl=sqrt+3</t>
  </si>
  <si>
    <t>mean</t>
  </si>
  <si>
    <t>std deviation</t>
  </si>
  <si>
    <t>actionTime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</si>
</sst>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overall!$A$1</c:f>
              <c:strCache>
                <c:ptCount val="1"/>
                <c:pt idx="0">
                  <c:v>Observed Cost</c:v>
                </c:pt>
              </c:strCache>
            </c:strRef>
          </c:tx>
          <c:marker>
            <c:symbol val="none"/>
          </c:marker>
          <c:val>
            <c:numRef>
              <c:f>overall!$A$2:$A$38</c:f>
              <c:numCache>
                <c:formatCode>General</c:formatCode>
                <c:ptCount val="37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overall!$B$1</c:f>
              <c:strCache>
                <c:ptCount val="1"/>
                <c:pt idx="0">
                  <c:v>Estimated Cost</c:v>
                </c:pt>
              </c:strCache>
            </c:strRef>
          </c:tx>
          <c:marker>
            <c:symbol val="none"/>
          </c:marker>
          <c:val>
            <c:numRef>
              <c:f>overall!$B$2:$B$38</c:f>
              <c:numCache>
                <c:formatCode>General</c:formatCode>
                <c:ptCount val="37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0.63</c:v>
                </c:pt>
                <c:pt idx="18">
                  <c:v>0.63</c:v>
                </c:pt>
                <c:pt idx="19">
                  <c:v>0.63</c:v>
                </c:pt>
                <c:pt idx="20">
                  <c:v>0.63</c:v>
                </c:pt>
                <c:pt idx="21">
                  <c:v>0.63</c:v>
                </c:pt>
                <c:pt idx="22">
                  <c:v>0.63</c:v>
                </c:pt>
                <c:pt idx="23">
                  <c:v>0.63</c:v>
                </c:pt>
                <c:pt idx="24">
                  <c:v>0.63</c:v>
                </c:pt>
                <c:pt idx="25">
                  <c:v>0.63</c:v>
                </c:pt>
                <c:pt idx="26">
                  <c:v>0.63</c:v>
                </c:pt>
                <c:pt idx="27">
                  <c:v>0.6</c:v>
                </c:pt>
                <c:pt idx="28">
                  <c:v>0.6</c:v>
                </c:pt>
                <c:pt idx="29">
                  <c:v>0.54</c:v>
                </c:pt>
                <c:pt idx="30">
                  <c:v>0.51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0.51</c:v>
                </c:pt>
                <c:pt idx="35">
                  <c:v>0.51</c:v>
                </c:pt>
                <c:pt idx="36">
                  <c:v>0.51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04640"/>
        <c:axId val="86306176"/>
      </c:lineChart>
      <c:catAx>
        <c:axId val="8630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86306176"/>
        <c:crosses val="autoZero"/>
        <c:auto val="1"/>
        <c:lblAlgn val="ctr"/>
        <c:lblOffset val="100"/>
        <c:noMultiLvlLbl val="0"/>
      </c:catAx>
      <c:valAx>
        <c:axId val="863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3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overall!$C$1</c:f>
              <c:strCache>
                <c:ptCount val="1"/>
                <c:pt idx="0">
                  <c:v>Observed Response Time </c:v>
                </c:pt>
              </c:strCache>
            </c:strRef>
          </c:tx>
          <c:marker>
            <c:symbol val="none"/>
          </c:marker>
          <c:val>
            <c:numRef>
              <c:f>overall!$C$2:$C$38</c:f>
              <c:numCache>
                <c:formatCode>General</c:formatCode>
                <c:ptCount val="37"/>
                <c:pt idx="0">
                  <c:v>7.8</c:v>
                </c:pt>
                <c:pt idx="1">
                  <c:v>7.8</c:v>
                </c:pt>
                <c:pt idx="2">
                  <c:v>8.8000000000000007</c:v>
                </c:pt>
                <c:pt idx="3">
                  <c:v>8.8000000000000007</c:v>
                </c:pt>
                <c:pt idx="4">
                  <c:v>8.8000000000000007</c:v>
                </c:pt>
                <c:pt idx="5">
                  <c:v>8.8000000000000007</c:v>
                </c:pt>
                <c:pt idx="6">
                  <c:v>8.8000000000000007</c:v>
                </c:pt>
                <c:pt idx="7">
                  <c:v>7</c:v>
                </c:pt>
                <c:pt idx="8">
                  <c:v>7</c:v>
                </c:pt>
                <c:pt idx="9">
                  <c:v>6.4</c:v>
                </c:pt>
                <c:pt idx="10">
                  <c:v>6.4</c:v>
                </c:pt>
                <c:pt idx="11">
                  <c:v>6.4</c:v>
                </c:pt>
                <c:pt idx="12">
                  <c:v>7.2</c:v>
                </c:pt>
                <c:pt idx="13">
                  <c:v>7.2</c:v>
                </c:pt>
                <c:pt idx="14">
                  <c:v>7.2</c:v>
                </c:pt>
                <c:pt idx="15">
                  <c:v>7.2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8.1999999999999993</c:v>
                </c:pt>
                <c:pt idx="19">
                  <c:v>6.2</c:v>
                </c:pt>
                <c:pt idx="20">
                  <c:v>6.2</c:v>
                </c:pt>
                <c:pt idx="21">
                  <c:v>7.2</c:v>
                </c:pt>
                <c:pt idx="22">
                  <c:v>7.2</c:v>
                </c:pt>
                <c:pt idx="23">
                  <c:v>7.2</c:v>
                </c:pt>
                <c:pt idx="24">
                  <c:v>4.8</c:v>
                </c:pt>
                <c:pt idx="25">
                  <c:v>4.8</c:v>
                </c:pt>
                <c:pt idx="26">
                  <c:v>4.8</c:v>
                </c:pt>
                <c:pt idx="27">
                  <c:v>4.8</c:v>
                </c:pt>
                <c:pt idx="28">
                  <c:v>5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6.25</c:v>
                </c:pt>
                <c:pt idx="33">
                  <c:v>6.25</c:v>
                </c:pt>
                <c:pt idx="34">
                  <c:v>6.25</c:v>
                </c:pt>
                <c:pt idx="35">
                  <c:v>6.25</c:v>
                </c:pt>
                <c:pt idx="36">
                  <c:v>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overall!$D$1</c:f>
              <c:strCache>
                <c:ptCount val="1"/>
                <c:pt idx="0">
                  <c:v>Estimated Response Time </c:v>
                </c:pt>
              </c:strCache>
            </c:strRef>
          </c:tx>
          <c:marker>
            <c:symbol val="none"/>
          </c:marker>
          <c:val>
            <c:numRef>
              <c:f>overall!$D$2:$D$38</c:f>
              <c:numCache>
                <c:formatCode>General</c:formatCode>
                <c:ptCount val="37"/>
                <c:pt idx="0">
                  <c:v>7.8</c:v>
                </c:pt>
                <c:pt idx="1">
                  <c:v>7.8</c:v>
                </c:pt>
                <c:pt idx="2">
                  <c:v>8.8000000000000007</c:v>
                </c:pt>
                <c:pt idx="3">
                  <c:v>8.8000000000000007</c:v>
                </c:pt>
                <c:pt idx="4">
                  <c:v>8.8000000000000007</c:v>
                </c:pt>
                <c:pt idx="5">
                  <c:v>8.8000000000000007</c:v>
                </c:pt>
                <c:pt idx="6">
                  <c:v>8.8000000000000007</c:v>
                </c:pt>
                <c:pt idx="7">
                  <c:v>7</c:v>
                </c:pt>
                <c:pt idx="8">
                  <c:v>7</c:v>
                </c:pt>
                <c:pt idx="9">
                  <c:v>6.4</c:v>
                </c:pt>
                <c:pt idx="10">
                  <c:v>6.4</c:v>
                </c:pt>
                <c:pt idx="11">
                  <c:v>6.4</c:v>
                </c:pt>
                <c:pt idx="12">
                  <c:v>7.2</c:v>
                </c:pt>
                <c:pt idx="13">
                  <c:v>7.2</c:v>
                </c:pt>
                <c:pt idx="14">
                  <c:v>7.2</c:v>
                </c:pt>
                <c:pt idx="15">
                  <c:v>7.2</c:v>
                </c:pt>
                <c:pt idx="16">
                  <c:v>8.1999999999999993</c:v>
                </c:pt>
                <c:pt idx="17">
                  <c:v>6.2291749999999997</c:v>
                </c:pt>
                <c:pt idx="18">
                  <c:v>6.4791749999999997</c:v>
                </c:pt>
                <c:pt idx="19">
                  <c:v>5.6041749999999997</c:v>
                </c:pt>
                <c:pt idx="20">
                  <c:v>6.3541749999999997</c:v>
                </c:pt>
                <c:pt idx="21">
                  <c:v>5.754175</c:v>
                </c:pt>
                <c:pt idx="22">
                  <c:v>6.1708499999999997</c:v>
                </c:pt>
                <c:pt idx="23">
                  <c:v>6.3583499999999997</c:v>
                </c:pt>
                <c:pt idx="24">
                  <c:v>4.691675</c:v>
                </c:pt>
                <c:pt idx="25">
                  <c:v>4.2833249999999996</c:v>
                </c:pt>
                <c:pt idx="26">
                  <c:v>6.2</c:v>
                </c:pt>
                <c:pt idx="27">
                  <c:v>4.3916750000000002</c:v>
                </c:pt>
                <c:pt idx="28">
                  <c:v>4.3916750000000002</c:v>
                </c:pt>
                <c:pt idx="29">
                  <c:v>4.6375000000000002</c:v>
                </c:pt>
                <c:pt idx="30">
                  <c:v>4.6375000000000002</c:v>
                </c:pt>
                <c:pt idx="31">
                  <c:v>4.3875000000000002</c:v>
                </c:pt>
                <c:pt idx="32">
                  <c:v>4.4375</c:v>
                </c:pt>
                <c:pt idx="33">
                  <c:v>5.5</c:v>
                </c:pt>
                <c:pt idx="34">
                  <c:v>5.5</c:v>
                </c:pt>
                <c:pt idx="35">
                  <c:v>5.5</c:v>
                </c:pt>
                <c:pt idx="36">
                  <c:v>5.2750000000000004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59776"/>
        <c:axId val="86861312"/>
      </c:lineChart>
      <c:catAx>
        <c:axId val="8685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86861312"/>
        <c:crosses val="autoZero"/>
        <c:auto val="1"/>
        <c:lblAlgn val="ctr"/>
        <c:lblOffset val="100"/>
        <c:noMultiLvlLbl val="0"/>
      </c:catAx>
      <c:valAx>
        <c:axId val="8686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85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overall!$E$1</c:f>
              <c:strCache>
                <c:ptCount val="1"/>
                <c:pt idx="0">
                  <c:v>Observed Throughput </c:v>
                </c:pt>
              </c:strCache>
            </c:strRef>
          </c:tx>
          <c:marker>
            <c:symbol val="none"/>
          </c:marker>
          <c:val>
            <c:numRef>
              <c:f>overall!$E$2:$E$38</c:f>
              <c:numCache>
                <c:formatCode>General</c:formatCode>
                <c:ptCount val="37"/>
                <c:pt idx="0">
                  <c:v>246</c:v>
                </c:pt>
                <c:pt idx="1">
                  <c:v>246</c:v>
                </c:pt>
                <c:pt idx="2">
                  <c:v>233</c:v>
                </c:pt>
                <c:pt idx="3">
                  <c:v>233</c:v>
                </c:pt>
                <c:pt idx="4">
                  <c:v>233</c:v>
                </c:pt>
                <c:pt idx="5">
                  <c:v>233</c:v>
                </c:pt>
                <c:pt idx="6">
                  <c:v>233</c:v>
                </c:pt>
                <c:pt idx="7">
                  <c:v>132</c:v>
                </c:pt>
                <c:pt idx="8">
                  <c:v>132</c:v>
                </c:pt>
                <c:pt idx="9">
                  <c:v>158</c:v>
                </c:pt>
                <c:pt idx="10">
                  <c:v>158</c:v>
                </c:pt>
                <c:pt idx="11">
                  <c:v>158</c:v>
                </c:pt>
                <c:pt idx="12">
                  <c:v>316</c:v>
                </c:pt>
                <c:pt idx="13">
                  <c:v>316</c:v>
                </c:pt>
                <c:pt idx="14">
                  <c:v>316</c:v>
                </c:pt>
                <c:pt idx="15">
                  <c:v>316</c:v>
                </c:pt>
                <c:pt idx="16">
                  <c:v>103</c:v>
                </c:pt>
                <c:pt idx="17">
                  <c:v>103</c:v>
                </c:pt>
                <c:pt idx="18">
                  <c:v>103</c:v>
                </c:pt>
                <c:pt idx="19">
                  <c:v>161</c:v>
                </c:pt>
                <c:pt idx="20">
                  <c:v>161</c:v>
                </c:pt>
                <c:pt idx="21">
                  <c:v>144</c:v>
                </c:pt>
                <c:pt idx="22">
                  <c:v>144</c:v>
                </c:pt>
                <c:pt idx="23">
                  <c:v>144</c:v>
                </c:pt>
                <c:pt idx="24">
                  <c:v>179</c:v>
                </c:pt>
                <c:pt idx="25">
                  <c:v>179</c:v>
                </c:pt>
                <c:pt idx="26">
                  <c:v>179</c:v>
                </c:pt>
                <c:pt idx="27">
                  <c:v>184</c:v>
                </c:pt>
                <c:pt idx="28">
                  <c:v>184</c:v>
                </c:pt>
                <c:pt idx="29">
                  <c:v>184</c:v>
                </c:pt>
                <c:pt idx="30">
                  <c:v>0</c:v>
                </c:pt>
                <c:pt idx="31">
                  <c:v>0</c:v>
                </c:pt>
                <c:pt idx="32">
                  <c:v>164</c:v>
                </c:pt>
                <c:pt idx="33">
                  <c:v>164</c:v>
                </c:pt>
                <c:pt idx="34">
                  <c:v>164</c:v>
                </c:pt>
                <c:pt idx="35">
                  <c:v>164</c:v>
                </c:pt>
                <c:pt idx="36">
                  <c:v>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overall!$F$1</c:f>
              <c:strCache>
                <c:ptCount val="1"/>
                <c:pt idx="0">
                  <c:v>Estimated Throughput </c:v>
                </c:pt>
              </c:strCache>
            </c:strRef>
          </c:tx>
          <c:marker>
            <c:symbol val="none"/>
          </c:marker>
          <c:val>
            <c:numRef>
              <c:f>overall!$F$2:$F$38</c:f>
              <c:numCache>
                <c:formatCode>General</c:formatCode>
                <c:ptCount val="37"/>
                <c:pt idx="0">
                  <c:v>246</c:v>
                </c:pt>
                <c:pt idx="1">
                  <c:v>246</c:v>
                </c:pt>
                <c:pt idx="2">
                  <c:v>233</c:v>
                </c:pt>
                <c:pt idx="3">
                  <c:v>233</c:v>
                </c:pt>
                <c:pt idx="4">
                  <c:v>233</c:v>
                </c:pt>
                <c:pt idx="5">
                  <c:v>233</c:v>
                </c:pt>
                <c:pt idx="6">
                  <c:v>233</c:v>
                </c:pt>
                <c:pt idx="7">
                  <c:v>132</c:v>
                </c:pt>
                <c:pt idx="8">
                  <c:v>132</c:v>
                </c:pt>
                <c:pt idx="9">
                  <c:v>158</c:v>
                </c:pt>
                <c:pt idx="10">
                  <c:v>158</c:v>
                </c:pt>
                <c:pt idx="11">
                  <c:v>158</c:v>
                </c:pt>
                <c:pt idx="12">
                  <c:v>316</c:v>
                </c:pt>
                <c:pt idx="13">
                  <c:v>316</c:v>
                </c:pt>
                <c:pt idx="14">
                  <c:v>316</c:v>
                </c:pt>
                <c:pt idx="15">
                  <c:v>316</c:v>
                </c:pt>
                <c:pt idx="16">
                  <c:v>103</c:v>
                </c:pt>
                <c:pt idx="17">
                  <c:v>203</c:v>
                </c:pt>
                <c:pt idx="18">
                  <c:v>202.71428571428501</c:v>
                </c:pt>
                <c:pt idx="19">
                  <c:v>186</c:v>
                </c:pt>
                <c:pt idx="20">
                  <c:v>199</c:v>
                </c:pt>
                <c:pt idx="21">
                  <c:v>180.42857142857099</c:v>
                </c:pt>
                <c:pt idx="22">
                  <c:v>171.28571428571399</c:v>
                </c:pt>
                <c:pt idx="23">
                  <c:v>190.142857142857</c:v>
                </c:pt>
                <c:pt idx="24">
                  <c:v>184.85714285714201</c:v>
                </c:pt>
                <c:pt idx="25">
                  <c:v>155.142857142857</c:v>
                </c:pt>
                <c:pt idx="26">
                  <c:v>155.142857142857</c:v>
                </c:pt>
                <c:pt idx="27">
                  <c:v>148.142857142857</c:v>
                </c:pt>
                <c:pt idx="28">
                  <c:v>148.142857142857</c:v>
                </c:pt>
                <c:pt idx="29">
                  <c:v>154.57142857142799</c:v>
                </c:pt>
                <c:pt idx="30">
                  <c:v>154.57142857142799</c:v>
                </c:pt>
                <c:pt idx="31">
                  <c:v>149.71428571428501</c:v>
                </c:pt>
                <c:pt idx="32">
                  <c:v>154</c:v>
                </c:pt>
                <c:pt idx="33">
                  <c:v>182</c:v>
                </c:pt>
                <c:pt idx="34">
                  <c:v>154.42857142857099</c:v>
                </c:pt>
                <c:pt idx="35">
                  <c:v>154.42857142857099</c:v>
                </c:pt>
                <c:pt idx="36">
                  <c:v>173.71428571428501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90368"/>
        <c:axId val="86891904"/>
      </c:lineChart>
      <c:catAx>
        <c:axId val="8689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86891904"/>
        <c:crosses val="autoZero"/>
        <c:auto val="1"/>
        <c:lblAlgn val="ctr"/>
        <c:lblOffset val="100"/>
        <c:noMultiLvlLbl val="0"/>
      </c:catAx>
      <c:valAx>
        <c:axId val="8689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89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overall!$G$1</c:f>
              <c:strCache>
                <c:ptCount val="1"/>
                <c:pt idx="0">
                  <c:v>Observed Number of VMs </c:v>
                </c:pt>
              </c:strCache>
            </c:strRef>
          </c:tx>
          <c:marker>
            <c:symbol val="none"/>
          </c:marker>
          <c:val>
            <c:numRef>
              <c:f>overall!$G$2:$G$38</c:f>
              <c:numCache>
                <c:formatCode>General</c:formatCode>
                <c:ptCount val="3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overall!$I$1</c:f>
              <c:strCache>
                <c:ptCount val="1"/>
                <c:pt idx="0">
                  <c:v>Estimated Number of VMs </c:v>
                </c:pt>
              </c:strCache>
            </c:strRef>
          </c:tx>
          <c:marker>
            <c:symbol val="none"/>
          </c:marker>
          <c:val>
            <c:numRef>
              <c:f>overall!$I$2:$I$38</c:f>
              <c:numCache>
                <c:formatCode>General</c:formatCode>
                <c:ptCount val="3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44224"/>
        <c:axId val="88245760"/>
      </c:lineChart>
      <c:catAx>
        <c:axId val="8824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88245760"/>
        <c:crosses val="autoZero"/>
        <c:auto val="1"/>
        <c:lblAlgn val="ctr"/>
        <c:lblOffset val="100"/>
        <c:noMultiLvlLbl val="0"/>
      </c:catAx>
      <c:valAx>
        <c:axId val="8824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4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504825</xdr:colOff>
      <xdr:row>4</xdr:row>
      <xdr:rowOff>138112</xdr:rowOff>
    </xdr:from>
    <xdr:to>
      <xdr:col>20</xdr:col>
      <xdr:colOff>200025</xdr:colOff>
      <xdr:row>19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295275</xdr:colOff>
      <xdr:row>20</xdr:row>
      <xdr:rowOff>33337</xdr:rowOff>
    </xdr:from>
    <xdr:to>
      <xdr:col>19</xdr:col>
      <xdr:colOff>600075</xdr:colOff>
      <xdr:row>34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180975</xdr:colOff>
      <xdr:row>25</xdr:row>
      <xdr:rowOff>138112</xdr:rowOff>
    </xdr:from>
    <xdr:to>
      <xdr:col>8</xdr:col>
      <xdr:colOff>304800</xdr:colOff>
      <xdr:row>40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104775</xdr:colOff>
      <xdr:row>5</xdr:row>
      <xdr:rowOff>33337</xdr:rowOff>
    </xdr:from>
    <xdr:to>
      <xdr:col>12</xdr:col>
      <xdr:colOff>276225</xdr:colOff>
      <xdr:row>19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" sqref="A2:D18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0.6</v>
      </c>
      <c r="B2">
        <v>7.8</v>
      </c>
      <c r="C2">
        <v>246</v>
      </c>
      <c r="D2">
        <v>5</v>
      </c>
    </row>
    <row r="3" spans="1:4" x14ac:dyDescent="0.25">
      <c r="A3">
        <v>0.6</v>
      </c>
      <c r="B3">
        <v>7.8</v>
      </c>
      <c r="C3">
        <v>246</v>
      </c>
      <c r="D3">
        <v>5</v>
      </c>
    </row>
    <row r="4" spans="1:4" x14ac:dyDescent="0.25">
      <c r="A4">
        <v>0.6</v>
      </c>
      <c r="B4">
        <v>8.8000000000000007</v>
      </c>
      <c r="C4">
        <v>233</v>
      </c>
      <c r="D4">
        <v>5</v>
      </c>
    </row>
    <row r="5" spans="1:4" x14ac:dyDescent="0.25">
      <c r="A5">
        <v>0.6</v>
      </c>
      <c r="B5">
        <v>8.8000000000000007</v>
      </c>
      <c r="C5">
        <v>233</v>
      </c>
      <c r="D5">
        <v>5</v>
      </c>
    </row>
    <row r="6" spans="1:4" x14ac:dyDescent="0.25">
      <c r="A6">
        <v>0.6</v>
      </c>
      <c r="B6">
        <v>8.8000000000000007</v>
      </c>
      <c r="C6">
        <v>233</v>
      </c>
      <c r="D6">
        <v>5</v>
      </c>
    </row>
    <row r="7" spans="1:4" x14ac:dyDescent="0.25">
      <c r="A7">
        <v>0.6</v>
      </c>
      <c r="B7">
        <v>8.8000000000000007</v>
      </c>
      <c r="C7">
        <v>233</v>
      </c>
      <c r="D7">
        <v>5</v>
      </c>
    </row>
    <row r="8" spans="1:4" x14ac:dyDescent="0.25">
      <c r="A8">
        <v>0.6</v>
      </c>
      <c r="B8">
        <v>8.8000000000000007</v>
      </c>
      <c r="C8">
        <v>233</v>
      </c>
      <c r="D8">
        <v>5</v>
      </c>
    </row>
    <row r="9" spans="1:4" x14ac:dyDescent="0.25">
      <c r="A9">
        <v>0.6</v>
      </c>
      <c r="B9">
        <v>7</v>
      </c>
      <c r="C9">
        <v>132</v>
      </c>
      <c r="D9">
        <v>5</v>
      </c>
    </row>
    <row r="10" spans="1:4" x14ac:dyDescent="0.25">
      <c r="A10">
        <v>0.6</v>
      </c>
      <c r="B10">
        <v>7</v>
      </c>
      <c r="C10">
        <v>132</v>
      </c>
      <c r="D10">
        <v>5</v>
      </c>
    </row>
    <row r="11" spans="1:4" x14ac:dyDescent="0.25">
      <c r="A11">
        <v>0.6</v>
      </c>
      <c r="B11">
        <v>6.4</v>
      </c>
      <c r="C11">
        <v>158</v>
      </c>
      <c r="D11">
        <v>5</v>
      </c>
    </row>
    <row r="12" spans="1:4" x14ac:dyDescent="0.25">
      <c r="A12">
        <v>0.6</v>
      </c>
      <c r="B12">
        <v>6.4</v>
      </c>
      <c r="C12">
        <v>158</v>
      </c>
      <c r="D12">
        <v>5</v>
      </c>
    </row>
    <row r="13" spans="1:4" x14ac:dyDescent="0.25">
      <c r="A13">
        <v>0.6</v>
      </c>
      <c r="B13">
        <v>6.4</v>
      </c>
      <c r="C13">
        <v>158</v>
      </c>
      <c r="D13">
        <v>5</v>
      </c>
    </row>
    <row r="14" spans="1:4" x14ac:dyDescent="0.25">
      <c r="A14">
        <v>0.6</v>
      </c>
      <c r="B14">
        <v>7.2</v>
      </c>
      <c r="C14">
        <v>316</v>
      </c>
      <c r="D14">
        <v>5</v>
      </c>
    </row>
    <row r="15" spans="1:4" x14ac:dyDescent="0.25">
      <c r="A15">
        <v>0.6</v>
      </c>
      <c r="B15">
        <v>7.2</v>
      </c>
      <c r="C15">
        <v>316</v>
      </c>
      <c r="D15">
        <v>5</v>
      </c>
    </row>
    <row r="16" spans="1:4" x14ac:dyDescent="0.25">
      <c r="A16">
        <v>0.6</v>
      </c>
      <c r="B16">
        <v>7.2</v>
      </c>
      <c r="C16">
        <v>316</v>
      </c>
      <c r="D16">
        <v>5</v>
      </c>
    </row>
    <row r="17" spans="1:4" x14ac:dyDescent="0.25">
      <c r="A17">
        <v>0.6</v>
      </c>
      <c r="B17">
        <v>7.2</v>
      </c>
      <c r="C17">
        <v>316</v>
      </c>
      <c r="D17">
        <v>5</v>
      </c>
    </row>
    <row r="18" spans="1:4" x14ac:dyDescent="0.25">
      <c r="A18">
        <v>0.6</v>
      </c>
      <c r="B18">
        <v>8.1999999999999993</v>
      </c>
      <c r="C18">
        <v>103</v>
      </c>
      <c r="D1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13" workbookViewId="0">
      <selection activeCell="A2" sqref="A2:D43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0.6</v>
      </c>
      <c r="B2">
        <v>8.1999999999999993</v>
      </c>
      <c r="C2">
        <v>103</v>
      </c>
      <c r="D2">
        <v>5</v>
      </c>
    </row>
    <row r="3" spans="1:4" x14ac:dyDescent="0.25">
      <c r="A3">
        <v>0.6</v>
      </c>
      <c r="B3">
        <v>8.1999999999999993</v>
      </c>
      <c r="C3">
        <v>103</v>
      </c>
      <c r="D3">
        <v>5</v>
      </c>
    </row>
    <row r="4" spans="1:4" x14ac:dyDescent="0.25">
      <c r="A4">
        <v>0.6</v>
      </c>
      <c r="B4">
        <v>6.2</v>
      </c>
      <c r="C4">
        <v>161</v>
      </c>
      <c r="D4">
        <v>5</v>
      </c>
    </row>
    <row r="5" spans="1:4" x14ac:dyDescent="0.25">
      <c r="A5">
        <v>0.6</v>
      </c>
      <c r="B5">
        <v>6.2</v>
      </c>
      <c r="C5">
        <v>161</v>
      </c>
      <c r="D5">
        <v>5</v>
      </c>
    </row>
    <row r="6" spans="1:4" x14ac:dyDescent="0.25">
      <c r="A6">
        <v>0.6</v>
      </c>
      <c r="B6">
        <v>7.2</v>
      </c>
      <c r="C6">
        <v>144</v>
      </c>
      <c r="D6">
        <v>5</v>
      </c>
    </row>
    <row r="7" spans="1:4" x14ac:dyDescent="0.25">
      <c r="A7">
        <v>0.6</v>
      </c>
      <c r="B7">
        <v>7.2</v>
      </c>
      <c r="C7">
        <v>144</v>
      </c>
      <c r="D7">
        <v>5</v>
      </c>
    </row>
    <row r="8" spans="1:4" x14ac:dyDescent="0.25">
      <c r="A8">
        <v>0.6</v>
      </c>
      <c r="B8">
        <v>7.2</v>
      </c>
      <c r="C8">
        <v>144</v>
      </c>
      <c r="D8">
        <v>5</v>
      </c>
    </row>
    <row r="9" spans="1:4" x14ac:dyDescent="0.25">
      <c r="A9">
        <v>0.6</v>
      </c>
      <c r="B9">
        <v>4.8</v>
      </c>
      <c r="C9">
        <v>179</v>
      </c>
      <c r="D9">
        <v>5</v>
      </c>
    </row>
    <row r="10" spans="1:4" x14ac:dyDescent="0.25">
      <c r="A10">
        <v>0.6</v>
      </c>
      <c r="B10">
        <v>4.8</v>
      </c>
      <c r="C10">
        <v>179</v>
      </c>
      <c r="D10">
        <v>5</v>
      </c>
    </row>
    <row r="11" spans="1:4" x14ac:dyDescent="0.25">
      <c r="A11">
        <v>0.6</v>
      </c>
      <c r="B11">
        <v>4.8</v>
      </c>
      <c r="C11">
        <v>179</v>
      </c>
      <c r="D11">
        <v>5</v>
      </c>
    </row>
    <row r="12" spans="1:4" x14ac:dyDescent="0.25">
      <c r="A12">
        <v>0.6</v>
      </c>
      <c r="B12">
        <v>4.8</v>
      </c>
      <c r="C12">
        <v>184</v>
      </c>
      <c r="D12">
        <v>5</v>
      </c>
    </row>
    <row r="13" spans="1:4" x14ac:dyDescent="0.25">
      <c r="A13">
        <v>0.6</v>
      </c>
      <c r="B13">
        <v>5</v>
      </c>
      <c r="C13">
        <v>184</v>
      </c>
      <c r="D13">
        <v>5</v>
      </c>
    </row>
    <row r="14" spans="1:4" x14ac:dyDescent="0.25">
      <c r="A14">
        <v>0.6</v>
      </c>
      <c r="B14">
        <v>5</v>
      </c>
      <c r="C14">
        <v>184</v>
      </c>
      <c r="D14">
        <v>5</v>
      </c>
    </row>
    <row r="15" spans="1:4" x14ac:dyDescent="0.25">
      <c r="A15">
        <v>0.6</v>
      </c>
      <c r="B15">
        <v>0</v>
      </c>
      <c r="C15">
        <v>0</v>
      </c>
      <c r="D15">
        <v>5</v>
      </c>
    </row>
    <row r="16" spans="1:4" x14ac:dyDescent="0.25">
      <c r="A16">
        <v>0.6</v>
      </c>
      <c r="B16">
        <v>0</v>
      </c>
      <c r="C16">
        <v>0</v>
      </c>
      <c r="D16">
        <v>5</v>
      </c>
    </row>
    <row r="17" spans="1:4" x14ac:dyDescent="0.25">
      <c r="A17">
        <v>0.48</v>
      </c>
      <c r="B17">
        <v>6.25</v>
      </c>
      <c r="C17">
        <v>164</v>
      </c>
      <c r="D17">
        <v>4</v>
      </c>
    </row>
    <row r="18" spans="1:4" x14ac:dyDescent="0.25">
      <c r="A18">
        <v>0.48</v>
      </c>
      <c r="B18">
        <v>6.25</v>
      </c>
      <c r="C18">
        <v>164</v>
      </c>
      <c r="D18">
        <v>4</v>
      </c>
    </row>
    <row r="19" spans="1:4" x14ac:dyDescent="0.25">
      <c r="A19">
        <v>0.48</v>
      </c>
      <c r="B19">
        <v>6.25</v>
      </c>
      <c r="C19">
        <v>164</v>
      </c>
      <c r="D19">
        <v>4</v>
      </c>
    </row>
    <row r="20" spans="1:4" x14ac:dyDescent="0.25">
      <c r="A20">
        <v>0.48</v>
      </c>
      <c r="B20">
        <v>6.25</v>
      </c>
      <c r="C20">
        <v>164</v>
      </c>
      <c r="D20">
        <v>4</v>
      </c>
    </row>
    <row r="21" spans="1:4" x14ac:dyDescent="0.25">
      <c r="A21">
        <v>0.48</v>
      </c>
      <c r="B21">
        <v>8.5</v>
      </c>
      <c r="C21">
        <v>41</v>
      </c>
      <c r="D21">
        <v>4</v>
      </c>
    </row>
    <row r="22" spans="1:4" x14ac:dyDescent="0.25">
      <c r="A22">
        <v>0.48</v>
      </c>
      <c r="B22">
        <v>8.5</v>
      </c>
      <c r="C22">
        <v>41</v>
      </c>
      <c r="D22">
        <v>4</v>
      </c>
    </row>
    <row r="23" spans="1:4" x14ac:dyDescent="0.25">
      <c r="A23">
        <v>0.48</v>
      </c>
      <c r="B23">
        <v>8.5</v>
      </c>
      <c r="C23">
        <v>41</v>
      </c>
      <c r="D23">
        <v>4</v>
      </c>
    </row>
    <row r="24" spans="1:4" x14ac:dyDescent="0.25">
      <c r="A24">
        <v>0.48</v>
      </c>
      <c r="B24">
        <v>7</v>
      </c>
      <c r="C24">
        <v>151</v>
      </c>
      <c r="D24">
        <v>4</v>
      </c>
    </row>
    <row r="25" spans="1:4" x14ac:dyDescent="0.25">
      <c r="A25">
        <v>0.48</v>
      </c>
      <c r="B25">
        <v>0</v>
      </c>
      <c r="C25">
        <v>0</v>
      </c>
      <c r="D25">
        <v>4</v>
      </c>
    </row>
    <row r="26" spans="1:4" x14ac:dyDescent="0.25">
      <c r="A26">
        <v>0.48</v>
      </c>
      <c r="B26">
        <v>0</v>
      </c>
      <c r="C26">
        <v>0</v>
      </c>
      <c r="D26">
        <v>4</v>
      </c>
    </row>
    <row r="27" spans="1:4" x14ac:dyDescent="0.25">
      <c r="A27">
        <v>0.48</v>
      </c>
      <c r="B27">
        <v>0</v>
      </c>
      <c r="C27">
        <v>0</v>
      </c>
      <c r="D27">
        <v>4</v>
      </c>
    </row>
    <row r="28" spans="1:4" x14ac:dyDescent="0.25">
      <c r="A28">
        <v>0.48</v>
      </c>
      <c r="B28">
        <v>0</v>
      </c>
      <c r="C28">
        <v>0</v>
      </c>
      <c r="D28">
        <v>4</v>
      </c>
    </row>
    <row r="29" spans="1:4" x14ac:dyDescent="0.25">
      <c r="A29">
        <v>0.48</v>
      </c>
      <c r="B29">
        <v>0</v>
      </c>
      <c r="C29">
        <v>0</v>
      </c>
      <c r="D29">
        <v>4</v>
      </c>
    </row>
    <row r="30" spans="1:4" x14ac:dyDescent="0.25">
      <c r="A30">
        <v>0.48</v>
      </c>
      <c r="B30">
        <v>7.25</v>
      </c>
      <c r="C30">
        <v>311</v>
      </c>
      <c r="D30">
        <v>4</v>
      </c>
    </row>
    <row r="31" spans="1:4" x14ac:dyDescent="0.25">
      <c r="A31">
        <v>0.48</v>
      </c>
      <c r="B31">
        <v>7.25</v>
      </c>
      <c r="C31">
        <v>311</v>
      </c>
      <c r="D31">
        <v>4</v>
      </c>
    </row>
    <row r="32" spans="1:4" x14ac:dyDescent="0.25">
      <c r="A32">
        <v>0.48</v>
      </c>
      <c r="B32">
        <v>7.25</v>
      </c>
      <c r="C32">
        <v>311</v>
      </c>
      <c r="D32">
        <v>4</v>
      </c>
    </row>
    <row r="33" spans="1:4" x14ac:dyDescent="0.25">
      <c r="A33">
        <v>0.48</v>
      </c>
      <c r="B33">
        <v>6</v>
      </c>
      <c r="C33">
        <v>245</v>
      </c>
      <c r="D33">
        <v>4</v>
      </c>
    </row>
    <row r="34" spans="1:4" x14ac:dyDescent="0.25">
      <c r="A34">
        <v>0.48</v>
      </c>
      <c r="B34">
        <v>6</v>
      </c>
      <c r="C34">
        <v>245</v>
      </c>
      <c r="D34">
        <v>4</v>
      </c>
    </row>
    <row r="35" spans="1:4" x14ac:dyDescent="0.25">
      <c r="A35">
        <v>0.48</v>
      </c>
      <c r="B35">
        <v>6.75</v>
      </c>
      <c r="C35">
        <v>289</v>
      </c>
      <c r="D35">
        <v>4</v>
      </c>
    </row>
    <row r="36" spans="1:4" x14ac:dyDescent="0.25">
      <c r="A36">
        <v>0.48</v>
      </c>
      <c r="B36">
        <v>6.75</v>
      </c>
      <c r="C36">
        <v>289</v>
      </c>
      <c r="D36">
        <v>4</v>
      </c>
    </row>
    <row r="37" spans="1:4" x14ac:dyDescent="0.25">
      <c r="A37">
        <v>0.48</v>
      </c>
      <c r="B37">
        <v>6.75</v>
      </c>
      <c r="C37">
        <v>289</v>
      </c>
      <c r="D37">
        <v>4</v>
      </c>
    </row>
    <row r="38" spans="1:4" x14ac:dyDescent="0.25">
      <c r="A38">
        <v>0.48</v>
      </c>
      <c r="B38">
        <v>6.75</v>
      </c>
      <c r="C38">
        <v>168</v>
      </c>
      <c r="D38">
        <v>4</v>
      </c>
    </row>
    <row r="39" spans="1:4" x14ac:dyDescent="0.25">
      <c r="A39">
        <v>0.48</v>
      </c>
      <c r="B39">
        <v>6.75</v>
      </c>
      <c r="C39">
        <v>168</v>
      </c>
      <c r="D39">
        <v>4</v>
      </c>
    </row>
    <row r="40" spans="1:4" x14ac:dyDescent="0.25">
      <c r="A40">
        <v>0.48</v>
      </c>
      <c r="B40">
        <v>6.25</v>
      </c>
      <c r="C40">
        <v>121</v>
      </c>
      <c r="D40">
        <v>4</v>
      </c>
    </row>
    <row r="41" spans="1:4" x14ac:dyDescent="0.25">
      <c r="A41">
        <v>0.48</v>
      </c>
      <c r="B41">
        <v>6.25</v>
      </c>
      <c r="C41">
        <v>121</v>
      </c>
      <c r="D41">
        <v>4</v>
      </c>
    </row>
    <row r="42" spans="1:4" x14ac:dyDescent="0.25">
      <c r="A42">
        <v>0.48</v>
      </c>
      <c r="B42">
        <v>6.25</v>
      </c>
      <c r="C42">
        <v>121</v>
      </c>
      <c r="D42">
        <v>4</v>
      </c>
    </row>
    <row r="43" spans="1:4" x14ac:dyDescent="0.25">
      <c r="A43">
        <v>0.48</v>
      </c>
      <c r="B43">
        <v>6.25</v>
      </c>
      <c r="C43">
        <v>121</v>
      </c>
      <c r="D4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2" sqref="D2:D25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0.63</v>
      </c>
      <c r="B2">
        <v>6.2291749999999997</v>
      </c>
      <c r="C2">
        <v>203</v>
      </c>
      <c r="D2">
        <v>5.25</v>
      </c>
    </row>
    <row r="3" spans="1:4" x14ac:dyDescent="0.25">
      <c r="A3">
        <v>0.63</v>
      </c>
      <c r="B3">
        <v>6.4791749999999997</v>
      </c>
      <c r="C3">
        <v>202.71428571428501</v>
      </c>
      <c r="D3">
        <v>5.25</v>
      </c>
    </row>
    <row r="4" spans="1:4" x14ac:dyDescent="0.25">
      <c r="A4">
        <v>0.63</v>
      </c>
      <c r="B4">
        <v>5.6041749999999997</v>
      </c>
      <c r="C4">
        <v>186</v>
      </c>
      <c r="D4">
        <v>5.25</v>
      </c>
    </row>
    <row r="5" spans="1:4" x14ac:dyDescent="0.25">
      <c r="A5">
        <v>0.63</v>
      </c>
      <c r="B5">
        <v>6.3541749999999997</v>
      </c>
      <c r="C5">
        <v>199</v>
      </c>
      <c r="D5">
        <v>5.25</v>
      </c>
    </row>
    <row r="6" spans="1:4" x14ac:dyDescent="0.25">
      <c r="A6">
        <v>0.63</v>
      </c>
      <c r="B6">
        <v>5.754175</v>
      </c>
      <c r="C6">
        <v>180.42857142857099</v>
      </c>
      <c r="D6">
        <v>5.25</v>
      </c>
    </row>
    <row r="7" spans="1:4" x14ac:dyDescent="0.25">
      <c r="A7">
        <v>0.63</v>
      </c>
      <c r="B7">
        <v>6.1708499999999997</v>
      </c>
      <c r="C7">
        <v>171.28571428571399</v>
      </c>
      <c r="D7">
        <v>5.25</v>
      </c>
    </row>
    <row r="8" spans="1:4" x14ac:dyDescent="0.25">
      <c r="A8">
        <v>0.63</v>
      </c>
      <c r="B8">
        <v>6.3583499999999997</v>
      </c>
      <c r="C8">
        <v>190.142857142857</v>
      </c>
      <c r="D8">
        <v>5.25</v>
      </c>
    </row>
    <row r="9" spans="1:4" x14ac:dyDescent="0.25">
      <c r="A9">
        <v>0.63</v>
      </c>
      <c r="B9">
        <v>4.691675</v>
      </c>
      <c r="C9">
        <v>184.85714285714201</v>
      </c>
      <c r="D9">
        <v>5.25</v>
      </c>
    </row>
    <row r="10" spans="1:4" x14ac:dyDescent="0.25">
      <c r="A10">
        <v>0.63</v>
      </c>
      <c r="B10">
        <v>4.2833249999999996</v>
      </c>
      <c r="C10">
        <v>155.142857142857</v>
      </c>
      <c r="D10">
        <v>5.25</v>
      </c>
    </row>
    <row r="11" spans="1:4" x14ac:dyDescent="0.25">
      <c r="A11">
        <v>0.63</v>
      </c>
      <c r="B11">
        <v>6.2</v>
      </c>
      <c r="C11">
        <v>155.142857142857</v>
      </c>
      <c r="D11">
        <v>5.25</v>
      </c>
    </row>
    <row r="12" spans="1:4" x14ac:dyDescent="0.25">
      <c r="A12">
        <v>0.6</v>
      </c>
      <c r="B12">
        <v>4.3916750000000002</v>
      </c>
      <c r="C12">
        <v>148.142857142857</v>
      </c>
      <c r="D12">
        <v>5</v>
      </c>
    </row>
    <row r="13" spans="1:4" x14ac:dyDescent="0.25">
      <c r="A13">
        <v>0.6</v>
      </c>
      <c r="B13">
        <v>4.3916750000000002</v>
      </c>
      <c r="C13">
        <v>148.142857142857</v>
      </c>
      <c r="D13">
        <v>5</v>
      </c>
    </row>
    <row r="14" spans="1:4" x14ac:dyDescent="0.25">
      <c r="A14">
        <v>0.54</v>
      </c>
      <c r="B14">
        <v>4.6375000000000002</v>
      </c>
      <c r="C14">
        <v>154.57142857142799</v>
      </c>
      <c r="D14">
        <v>4.5</v>
      </c>
    </row>
    <row r="15" spans="1:4" x14ac:dyDescent="0.25">
      <c r="A15">
        <v>0.51</v>
      </c>
      <c r="B15">
        <v>4.6375000000000002</v>
      </c>
      <c r="C15">
        <v>154.57142857142799</v>
      </c>
      <c r="D15">
        <v>4.25</v>
      </c>
    </row>
    <row r="16" spans="1:4" x14ac:dyDescent="0.25">
      <c r="A16">
        <v>0.51</v>
      </c>
      <c r="B16">
        <v>4.3875000000000002</v>
      </c>
      <c r="C16">
        <v>149.71428571428501</v>
      </c>
      <c r="D16">
        <v>4.25</v>
      </c>
    </row>
    <row r="17" spans="1:4" x14ac:dyDescent="0.25">
      <c r="A17">
        <v>0.51</v>
      </c>
      <c r="B17">
        <v>4.4375</v>
      </c>
      <c r="C17">
        <v>154</v>
      </c>
      <c r="D17">
        <v>4.25</v>
      </c>
    </row>
    <row r="18" spans="1:4" x14ac:dyDescent="0.25">
      <c r="A18">
        <v>0.51</v>
      </c>
      <c r="B18">
        <v>5.5</v>
      </c>
      <c r="C18">
        <v>182</v>
      </c>
      <c r="D18">
        <v>4.25</v>
      </c>
    </row>
    <row r="19" spans="1:4" x14ac:dyDescent="0.25">
      <c r="A19">
        <v>0.51</v>
      </c>
      <c r="B19">
        <v>5.5</v>
      </c>
      <c r="C19">
        <v>154.42857142857099</v>
      </c>
      <c r="D19">
        <v>4.25</v>
      </c>
    </row>
    <row r="20" spans="1:4" x14ac:dyDescent="0.25">
      <c r="A20">
        <v>0.51</v>
      </c>
      <c r="B20">
        <v>5.5</v>
      </c>
      <c r="C20">
        <v>154.42857142857099</v>
      </c>
      <c r="D20">
        <v>4.25</v>
      </c>
    </row>
    <row r="21" spans="1:4" x14ac:dyDescent="0.25">
      <c r="A21">
        <v>0.51</v>
      </c>
      <c r="B21">
        <v>5.2750000000000004</v>
      </c>
      <c r="C21">
        <v>173.71428571428501</v>
      </c>
      <c r="D21">
        <v>4.25</v>
      </c>
    </row>
    <row r="22" spans="1:4" x14ac:dyDescent="0.25">
      <c r="A22">
        <v>0.51</v>
      </c>
      <c r="B22">
        <v>3.5249999999999999</v>
      </c>
      <c r="C22">
        <v>174.57142857142799</v>
      </c>
      <c r="D22">
        <v>4.25</v>
      </c>
    </row>
    <row r="23" spans="1:4" x14ac:dyDescent="0.25">
      <c r="A23">
        <v>0.54</v>
      </c>
      <c r="B23">
        <v>3.5249999999999999</v>
      </c>
      <c r="C23">
        <v>166.28571428571399</v>
      </c>
      <c r="D23">
        <v>4.5</v>
      </c>
    </row>
    <row r="24" spans="1:4" x14ac:dyDescent="0.25">
      <c r="A24">
        <v>0.54</v>
      </c>
      <c r="B24">
        <v>5.3583249999999998</v>
      </c>
      <c r="C24">
        <v>242.28571428571399</v>
      </c>
      <c r="D24">
        <v>4.5</v>
      </c>
    </row>
    <row r="25" spans="1:4" x14ac:dyDescent="0.25">
      <c r="A25">
        <v>0.54</v>
      </c>
      <c r="B25">
        <v>5.3583249999999998</v>
      </c>
      <c r="C25">
        <v>237</v>
      </c>
      <c r="D25">
        <v>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K41" sqref="K41"/>
    </sheetView>
  </sheetViews>
  <sheetFormatPr defaultRowHeight="15" x14ac:dyDescent="0.25"/>
  <cols>
    <col min="1" max="1" width="15.140625" customWidth="1"/>
    <col min="2" max="2" width="23.5703125" customWidth="1"/>
    <col min="3" max="3" width="16.42578125" customWidth="1"/>
    <col min="4" max="4" width="14.7109375" customWidth="1"/>
    <col min="5" max="5" width="19.5703125" customWidth="1"/>
    <col min="6" max="6" width="17.7109375" customWidth="1"/>
    <col min="8" max="8" width="20.28515625" customWidth="1"/>
  </cols>
  <sheetData>
    <row r="1" spans="1:10" x14ac:dyDescent="0.25">
      <c r="A1" t="s">
        <v>6</v>
      </c>
      <c r="B1" t="s">
        <v>5</v>
      </c>
      <c r="C1" t="s">
        <v>4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11</v>
      </c>
    </row>
    <row r="2" spans="1:10" x14ac:dyDescent="0.25">
      <c r="A2" s="2">
        <v>0.6</v>
      </c>
      <c r="B2" s="2">
        <v>0.6</v>
      </c>
      <c r="C2" s="2">
        <v>7.8</v>
      </c>
      <c r="D2" s="2">
        <v>7.8</v>
      </c>
      <c r="E2" s="2">
        <v>246</v>
      </c>
      <c r="F2" s="2">
        <v>246</v>
      </c>
      <c r="G2" s="2">
        <v>5</v>
      </c>
      <c r="H2" s="2">
        <v>5</v>
      </c>
      <c r="I2" s="2">
        <f>ROUND(H2,0)</f>
        <v>5</v>
      </c>
      <c r="J2" s="2"/>
    </row>
    <row r="3" spans="1:10" x14ac:dyDescent="0.25">
      <c r="A3" s="2">
        <v>0.6</v>
      </c>
      <c r="B3" s="2">
        <v>0.6</v>
      </c>
      <c r="C3" s="2">
        <v>7.8</v>
      </c>
      <c r="D3" s="2">
        <v>7.8</v>
      </c>
      <c r="E3" s="2">
        <v>246</v>
      </c>
      <c r="F3" s="2">
        <v>246</v>
      </c>
      <c r="G3" s="2">
        <v>5</v>
      </c>
      <c r="H3" s="2">
        <v>5</v>
      </c>
      <c r="I3" s="2">
        <f t="shared" ref="I3:I38" si="0">ROUND(H3,0)</f>
        <v>5</v>
      </c>
      <c r="J3" s="2"/>
    </row>
    <row r="4" spans="1:10" x14ac:dyDescent="0.25">
      <c r="A4" s="2">
        <v>0.6</v>
      </c>
      <c r="B4" s="2">
        <v>0.6</v>
      </c>
      <c r="C4" s="2">
        <v>8.8000000000000007</v>
      </c>
      <c r="D4" s="2">
        <v>8.8000000000000007</v>
      </c>
      <c r="E4" s="2">
        <v>233</v>
      </c>
      <c r="F4" s="2">
        <v>233</v>
      </c>
      <c r="G4" s="2">
        <v>5</v>
      </c>
      <c r="H4" s="2">
        <v>5</v>
      </c>
      <c r="I4" s="2">
        <f t="shared" si="0"/>
        <v>5</v>
      </c>
      <c r="J4" s="2"/>
    </row>
    <row r="5" spans="1:10" x14ac:dyDescent="0.25">
      <c r="A5" s="2">
        <v>0.6</v>
      </c>
      <c r="B5" s="2">
        <v>0.6</v>
      </c>
      <c r="C5" s="2">
        <v>8.8000000000000007</v>
      </c>
      <c r="D5" s="2">
        <v>8.8000000000000007</v>
      </c>
      <c r="E5" s="2">
        <v>233</v>
      </c>
      <c r="F5" s="2">
        <v>233</v>
      </c>
      <c r="G5" s="2">
        <v>5</v>
      </c>
      <c r="H5" s="2">
        <v>5</v>
      </c>
      <c r="I5" s="2">
        <f t="shared" si="0"/>
        <v>5</v>
      </c>
      <c r="J5" s="2"/>
    </row>
    <row r="6" spans="1:10" x14ac:dyDescent="0.25">
      <c r="A6" s="2">
        <v>0.6</v>
      </c>
      <c r="B6" s="2">
        <v>0.6</v>
      </c>
      <c r="C6" s="2">
        <v>8.8000000000000007</v>
      </c>
      <c r="D6" s="2">
        <v>8.8000000000000007</v>
      </c>
      <c r="E6" s="2">
        <v>233</v>
      </c>
      <c r="F6" s="2">
        <v>233</v>
      </c>
      <c r="G6" s="2">
        <v>5</v>
      </c>
      <c r="H6" s="2">
        <v>5</v>
      </c>
      <c r="I6" s="2">
        <f t="shared" si="0"/>
        <v>5</v>
      </c>
      <c r="J6" s="2"/>
    </row>
    <row r="7" spans="1:10" x14ac:dyDescent="0.25">
      <c r="A7" s="2">
        <v>0.6</v>
      </c>
      <c r="B7" s="2">
        <v>0.6</v>
      </c>
      <c r="C7" s="2">
        <v>8.8000000000000007</v>
      </c>
      <c r="D7" s="2">
        <v>8.8000000000000007</v>
      </c>
      <c r="E7" s="2">
        <v>233</v>
      </c>
      <c r="F7" s="2">
        <v>233</v>
      </c>
      <c r="G7" s="2">
        <v>5</v>
      </c>
      <c r="H7" s="2">
        <v>5</v>
      </c>
      <c r="I7" s="2">
        <f t="shared" si="0"/>
        <v>5</v>
      </c>
      <c r="J7" s="2"/>
    </row>
    <row r="8" spans="1:10" x14ac:dyDescent="0.25">
      <c r="A8" s="2">
        <v>0.6</v>
      </c>
      <c r="B8" s="2">
        <v>0.6</v>
      </c>
      <c r="C8" s="2">
        <v>8.8000000000000007</v>
      </c>
      <c r="D8" s="2">
        <v>8.8000000000000007</v>
      </c>
      <c r="E8" s="2">
        <v>233</v>
      </c>
      <c r="F8" s="2">
        <v>233</v>
      </c>
      <c r="G8" s="2">
        <v>5</v>
      </c>
      <c r="H8" s="2">
        <v>5</v>
      </c>
      <c r="I8" s="2">
        <f t="shared" si="0"/>
        <v>5</v>
      </c>
      <c r="J8" s="2"/>
    </row>
    <row r="9" spans="1:10" x14ac:dyDescent="0.25">
      <c r="A9" s="2">
        <v>0.6</v>
      </c>
      <c r="B9" s="2">
        <v>0.6</v>
      </c>
      <c r="C9" s="2">
        <v>7</v>
      </c>
      <c r="D9" s="2">
        <v>7</v>
      </c>
      <c r="E9" s="2">
        <v>132</v>
      </c>
      <c r="F9" s="2">
        <v>132</v>
      </c>
      <c r="G9" s="2">
        <v>5</v>
      </c>
      <c r="H9" s="2">
        <v>5</v>
      </c>
      <c r="I9" s="2">
        <f t="shared" si="0"/>
        <v>5</v>
      </c>
      <c r="J9" s="2"/>
    </row>
    <row r="10" spans="1:10" x14ac:dyDescent="0.25">
      <c r="A10" s="2">
        <v>0.6</v>
      </c>
      <c r="B10" s="2">
        <v>0.6</v>
      </c>
      <c r="C10" s="2">
        <v>7</v>
      </c>
      <c r="D10" s="2">
        <v>7</v>
      </c>
      <c r="E10" s="2">
        <v>132</v>
      </c>
      <c r="F10" s="2">
        <v>132</v>
      </c>
      <c r="G10" s="2">
        <v>5</v>
      </c>
      <c r="H10" s="2">
        <v>5</v>
      </c>
      <c r="I10" s="2">
        <f t="shared" si="0"/>
        <v>5</v>
      </c>
      <c r="J10" s="2"/>
    </row>
    <row r="11" spans="1:10" x14ac:dyDescent="0.25">
      <c r="A11" s="2">
        <v>0.6</v>
      </c>
      <c r="B11" s="2">
        <v>0.6</v>
      </c>
      <c r="C11" s="2">
        <v>6.4</v>
      </c>
      <c r="D11" s="2">
        <v>6.4</v>
      </c>
      <c r="E11" s="2">
        <v>158</v>
      </c>
      <c r="F11" s="2">
        <v>158</v>
      </c>
      <c r="G11" s="2">
        <v>5</v>
      </c>
      <c r="H11" s="2">
        <v>5</v>
      </c>
      <c r="I11" s="2">
        <f t="shared" si="0"/>
        <v>5</v>
      </c>
      <c r="J11" s="2"/>
    </row>
    <row r="12" spans="1:10" x14ac:dyDescent="0.25">
      <c r="A12" s="2">
        <v>0.6</v>
      </c>
      <c r="B12" s="2">
        <v>0.6</v>
      </c>
      <c r="C12" s="2">
        <v>6.4</v>
      </c>
      <c r="D12" s="2">
        <v>6.4</v>
      </c>
      <c r="E12" s="2">
        <v>158</v>
      </c>
      <c r="F12" s="2">
        <v>158</v>
      </c>
      <c r="G12" s="2">
        <v>5</v>
      </c>
      <c r="H12" s="2">
        <v>5</v>
      </c>
      <c r="I12" s="2">
        <f t="shared" si="0"/>
        <v>5</v>
      </c>
      <c r="J12" s="2"/>
    </row>
    <row r="13" spans="1:10" x14ac:dyDescent="0.25">
      <c r="A13" s="2">
        <v>0.6</v>
      </c>
      <c r="B13" s="2">
        <v>0.6</v>
      </c>
      <c r="C13" s="2">
        <v>6.4</v>
      </c>
      <c r="D13" s="2">
        <v>6.4</v>
      </c>
      <c r="E13" s="2">
        <v>158</v>
      </c>
      <c r="F13" s="2">
        <v>158</v>
      </c>
      <c r="G13" s="2">
        <v>5</v>
      </c>
      <c r="H13" s="2">
        <v>5</v>
      </c>
      <c r="I13" s="2">
        <f t="shared" si="0"/>
        <v>5</v>
      </c>
      <c r="J13" s="2"/>
    </row>
    <row r="14" spans="1:10" x14ac:dyDescent="0.25">
      <c r="A14" s="2">
        <v>0.6</v>
      </c>
      <c r="B14" s="2">
        <v>0.6</v>
      </c>
      <c r="C14" s="2">
        <v>7.2</v>
      </c>
      <c r="D14" s="2">
        <v>7.2</v>
      </c>
      <c r="E14" s="2">
        <v>316</v>
      </c>
      <c r="F14" s="2">
        <v>316</v>
      </c>
      <c r="G14" s="2">
        <v>5</v>
      </c>
      <c r="H14" s="2">
        <v>5</v>
      </c>
      <c r="I14" s="2">
        <f t="shared" si="0"/>
        <v>5</v>
      </c>
      <c r="J14" s="2"/>
    </row>
    <row r="15" spans="1:10" x14ac:dyDescent="0.25">
      <c r="A15" s="2">
        <v>0.6</v>
      </c>
      <c r="B15" s="2">
        <v>0.6</v>
      </c>
      <c r="C15" s="2">
        <v>7.2</v>
      </c>
      <c r="D15" s="2">
        <v>7.2</v>
      </c>
      <c r="E15" s="2">
        <v>316</v>
      </c>
      <c r="F15" s="2">
        <v>316</v>
      </c>
      <c r="G15" s="2">
        <v>5</v>
      </c>
      <c r="H15" s="2">
        <v>5</v>
      </c>
      <c r="I15" s="2">
        <f t="shared" si="0"/>
        <v>5</v>
      </c>
      <c r="J15" s="2"/>
    </row>
    <row r="16" spans="1:10" x14ac:dyDescent="0.25">
      <c r="A16" s="2">
        <v>0.6</v>
      </c>
      <c r="B16" s="2">
        <v>0.6</v>
      </c>
      <c r="C16" s="2">
        <v>7.2</v>
      </c>
      <c r="D16" s="2">
        <v>7.2</v>
      </c>
      <c r="E16" s="2">
        <v>316</v>
      </c>
      <c r="F16" s="2">
        <v>316</v>
      </c>
      <c r="G16" s="2">
        <v>5</v>
      </c>
      <c r="H16" s="2">
        <v>5</v>
      </c>
      <c r="I16" s="2">
        <f t="shared" si="0"/>
        <v>5</v>
      </c>
      <c r="J16" s="2"/>
    </row>
    <row r="17" spans="1:10" x14ac:dyDescent="0.25">
      <c r="A17" s="2">
        <v>0.6</v>
      </c>
      <c r="B17" s="2">
        <v>0.6</v>
      </c>
      <c r="C17" s="2">
        <v>7.2</v>
      </c>
      <c r="D17" s="2">
        <v>7.2</v>
      </c>
      <c r="E17" s="2">
        <v>316</v>
      </c>
      <c r="F17" s="2">
        <v>316</v>
      </c>
      <c r="G17" s="2">
        <v>5</v>
      </c>
      <c r="H17" s="2">
        <v>5</v>
      </c>
      <c r="I17" s="2">
        <f t="shared" si="0"/>
        <v>5</v>
      </c>
      <c r="J17" s="2"/>
    </row>
    <row r="18" spans="1:10" x14ac:dyDescent="0.25">
      <c r="A18" s="2">
        <v>0.6</v>
      </c>
      <c r="B18" s="2">
        <v>0.6</v>
      </c>
      <c r="C18" s="2">
        <v>8.1999999999999993</v>
      </c>
      <c r="D18" s="2">
        <v>8.1999999999999993</v>
      </c>
      <c r="E18" s="2">
        <v>103</v>
      </c>
      <c r="F18" s="2">
        <v>103</v>
      </c>
      <c r="G18" s="2">
        <v>5</v>
      </c>
      <c r="H18" s="2">
        <v>5</v>
      </c>
      <c r="I18" s="2">
        <f t="shared" si="0"/>
        <v>5</v>
      </c>
      <c r="J18" s="2"/>
    </row>
    <row r="19" spans="1:10" x14ac:dyDescent="0.25">
      <c r="A19">
        <v>0.6</v>
      </c>
      <c r="B19">
        <v>0.63</v>
      </c>
      <c r="C19">
        <v>8.1999999999999993</v>
      </c>
      <c r="D19">
        <v>6.2291749999999997</v>
      </c>
      <c r="E19">
        <v>103</v>
      </c>
      <c r="F19">
        <v>203</v>
      </c>
      <c r="G19">
        <v>5</v>
      </c>
      <c r="H19">
        <v>5.25</v>
      </c>
      <c r="I19" s="2">
        <f t="shared" si="0"/>
        <v>5</v>
      </c>
    </row>
    <row r="20" spans="1:10" x14ac:dyDescent="0.25">
      <c r="A20">
        <v>0.6</v>
      </c>
      <c r="B20">
        <v>0.63</v>
      </c>
      <c r="C20">
        <v>8.1999999999999993</v>
      </c>
      <c r="D20">
        <v>6.4791749999999997</v>
      </c>
      <c r="E20">
        <v>103</v>
      </c>
      <c r="F20">
        <v>202.71428571428501</v>
      </c>
      <c r="G20">
        <v>5</v>
      </c>
      <c r="H20">
        <v>5.25</v>
      </c>
      <c r="I20" s="2">
        <f t="shared" si="0"/>
        <v>5</v>
      </c>
    </row>
    <row r="21" spans="1:10" x14ac:dyDescent="0.25">
      <c r="A21">
        <v>0.6</v>
      </c>
      <c r="B21">
        <v>0.63</v>
      </c>
      <c r="C21">
        <v>6.2</v>
      </c>
      <c r="D21">
        <v>5.6041749999999997</v>
      </c>
      <c r="E21">
        <v>161</v>
      </c>
      <c r="F21">
        <v>186</v>
      </c>
      <c r="G21">
        <v>5</v>
      </c>
      <c r="H21">
        <v>5.25</v>
      </c>
      <c r="I21" s="2">
        <f t="shared" si="0"/>
        <v>5</v>
      </c>
    </row>
    <row r="22" spans="1:10" x14ac:dyDescent="0.25">
      <c r="A22">
        <v>0.6</v>
      </c>
      <c r="B22">
        <v>0.63</v>
      </c>
      <c r="C22">
        <v>6.2</v>
      </c>
      <c r="D22">
        <v>6.3541749999999997</v>
      </c>
      <c r="E22">
        <v>161</v>
      </c>
      <c r="F22">
        <v>199</v>
      </c>
      <c r="G22">
        <v>5</v>
      </c>
      <c r="H22">
        <v>5.25</v>
      </c>
      <c r="I22" s="2">
        <f t="shared" si="0"/>
        <v>5</v>
      </c>
    </row>
    <row r="23" spans="1:10" x14ac:dyDescent="0.25">
      <c r="A23">
        <v>0.6</v>
      </c>
      <c r="B23">
        <v>0.63</v>
      </c>
      <c r="C23">
        <v>7.2</v>
      </c>
      <c r="D23">
        <v>5.754175</v>
      </c>
      <c r="E23">
        <v>144</v>
      </c>
      <c r="F23">
        <v>180.42857142857099</v>
      </c>
      <c r="G23">
        <v>5</v>
      </c>
      <c r="H23">
        <v>5.25</v>
      </c>
      <c r="I23" s="2">
        <f t="shared" si="0"/>
        <v>5</v>
      </c>
    </row>
    <row r="24" spans="1:10" x14ac:dyDescent="0.25">
      <c r="A24">
        <v>0.6</v>
      </c>
      <c r="B24">
        <v>0.63</v>
      </c>
      <c r="C24">
        <v>7.2</v>
      </c>
      <c r="D24">
        <v>6.1708499999999997</v>
      </c>
      <c r="E24">
        <v>144</v>
      </c>
      <c r="F24">
        <v>171.28571428571399</v>
      </c>
      <c r="G24">
        <v>5</v>
      </c>
      <c r="H24">
        <v>5.25</v>
      </c>
      <c r="I24" s="2">
        <f t="shared" si="0"/>
        <v>5</v>
      </c>
    </row>
    <row r="25" spans="1:10" x14ac:dyDescent="0.25">
      <c r="A25">
        <v>0.6</v>
      </c>
      <c r="B25">
        <v>0.63</v>
      </c>
      <c r="C25">
        <v>7.2</v>
      </c>
      <c r="D25">
        <v>6.3583499999999997</v>
      </c>
      <c r="E25">
        <v>144</v>
      </c>
      <c r="F25">
        <v>190.142857142857</v>
      </c>
      <c r="G25">
        <v>5</v>
      </c>
      <c r="H25">
        <v>5.25</v>
      </c>
      <c r="I25" s="2">
        <f t="shared" si="0"/>
        <v>5</v>
      </c>
    </row>
    <row r="26" spans="1:10" x14ac:dyDescent="0.25">
      <c r="A26">
        <v>0.6</v>
      </c>
      <c r="B26">
        <v>0.63</v>
      </c>
      <c r="C26">
        <v>4.8</v>
      </c>
      <c r="D26">
        <v>4.691675</v>
      </c>
      <c r="E26">
        <v>179</v>
      </c>
      <c r="F26">
        <v>184.85714285714201</v>
      </c>
      <c r="G26">
        <v>5</v>
      </c>
      <c r="H26">
        <v>5.25</v>
      </c>
      <c r="I26" s="2">
        <f t="shared" si="0"/>
        <v>5</v>
      </c>
    </row>
    <row r="27" spans="1:10" x14ac:dyDescent="0.25">
      <c r="A27">
        <v>0.6</v>
      </c>
      <c r="B27">
        <v>0.63</v>
      </c>
      <c r="C27">
        <v>4.8</v>
      </c>
      <c r="D27">
        <v>4.2833249999999996</v>
      </c>
      <c r="E27">
        <v>179</v>
      </c>
      <c r="F27">
        <v>155.142857142857</v>
      </c>
      <c r="G27">
        <v>5</v>
      </c>
      <c r="H27">
        <v>5.25</v>
      </c>
      <c r="I27" s="2">
        <f t="shared" si="0"/>
        <v>5</v>
      </c>
    </row>
    <row r="28" spans="1:10" x14ac:dyDescent="0.25">
      <c r="A28">
        <v>0.6</v>
      </c>
      <c r="B28">
        <v>0.63</v>
      </c>
      <c r="C28">
        <v>4.8</v>
      </c>
      <c r="D28">
        <v>6.2</v>
      </c>
      <c r="E28">
        <v>179</v>
      </c>
      <c r="F28">
        <v>155.142857142857</v>
      </c>
      <c r="G28">
        <v>5</v>
      </c>
      <c r="H28">
        <v>5.25</v>
      </c>
      <c r="I28" s="2">
        <f t="shared" si="0"/>
        <v>5</v>
      </c>
    </row>
    <row r="29" spans="1:10" x14ac:dyDescent="0.25">
      <c r="A29">
        <v>0.6</v>
      </c>
      <c r="B29">
        <v>0.6</v>
      </c>
      <c r="C29">
        <v>4.8</v>
      </c>
      <c r="D29">
        <v>4.3916750000000002</v>
      </c>
      <c r="E29">
        <v>184</v>
      </c>
      <c r="F29">
        <v>148.142857142857</v>
      </c>
      <c r="G29">
        <v>5</v>
      </c>
      <c r="H29">
        <v>5</v>
      </c>
      <c r="I29" s="2">
        <f t="shared" si="0"/>
        <v>5</v>
      </c>
    </row>
    <row r="30" spans="1:10" x14ac:dyDescent="0.25">
      <c r="A30">
        <v>0.6</v>
      </c>
      <c r="B30">
        <v>0.6</v>
      </c>
      <c r="C30">
        <v>5</v>
      </c>
      <c r="D30">
        <v>4.3916750000000002</v>
      </c>
      <c r="E30">
        <v>184</v>
      </c>
      <c r="F30">
        <v>148.142857142857</v>
      </c>
      <c r="G30">
        <v>5</v>
      </c>
      <c r="H30">
        <v>5</v>
      </c>
      <c r="I30" s="2">
        <f t="shared" si="0"/>
        <v>5</v>
      </c>
    </row>
    <row r="31" spans="1:10" x14ac:dyDescent="0.25">
      <c r="A31">
        <v>0.6</v>
      </c>
      <c r="B31">
        <v>0.54</v>
      </c>
      <c r="C31">
        <v>5</v>
      </c>
      <c r="D31">
        <v>4.6375000000000002</v>
      </c>
      <c r="E31">
        <v>184</v>
      </c>
      <c r="F31">
        <v>154.57142857142799</v>
      </c>
      <c r="G31">
        <v>5</v>
      </c>
      <c r="H31">
        <v>4.5</v>
      </c>
      <c r="I31" s="2">
        <f t="shared" si="0"/>
        <v>5</v>
      </c>
    </row>
    <row r="32" spans="1:10" x14ac:dyDescent="0.25">
      <c r="A32">
        <v>0.6</v>
      </c>
      <c r="B32">
        <v>0.51</v>
      </c>
      <c r="C32">
        <v>0</v>
      </c>
      <c r="D32">
        <v>4.6375000000000002</v>
      </c>
      <c r="E32">
        <v>0</v>
      </c>
      <c r="F32">
        <v>154.57142857142799</v>
      </c>
      <c r="G32">
        <v>5</v>
      </c>
      <c r="H32">
        <v>4.25</v>
      </c>
      <c r="I32" s="2">
        <f t="shared" si="0"/>
        <v>4</v>
      </c>
    </row>
    <row r="33" spans="1:9" x14ac:dyDescent="0.25">
      <c r="A33">
        <v>0.6</v>
      </c>
      <c r="B33">
        <v>0.51</v>
      </c>
      <c r="C33">
        <v>0</v>
      </c>
      <c r="D33">
        <v>4.3875000000000002</v>
      </c>
      <c r="E33">
        <v>0</v>
      </c>
      <c r="F33">
        <v>149.71428571428501</v>
      </c>
      <c r="G33">
        <v>5</v>
      </c>
      <c r="H33">
        <v>4.25</v>
      </c>
      <c r="I33" s="2">
        <f t="shared" si="0"/>
        <v>4</v>
      </c>
    </row>
    <row r="34" spans="1:9" x14ac:dyDescent="0.25">
      <c r="A34">
        <v>0.48</v>
      </c>
      <c r="B34">
        <v>0.51</v>
      </c>
      <c r="C34">
        <v>6.25</v>
      </c>
      <c r="D34">
        <v>4.4375</v>
      </c>
      <c r="E34">
        <v>164</v>
      </c>
      <c r="F34">
        <v>154</v>
      </c>
      <c r="G34">
        <v>4</v>
      </c>
      <c r="H34">
        <v>4.25</v>
      </c>
      <c r="I34" s="2">
        <f t="shared" si="0"/>
        <v>4</v>
      </c>
    </row>
    <row r="35" spans="1:9" x14ac:dyDescent="0.25">
      <c r="A35">
        <v>0.48</v>
      </c>
      <c r="B35">
        <v>0.51</v>
      </c>
      <c r="C35">
        <v>6.25</v>
      </c>
      <c r="D35">
        <v>5.5</v>
      </c>
      <c r="E35">
        <v>164</v>
      </c>
      <c r="F35">
        <v>182</v>
      </c>
      <c r="G35">
        <v>4</v>
      </c>
      <c r="H35">
        <v>4.25</v>
      </c>
      <c r="I35" s="2">
        <f t="shared" si="0"/>
        <v>4</v>
      </c>
    </row>
    <row r="36" spans="1:9" x14ac:dyDescent="0.25">
      <c r="A36">
        <v>0.48</v>
      </c>
      <c r="B36">
        <v>0.51</v>
      </c>
      <c r="C36">
        <v>6.25</v>
      </c>
      <c r="D36">
        <v>5.5</v>
      </c>
      <c r="E36">
        <v>164</v>
      </c>
      <c r="F36">
        <v>154.42857142857099</v>
      </c>
      <c r="G36">
        <v>4</v>
      </c>
      <c r="H36">
        <v>4.25</v>
      </c>
      <c r="I36" s="2">
        <f t="shared" si="0"/>
        <v>4</v>
      </c>
    </row>
    <row r="37" spans="1:9" x14ac:dyDescent="0.25">
      <c r="A37">
        <v>0.48</v>
      </c>
      <c r="B37">
        <v>0.51</v>
      </c>
      <c r="C37">
        <v>6.25</v>
      </c>
      <c r="D37">
        <v>5.5</v>
      </c>
      <c r="E37">
        <v>164</v>
      </c>
      <c r="F37">
        <v>154.42857142857099</v>
      </c>
      <c r="G37">
        <v>4</v>
      </c>
      <c r="H37">
        <v>4.25</v>
      </c>
      <c r="I37" s="2">
        <f t="shared" si="0"/>
        <v>4</v>
      </c>
    </row>
    <row r="38" spans="1:9" x14ac:dyDescent="0.25">
      <c r="A38">
        <v>0.48</v>
      </c>
      <c r="B38">
        <v>0.51</v>
      </c>
      <c r="C38">
        <v>8.5</v>
      </c>
      <c r="D38">
        <v>5.2750000000000004</v>
      </c>
      <c r="E38">
        <v>41</v>
      </c>
      <c r="F38">
        <v>173.71428571428501</v>
      </c>
      <c r="G38">
        <v>4</v>
      </c>
      <c r="H38">
        <v>4.25</v>
      </c>
      <c r="I38" s="2">
        <f t="shared" si="0"/>
        <v>4</v>
      </c>
    </row>
    <row r="39" spans="1:9" x14ac:dyDescent="0.25">
      <c r="A39" s="1"/>
      <c r="B39" s="1"/>
      <c r="C39" s="1"/>
      <c r="D39" s="1"/>
      <c r="E39" s="1"/>
      <c r="F39" s="1"/>
    </row>
    <row r="40" spans="1:9" x14ac:dyDescent="0.25">
      <c r="A40" s="1"/>
      <c r="B40" s="1"/>
      <c r="C40" s="1"/>
      <c r="D40" s="1"/>
      <c r="E40" s="1"/>
      <c r="F40" s="1"/>
    </row>
    <row r="41" spans="1:9" x14ac:dyDescent="0.25">
      <c r="A41" s="1"/>
      <c r="B41" s="1"/>
      <c r="C41" s="1"/>
      <c r="D41" s="1"/>
      <c r="E41" s="1"/>
      <c r="F41" s="1"/>
    </row>
    <row r="42" spans="1:9" x14ac:dyDescent="0.25">
      <c r="A42" s="1"/>
      <c r="B42" s="1"/>
      <c r="C42" s="1"/>
      <c r="D42" s="1"/>
      <c r="E42" s="1"/>
      <c r="F42" s="1"/>
    </row>
    <row r="43" spans="1:9" x14ac:dyDescent="0.25">
      <c r="A43" s="1"/>
      <c r="B43" s="1"/>
      <c r="C43" s="1"/>
      <c r="D43" s="1"/>
      <c r="E43" s="1"/>
      <c r="F43" s="1"/>
    </row>
    <row r="44" spans="1:9" x14ac:dyDescent="0.25">
      <c r="A44" s="1"/>
      <c r="B44" s="1"/>
      <c r="C44" s="1"/>
      <c r="D44" s="1"/>
      <c r="E44" s="1"/>
      <c r="F44" s="1"/>
    </row>
    <row r="45" spans="1:9" x14ac:dyDescent="0.25">
      <c r="A45" s="1"/>
      <c r="B45" s="1"/>
      <c r="C45" s="1"/>
      <c r="D45" s="1"/>
      <c r="E45" s="1"/>
      <c r="F45" s="1"/>
    </row>
    <row r="46" spans="1:9" x14ac:dyDescent="0.25">
      <c r="A46" s="1"/>
      <c r="B46" s="1"/>
      <c r="C46" s="1"/>
      <c r="D46" s="1"/>
      <c r="E46" s="1"/>
      <c r="F46" s="1"/>
    </row>
    <row r="47" spans="1:9" x14ac:dyDescent="0.25">
      <c r="A47" s="1"/>
      <c r="B47" s="1"/>
      <c r="C47" s="1"/>
      <c r="D47" s="1"/>
      <c r="E47" s="1"/>
      <c r="F47" s="1"/>
    </row>
    <row r="48" spans="1:9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J8" sqref="J8"/>
    </sheetView>
  </sheetViews>
  <sheetFormatPr defaultRowHeight="15" x14ac:dyDescent="0.25"/>
  <sheetData>
    <row r="1" spans="1:7" x14ac:dyDescent="0.25">
      <c r="C1" t="s">
        <v>0</v>
      </c>
      <c r="D1" t="s">
        <v>2</v>
      </c>
      <c r="E1" t="s">
        <v>3</v>
      </c>
      <c r="F1" t="s">
        <v>1</v>
      </c>
      <c r="G1" t="s">
        <v>12</v>
      </c>
    </row>
    <row r="2" spans="1:7" x14ac:dyDescent="0.25">
      <c r="B2" t="s">
        <v>13</v>
      </c>
      <c r="C2">
        <v>0.118711763842</v>
      </c>
      <c r="D2">
        <v>2.68849145146</v>
      </c>
      <c r="E2">
        <v>3.5993947930500001</v>
      </c>
      <c r="F2">
        <v>0.117695095461</v>
      </c>
      <c r="G2">
        <f>AVERAGE(C2,D2,E2,F2)</f>
        <v>1.6310732759532502</v>
      </c>
    </row>
    <row r="4" spans="1:7" x14ac:dyDescent="0.25">
      <c r="C4" t="s">
        <v>0</v>
      </c>
      <c r="D4" t="s">
        <v>2</v>
      </c>
      <c r="E4" t="s">
        <v>3</v>
      </c>
      <c r="F4" t="s">
        <v>1</v>
      </c>
      <c r="G4" t="s">
        <v>12</v>
      </c>
    </row>
    <row r="5" spans="1:7" x14ac:dyDescent="0.25">
      <c r="B5" t="s">
        <v>14</v>
      </c>
      <c r="C5">
        <f>SQRT(C2)</f>
        <v>0.34454573548659689</v>
      </c>
      <c r="D5">
        <f>SQRT(D2)</f>
        <v>1.6396619930522267</v>
      </c>
      <c r="E5">
        <f>SQRT(E2)</f>
        <v>1.8972071033627298</v>
      </c>
      <c r="F5">
        <f>SQRT(F2)</f>
        <v>0.34306718796906244</v>
      </c>
      <c r="G5">
        <f>AVERAGE(C5,D5,E5,F5)</f>
        <v>1.0561205049676539</v>
      </c>
    </row>
    <row r="7" spans="1:7" x14ac:dyDescent="0.25">
      <c r="C7">
        <v>0.12322120184099999</v>
      </c>
      <c r="D7">
        <v>3.26798760946</v>
      </c>
      <c r="E7">
        <v>3.3653309786899999</v>
      </c>
      <c r="F7">
        <v>0.123055909864</v>
      </c>
    </row>
    <row r="8" spans="1:7" x14ac:dyDescent="0.25">
      <c r="C8" t="s">
        <v>0</v>
      </c>
      <c r="D8" t="s">
        <v>2</v>
      </c>
      <c r="E8" t="s">
        <v>3</v>
      </c>
      <c r="F8" t="s">
        <v>1</v>
      </c>
      <c r="G8" t="s">
        <v>12</v>
      </c>
    </row>
    <row r="9" spans="1:7" x14ac:dyDescent="0.25">
      <c r="A9" t="s">
        <v>15</v>
      </c>
      <c r="B9" t="s">
        <v>14</v>
      </c>
      <c r="C9">
        <f>SQRT(C7)</f>
        <v>0.35102877637168151</v>
      </c>
      <c r="D9">
        <f>SQRT(D7)</f>
        <v>1.8077576191126952</v>
      </c>
      <c r="E9">
        <f>SQRT(E7)</f>
        <v>1.8344838453063574</v>
      </c>
      <c r="F9">
        <f>SQRT(F7)</f>
        <v>0.35079325800818922</v>
      </c>
      <c r="G9">
        <f>AVERAGE(C9,D9,E9,F9)</f>
        <v>1.0860158746997308</v>
      </c>
    </row>
    <row r="11" spans="1:7" x14ac:dyDescent="0.25">
      <c r="C11" t="s">
        <v>16</v>
      </c>
      <c r="D11" t="s">
        <v>13</v>
      </c>
      <c r="E11" t="s">
        <v>17</v>
      </c>
    </row>
    <row r="12" spans="1:7" x14ac:dyDescent="0.25">
      <c r="B12" t="s">
        <v>18</v>
      </c>
      <c r="C12">
        <v>9</v>
      </c>
      <c r="D12">
        <v>21</v>
      </c>
      <c r="E12">
        <v>4.5825756949000001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tested</vt:lpstr>
      <vt:lpstr>observed</vt:lpstr>
      <vt:lpstr>expected</vt:lpstr>
      <vt:lpstr>overall</vt:lpstr>
      <vt:lpstr>stdDEv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Georgiana</dc:creator>
  <cp:lastModifiedBy>Georgiana</cp:lastModifiedBy>
  <dcterms:created xsi:type="dcterms:W3CDTF">2014-02-14T13:20:54Z</dcterms:created>
  <dcterms:modified xsi:type="dcterms:W3CDTF">2014-02-18T09:31:28Z</dcterms:modified>
</cp:coreProperties>
</file>