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Tuyen Do\Desktop\"/>
    </mc:Choice>
  </mc:AlternateContent>
  <xr:revisionPtr revIDLastSave="0" documentId="13_ncr:1_{974D27FC-0CC7-4196-974C-A50527ACB42A}" xr6:coauthVersionLast="45" xr6:coauthVersionMax="45" xr10:uidLastSave="{00000000-0000-0000-0000-000000000000}"/>
  <bookViews>
    <workbookView xWindow="-120" yWindow="-120" windowWidth="20730" windowHeight="11160" tabRatio="887" activeTab="3" xr2:uid="{00000000-000D-0000-FFFF-FFFF00000000}"/>
  </bookViews>
  <sheets>
    <sheet name="Cover Page" sheetId="3" r:id="rId1"/>
    <sheet name="Document Info" sheetId="4" r:id="rId2"/>
    <sheet name="Summary" sheetId="6" r:id="rId3"/>
    <sheet name="Login" sheetId="7" r:id="rId4"/>
  </sheets>
  <definedNames>
    <definedName name="_xlnm._FilterDatabase" localSheetId="3" hidden="1">Login!$A$8:$P$135</definedName>
    <definedName name="kkkkk" hidden="1">{"ﾏｯﾋﾟﾝｸﾞ_ｿｰｽ１",#N/A,FALSE,"apolo概念ﾜｰｸ";#N/A,#N/A,FALSE,"apolo概念ﾜｰｸ"}</definedName>
    <definedName name="q" hidden="1">{"ﾏｯﾋﾟﾝｸﾞ_ｿｰｽ１",#N/A,FALSE,"apolo概念ﾜｰｸ";#N/A,#N/A,FALSE,"apolo概念ﾜｰｸ"}</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s" hidden="1">{"ﾏｯﾋﾟﾝｸﾞ_ｿｰｽ１",#N/A,FALSE,"apolo概念ﾜｰｸ";#N/A,#N/A,FALSE,"apolo概念ﾜｰｸ"}</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hidden="1">{"ﾏｯﾋﾟﾝｸﾞ_ｿｰｽ１",#N/A,FALSE,"apolo概念ﾜｰｸ";#N/A,#N/A,FALSE,"apolo概念ﾜｰｸ"}</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7" l="1"/>
  <c r="L21" i="7" l="1"/>
  <c r="L23" i="7" l="1"/>
  <c r="L22" i="7"/>
  <c r="L20" i="7"/>
  <c r="L38" i="7"/>
  <c r="I12" i="6" l="1"/>
  <c r="A15" i="7" l="1"/>
  <c r="L135" i="7"/>
  <c r="L134" i="7"/>
  <c r="L133" i="7"/>
  <c r="L132" i="7"/>
  <c r="L131" i="7"/>
  <c r="L130" i="7"/>
  <c r="L129" i="7"/>
  <c r="L128" i="7"/>
  <c r="L127" i="7"/>
  <c r="L126" i="7"/>
  <c r="L125" i="7"/>
  <c r="L124" i="7"/>
  <c r="L123" i="7"/>
  <c r="L122" i="7"/>
  <c r="L121" i="7"/>
  <c r="L120" i="7"/>
  <c r="L119" i="7"/>
  <c r="L118" i="7"/>
  <c r="L117" i="7"/>
  <c r="L116" i="7"/>
  <c r="L115" i="7"/>
  <c r="L114" i="7"/>
  <c r="L113" i="7"/>
  <c r="L112" i="7"/>
  <c r="L111" i="7"/>
  <c r="L110" i="7"/>
  <c r="L109" i="7"/>
  <c r="L108" i="7"/>
  <c r="L107" i="7"/>
  <c r="L106" i="7"/>
  <c r="L105" i="7"/>
  <c r="L104" i="7"/>
  <c r="L103" i="7"/>
  <c r="L102" i="7"/>
  <c r="L101" i="7"/>
  <c r="L100" i="7"/>
  <c r="L99" i="7"/>
  <c r="L98" i="7"/>
  <c r="L97" i="7"/>
  <c r="L96" i="7"/>
  <c r="L95" i="7"/>
  <c r="L94" i="7"/>
  <c r="L93" i="7"/>
  <c r="L92" i="7"/>
  <c r="L91" i="7"/>
  <c r="L90" i="7"/>
  <c r="L89" i="7"/>
  <c r="L88" i="7"/>
  <c r="L87" i="7"/>
  <c r="L86" i="7"/>
  <c r="L85" i="7"/>
  <c r="L84" i="7"/>
  <c r="L83" i="7"/>
  <c r="L82" i="7"/>
  <c r="L81" i="7"/>
  <c r="L80" i="7"/>
  <c r="L79" i="7"/>
  <c r="L78" i="7"/>
  <c r="L77" i="7"/>
  <c r="L76" i="7"/>
  <c r="L75" i="7"/>
  <c r="L74" i="7"/>
  <c r="L73" i="7"/>
  <c r="L72" i="7"/>
  <c r="L71" i="7"/>
  <c r="L70" i="7"/>
  <c r="L69" i="7"/>
  <c r="L68" i="7"/>
  <c r="L67" i="7"/>
  <c r="L66" i="7"/>
  <c r="L65" i="7"/>
  <c r="L64" i="7"/>
  <c r="L63" i="7"/>
  <c r="L62" i="7"/>
  <c r="L61" i="7"/>
  <c r="L60" i="7"/>
  <c r="L59" i="7"/>
  <c r="L58" i="7"/>
  <c r="L57" i="7"/>
  <c r="L56" i="7"/>
  <c r="L55" i="7"/>
  <c r="L54" i="7"/>
  <c r="L53" i="7"/>
  <c r="L52" i="7"/>
  <c r="L51" i="7"/>
  <c r="L50" i="7"/>
  <c r="L49" i="7"/>
  <c r="L48" i="7"/>
  <c r="L47" i="7"/>
  <c r="L46" i="7"/>
  <c r="L45" i="7"/>
  <c r="L44" i="7"/>
  <c r="L43" i="7"/>
  <c r="L42" i="7"/>
  <c r="L41" i="7"/>
  <c r="L17" i="7"/>
  <c r="L13" i="7" l="1"/>
  <c r="L12" i="7"/>
  <c r="L9" i="7"/>
  <c r="C12" i="6" l="1"/>
  <c r="L15" i="7"/>
  <c r="L18" i="7"/>
  <c r="D5" i="7" l="1"/>
  <c r="F12" i="6" s="1"/>
  <c r="C5" i="7"/>
  <c r="E12" i="6" s="1"/>
  <c r="F5" i="7"/>
  <c r="H12" i="6" s="1"/>
  <c r="E5" i="7"/>
  <c r="G12" i="6" s="1"/>
  <c r="D12" i="6" l="1"/>
  <c r="D13" i="6" s="1"/>
  <c r="E13" i="6" l="1"/>
  <c r="H13" i="6"/>
  <c r="G13" i="6"/>
  <c r="F1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Bùi Thị Xuân Thu</author>
  </authors>
  <commentList>
    <comment ref="L8" authorId="0" shapeId="0" xr:uid="{00000000-0006-0000-0300-000001000000}">
      <text>
        <r>
          <rPr>
            <b/>
            <sz val="9"/>
            <color indexed="81"/>
            <rFont val="Tahoma"/>
            <family val="2"/>
          </rPr>
          <t>Bùi Thị Xuân Thu:</t>
        </r>
        <r>
          <rPr>
            <sz val="9"/>
            <color indexed="81"/>
            <rFont val="Tahoma"/>
            <family val="2"/>
          </rPr>
          <t xml:space="preserve">
Formulas</t>
        </r>
      </text>
    </comment>
  </commentList>
</comments>
</file>

<file path=xl/sharedStrings.xml><?xml version="1.0" encoding="utf-8"?>
<sst xmlns="http://schemas.openxmlformats.org/spreadsheetml/2006/main" count="228" uniqueCount="166">
  <si>
    <t>Pass</t>
  </si>
  <si>
    <t>Fail</t>
  </si>
  <si>
    <t>N/A</t>
  </si>
  <si>
    <t>NT</t>
  </si>
  <si>
    <t>TC_ID (*)</t>
  </si>
  <si>
    <t>Tester (*)</t>
  </si>
  <si>
    <t>Pre-condition</t>
  </si>
  <si>
    <t>Test Case Name (*)</t>
  </si>
  <si>
    <t>Steps (*)</t>
  </si>
  <si>
    <t>Test Data</t>
  </si>
  <si>
    <t>Test Type (*)</t>
  </si>
  <si>
    <t>Date (*)</t>
  </si>
  <si>
    <t>Note</t>
  </si>
  <si>
    <t>RMHUB_CHECKLIST</t>
  </si>
  <si>
    <t>Expected Result (*)</t>
  </si>
  <si>
    <t>Comment</t>
  </si>
  <si>
    <t>%</t>
  </si>
  <si>
    <t>Total</t>
  </si>
  <si>
    <t>ID Bug (*)</t>
  </si>
  <si>
    <t>Total TCs</t>
  </si>
  <si>
    <t>Function</t>
  </si>
  <si>
    <t>Version:</t>
  </si>
  <si>
    <t>Issued Status:</t>
  </si>
  <si>
    <t>Issued Date:</t>
  </si>
  <si>
    <t>Owner:</t>
  </si>
  <si>
    <t>Author:</t>
  </si>
  <si>
    <t>Location:</t>
  </si>
  <si>
    <t>Confidential Class:</t>
  </si>
  <si>
    <t>Date:</t>
  </si>
  <si>
    <t>Approved by:</t>
  </si>
  <si>
    <t>Signature:</t>
  </si>
  <si>
    <t>Review Information</t>
  </si>
  <si>
    <t>Role</t>
  </si>
  <si>
    <t>Required / Suggested</t>
  </si>
  <si>
    <t>Approval Information</t>
  </si>
  <si>
    <t>Approver Name</t>
  </si>
  <si>
    <t>Revision</t>
  </si>
  <si>
    <t>Revision History</t>
  </si>
  <si>
    <t>Description</t>
  </si>
  <si>
    <t>Revised by</t>
  </si>
  <si>
    <t>Funtion</t>
  </si>
  <si>
    <t>Summary</t>
  </si>
  <si>
    <t>Test Cases</t>
  </si>
  <si>
    <t>#TC</t>
  </si>
  <si>
    <t>Executed</t>
  </si>
  <si>
    <t>#Bug</t>
  </si>
  <si>
    <t>NOTES:</t>
  </si>
  <si>
    <t>NT: Not tested yet (Out of scope)</t>
  </si>
  <si>
    <t>NA: Blocked by equipment; Blocked by pending questions.</t>
  </si>
  <si>
    <t>1.1</t>
  </si>
  <si>
    <t>Date</t>
  </si>
  <si>
    <t xml:space="preserve">Test Result </t>
  </si>
  <si>
    <t>1st</t>
  </si>
  <si>
    <t>2nd</t>
  </si>
  <si>
    <t>3rd</t>
  </si>
  <si>
    <t>Final</t>
  </si>
  <si>
    <t>Priority</t>
  </si>
  <si>
    <t>1. Check User Interface</t>
  </si>
  <si>
    <t>2. Check User Experience</t>
  </si>
  <si>
    <t>UI/UX</t>
  </si>
  <si>
    <t>User:</t>
  </si>
  <si>
    <t>Password:</t>
  </si>
  <si>
    <t>Functionality</t>
  </si>
  <si>
    <t>Medium</t>
  </si>
  <si>
    <t>High</t>
  </si>
  <si>
    <t>Browser</t>
  </si>
  <si>
    <t>Google Chrome</t>
  </si>
  <si>
    <t>Resolution</t>
  </si>
  <si>
    <t>1920x1080</t>
  </si>
  <si>
    <t>Admin</t>
  </si>
  <si>
    <t>…</t>
  </si>
  <si>
    <t xml:space="preserve">Log in RMHUB system successfully </t>
  </si>
  <si>
    <t>2.1 Tab/Shift Tab</t>
  </si>
  <si>
    <t>v1.0</t>
  </si>
  <si>
    <t>Test Team</t>
  </si>
  <si>
    <t>Draft</t>
  </si>
  <si>
    <t>Project Repository</t>
  </si>
  <si>
    <t>Confidential</t>
  </si>
  <si>
    <t>Initial</t>
  </si>
  <si>
    <t>Project Name</t>
  </si>
  <si>
    <t xml:space="preserve">Owner </t>
  </si>
  <si>
    <t>&lt;Project Name&gt;</t>
  </si>
  <si>
    <t>Company' Logo</t>
  </si>
  <si>
    <t>Function Login</t>
  </si>
  <si>
    <t>Kiểm tra tổng thể giao diện màn hình</t>
  </si>
  <si>
    <t>1. Mở màn hình đăng nhập</t>
  </si>
  <si>
    <t>Màn hình hiển thị:
- Logo của CyberMSB
- Email textbox*
- Mật khẩu textbox*
- Quên mật khẩu link
- Duy trì đăng nhập checkbox
- Đăng nhập button</t>
  </si>
  <si>
    <t>Kiểm tra khi nhấn Tab trên bàn phím</t>
  </si>
  <si>
    <t>TC_2</t>
  </si>
  <si>
    <t>TC_3</t>
  </si>
  <si>
    <t>TC_4</t>
  </si>
  <si>
    <t>1. Mở màn hình đăng nhập
2. Nhập dữ liệu vào textbox email
3. Nhấn Tab</t>
  </si>
  <si>
    <t>- Cho phép nhấn Tab
- Nhảy xuống textbox tiếp theo</t>
  </si>
  <si>
    <t>2.2 Validate</t>
  </si>
  <si>
    <t>Kiểm tra khi nhấn Shift Tab trên bàn phím</t>
  </si>
  <si>
    <t>1. Mở màn hình đăng nhập
2. Nhập dữ liệu vào textbox email
3. Nhấn Shift Tab</t>
  </si>
  <si>
    <t>Kiểm tra đăng nhập thành công với tài khoản đã đăng ký</t>
  </si>
  <si>
    <t>1. Mở màn hình đăng nhập
2. Nhập email đã tồn tại trong db
3. Nhập mật khẩu đúng với email
4. Nhấn button Đăng nhập</t>
  </si>
  <si>
    <t>- Đăng nhập thành công
- Đi đến trang Dashboard
- Hiển thị message "Đăng nhập thành công"</t>
  </si>
  <si>
    <t>TC_5</t>
  </si>
  <si>
    <t>Kiểm tra email là trường bắt buộc</t>
  </si>
  <si>
    <t>Kiếm tra email có khoảng trắng đầu/cuối</t>
  </si>
  <si>
    <t>Kiểm tra phân biệt chữ hoa chữ thường</t>
  </si>
  <si>
    <t>Kiểm tra mật khẩu là trường bắt buộc</t>
  </si>
  <si>
    <t>Kiểm tra mã hoá mật khẩu</t>
  </si>
  <si>
    <t>Kiểm tra nhập sai mật khẩu</t>
  </si>
  <si>
    <t xml:space="preserve">Kiểm tra bỏ trống tất cả các trường </t>
  </si>
  <si>
    <t>TC_6</t>
  </si>
  <si>
    <t>TC_7</t>
  </si>
  <si>
    <t>TC_8</t>
  </si>
  <si>
    <t>TC_9</t>
  </si>
  <si>
    <t>TC_10</t>
  </si>
  <si>
    <t>TC_11</t>
  </si>
  <si>
    <t>TC_12</t>
  </si>
  <si>
    <t>1. Email = rỗng
2. Nhập mật khẩu
3. Nhấn button Đăng nhập</t>
  </si>
  <si>
    <t>- Đăng nhập không thành công
- Hiển thị message "Email không được để trống"</t>
  </si>
  <si>
    <t>1. Nhập email chưa được đăng ký (không có trong db)
2. Nhập mật khẩu
3. Nhấn button Đăng nhập</t>
  </si>
  <si>
    <t>- Đăng nhập không thành công
- Hiển thị message "Tài khoản không tồn tại"</t>
  </si>
  <si>
    <t>1. Nhập email đã tồn tại trong db và có khoảng trắng đầu/cuối
2. Nhập mật khẩu
3. Nhấn button Đăng nhập</t>
  </si>
  <si>
    <t>- Trim space khoảng trắng đầu/cuối
- Đăng nhập thành công
- Đi đến trang Dashboard
- Hiển thị message "Đăng nhập thành công"</t>
  </si>
  <si>
    <t>1. Nhập email đã tồn tại trong db và là chữ hoa
2. Nhập mật khẩu
3. Nhấn button Đăng nhập</t>
  </si>
  <si>
    <t>- Không phân biệt hoa thường
- Đăng nhập thành công
- Đi đến trang Dashboard
- Hiển thị message "Đăng nhập thành công"</t>
  </si>
  <si>
    <t>1. Nhập email đã tồn tại trong db
2. Mật khẩu = rỗng
3. Nhấn button Đăng nhập</t>
  </si>
  <si>
    <t>- Đăng nhập không thành công
- Hiển thị message "Mật khẩu không được để trống"</t>
  </si>
  <si>
    <t>1. Nhập mật khẩu</t>
  </si>
  <si>
    <t>- Mật khẩu được điền vào được hiển thị dưới dạng *****</t>
  </si>
  <si>
    <t>1. Nhập email đã tồn tại trong db
2. Nhập sai mật khẩu (mật khẩu không đúng với email tương ứng)
3. Nhấn button Đăng nhập</t>
  </si>
  <si>
    <t>- Đăng nhập không thành công
- Hiển thị message "Sai mật khẩu. Vui lòng nhập lại mật khẩu"</t>
  </si>
  <si>
    <t>Kiểm tra email chưa được đăng ký/ không tồn tại trong hệ thống</t>
  </si>
  <si>
    <t>TC_13</t>
  </si>
  <si>
    <t>TC_14</t>
  </si>
  <si>
    <t>TC_15</t>
  </si>
  <si>
    <t>TC_16</t>
  </si>
  <si>
    <t>TC_17</t>
  </si>
  <si>
    <t>Kiểm tra nhập sai email</t>
  </si>
  <si>
    <t>1. Nhập sai email
2. Nhập mật khẩu
3. Nhấn button Đăng nhập</t>
  </si>
  <si>
    <t>- Đăng nhập không thành công
- Hiển thị message "Sai email. Vui lòng nhập lại email"</t>
  </si>
  <si>
    <t>1. Email = rỗng
2. Mật khẩu = rỗng
3. Nhấn button Đăng nhập</t>
  </si>
  <si>
    <t>- Đăng nhập không thành công
- Hiển thị message "Các trường có dấu * là các trường bắt buộc !"
- Focus vào trường rỗng</t>
  </si>
  <si>
    <t>Kiểm tra nhập sai cả email và mật khẩu</t>
  </si>
  <si>
    <t>1. Nhập sai email
2. Nhập sai mật khẩu
3. Nhấn button Đăng nhập</t>
  </si>
  <si>
    <t>- Đăng nhập không thành công
- Hiển thị message "Sai email. Vui lòng nhập lại email" dưới trường Tên đăng nhập.
- Hiển thị message "Sai mật khẩu. Vui lòng nhập lại mật khẩu" dưới trường Mật khẩu.</t>
  </si>
  <si>
    <t>1. Nhập email tồn tại trong db nhưng không hoạt động (bị khoá)
2. Nhập mật khẩu
3. Nhấn button Đăng nhập</t>
  </si>
  <si>
    <t>- Đăng nhập không thành công
- Hiển thị message "Tài khoản đang ở trạng thái ngưng hoạt động. Vui lòng liên hệ sự hỗ trợ của admin"</t>
  </si>
  <si>
    <t>Kiểm tra khi người dùng đăng nhập bằng tài khoản đã bị inactive</t>
  </si>
  <si>
    <t>Kiểm tra khi chuyên viên đăng nhập vào hệ thống backend</t>
  </si>
  <si>
    <t>- Đăng nhập không thành công
- Hiển thị message "Bạn không có quyền truy cập vào hệ thống"</t>
  </si>
  <si>
    <t>1. Nhập email đã tồn tại trong db với đúng tài khoản của chuyên viên
2. Nhập đúng mật khẩu (mật khẩu tương ứng với email đã nhập)
3. Nhấn button Đăng nhập</t>
  </si>
  <si>
    <t>2.2.1 Email Textbox*</t>
  </si>
  <si>
    <t>2.2.2 Mật khẩu Textbox*</t>
  </si>
  <si>
    <t>2.2.3 Duy trì đăng nhập Checkbox</t>
  </si>
  <si>
    <t>TC_18</t>
  </si>
  <si>
    <t>Kiểm tra checked Duy trì đăng nhập</t>
  </si>
  <si>
    <t>Kiểm tra unchecked Duy trì đăng nhập</t>
  </si>
  <si>
    <t>1. Chọn checkbox Duy trì đăng nhập
2. Nhấn button Đăng nhập</t>
  </si>
  <si>
    <t>1. Nhập email đã tồn tại trong db
2. Nhập đúng mật khẩu (mật khẩu tương ứng với email)</t>
  </si>
  <si>
    <t>- Đăng nhập thành công
- Lưu lại thông tin đăng nhập cho những lần sau
- Lần sau đăng nhập sẽ tự động lấy thông tin email và mật khẩu hiển thị lên 2 trường Email và Mật khẩu</t>
  </si>
  <si>
    <t>- Hiển thị Email và Mật khẩu lên textbox tương ứng
- Checked vào ô Duy trì đăng nhập</t>
  </si>
  <si>
    <t>1. Bỏ checked ô Duy trì đăng nhập
2. Nhấn button Đăng nhập</t>
  </si>
  <si>
    <t>- Đăng nhập thành công
- Bỏ lưu lại thông tin đăng nhập cho những lần sau
- Lần sau những thông tin ở textbox Email và Mật khẩu rỗng</t>
  </si>
  <si>
    <t>2.2.4 Quên mật khẩu Link</t>
  </si>
  <si>
    <t>Tuyên Đỗ</t>
  </si>
  <si>
    <t>Kiểm tra nhấn vào link Quên mật khẩu</t>
  </si>
  <si>
    <t>1. Nhấn vào link Quên mật khẩu</t>
  </si>
  <si>
    <t>- Hiển thị pop - up "Lấy lại mật khẩu"</t>
  </si>
  <si>
    <t>TC_19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</si>
</sst>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u/>
      <sz val="10"/>
      <color theme="10"/>
      <name val="Arial"/>
      <family val="2"/>
    </font>
    <font>
      <i/>
      <sz val="9"/>
      <color indexed="12"/>
      <name val="Arial"/>
      <family val="2"/>
    </font>
    <font>
      <b/>
      <sz val="9"/>
      <name val="Arial"/>
      <family val="2"/>
    </font>
    <font>
      <b/>
      <sz val="10"/>
      <name val="Arial"/>
      <family val="2"/>
    </font>
    <font>
      <sz val="10"/>
      <name val="Arial"/>
      <family val="2"/>
    </font>
    <font>
      <sz val="9"/>
      <name val="Arial"/>
      <family val="2"/>
    </font>
    <font>
      <b/>
      <sz val="16"/>
      <name val="Arial"/>
      <family val="2"/>
    </font>
    <font>
      <b/>
      <sz val="26"/>
      <name val="Arial"/>
      <family val="2"/>
    </font>
    <font>
      <b/>
      <sz val="12"/>
      <color indexed="16"/>
      <name val="Arial"/>
      <family val="2"/>
    </font>
    <font>
      <b/>
      <sz val="12"/>
      <name val="Arial"/>
      <family val="2"/>
    </font>
    <font>
      <b/>
      <sz val="14"/>
      <name val="Arial"/>
      <family val="2"/>
    </font>
    <font>
      <i/>
      <sz val="10"/>
      <name val="Arial"/>
      <family val="2"/>
    </font>
    <font>
      <b/>
      <i/>
      <sz val="10"/>
      <color theme="2" tint="-0.499984740745262"/>
      <name val="Arial"/>
      <family val="2"/>
    </font>
    <font>
      <i/>
      <sz val="10"/>
      <color theme="2" tint="-0.499984740745262"/>
      <name val="Arial"/>
      <family val="2"/>
    </font>
    <font>
      <sz val="9"/>
      <color theme="1"/>
      <name val="Arial"/>
      <family val="2"/>
    </font>
    <font>
      <sz val="10"/>
      <color theme="1"/>
      <name val="Arial"/>
      <family val="2"/>
    </font>
    <font>
      <sz val="11"/>
      <color theme="1"/>
      <name val="Calibri"/>
      <family val="2"/>
      <scheme val="minor"/>
    </font>
    <font>
      <sz val="9"/>
      <color indexed="81"/>
      <name val="Tahoma"/>
      <family val="2"/>
    </font>
    <font>
      <b/>
      <sz val="9"/>
      <color indexed="81"/>
      <name val="Tahoma"/>
      <family val="2"/>
    </font>
    <font>
      <b/>
      <sz val="10"/>
      <color indexed="18"/>
      <name val="Arial"/>
      <family val="2"/>
    </font>
    <font>
      <sz val="10"/>
      <color indexed="18"/>
      <name val="Arial"/>
      <family val="2"/>
    </font>
    <font>
      <b/>
      <sz val="10"/>
      <color theme="1"/>
      <name val="Arial"/>
      <family val="2"/>
    </font>
    <font>
      <b/>
      <sz val="10"/>
      <color indexed="9"/>
      <name val="Arial"/>
      <family val="2"/>
    </font>
    <font>
      <i/>
      <sz val="10"/>
      <color theme="1"/>
      <name val="Arial"/>
      <family val="2"/>
    </font>
    <font>
      <i/>
      <sz val="10"/>
      <color rgb="FFFF0000"/>
      <name val="Arial"/>
      <family val="2"/>
    </font>
    <font>
      <sz val="8"/>
      <name val="Calibri"/>
      <family val="2"/>
      <scheme val="minor"/>
    </font>
  </fonts>
  <fills count="11">
    <fill>
      <patternFill patternType="none"/>
    </fill>
    <fill>
      <patternFill patternType="gray125"/>
    </fill>
    <fill>
      <patternFill patternType="solid">
        <fgColor indexed="42"/>
        <bgColor indexed="64"/>
      </patternFill>
    </fill>
    <fill>
      <patternFill patternType="solid">
        <fgColor indexed="18"/>
        <bgColor indexed="64"/>
      </patternFill>
    </fill>
    <fill>
      <patternFill patternType="solid">
        <fgColor theme="0"/>
        <bgColor indexed="64"/>
      </patternFill>
    </fill>
    <fill>
      <patternFill patternType="solid">
        <fgColor theme="5" tint="0.39997558519241921"/>
        <bgColor indexed="64"/>
      </patternFill>
    </fill>
    <fill>
      <patternFill patternType="solid">
        <fgColor indexed="8"/>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4"/>
      </top>
      <bottom/>
      <diagonal/>
    </border>
    <border>
      <left/>
      <right/>
      <top/>
      <bottom style="medium">
        <color indexed="64"/>
      </bottom>
      <diagonal/>
    </border>
    <border>
      <left style="dashed">
        <color indexed="64"/>
      </left>
      <right style="dashed">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4">
    <xf numFmtId="0" fontId="0" fillId="0" borderId="0"/>
    <xf numFmtId="0" fontId="1" fillId="0" borderId="0" applyNumberFormat="0" applyFill="0" applyBorder="0" applyAlignment="0" applyProtection="0"/>
    <xf numFmtId="0" fontId="5" fillId="0" borderId="0"/>
    <xf numFmtId="9" fontId="17" fillId="0" borderId="0" applyFont="0" applyFill="0" applyBorder="0" applyAlignment="0" applyProtection="0"/>
  </cellStyleXfs>
  <cellXfs count="141">
    <xf numFmtId="0" fontId="0" fillId="0" borderId="0" xfId="0"/>
    <xf numFmtId="0" fontId="5" fillId="0" borderId="5" xfId="2" applyBorder="1"/>
    <xf numFmtId="0" fontId="5" fillId="0" borderId="0" xfId="2"/>
    <xf numFmtId="0" fontId="5" fillId="6" borderId="0" xfId="2" applyFill="1"/>
    <xf numFmtId="0" fontId="6" fillId="0" borderId="0" xfId="2" applyFont="1"/>
    <xf numFmtId="0" fontId="10" fillId="0" borderId="0" xfId="2" applyFont="1" applyAlignment="1">
      <alignment horizontal="right"/>
    </xf>
    <xf numFmtId="0" fontId="5" fillId="0" borderId="7" xfId="2" applyBorder="1"/>
    <xf numFmtId="0" fontId="3" fillId="0" borderId="0" xfId="2" applyFont="1"/>
    <xf numFmtId="164" fontId="2" fillId="0" borderId="0" xfId="2" applyNumberFormat="1" applyFont="1"/>
    <xf numFmtId="0" fontId="3" fillId="0" borderId="5" xfId="2" applyFont="1" applyBorder="1"/>
    <xf numFmtId="0" fontId="6" fillId="0" borderId="5" xfId="2" applyFont="1" applyBorder="1"/>
    <xf numFmtId="0" fontId="2" fillId="0" borderId="0" xfId="2" applyFont="1"/>
    <xf numFmtId="0" fontId="3" fillId="2" borderId="2" xfId="2" applyFont="1" applyFill="1" applyBorder="1" applyAlignment="1">
      <alignment horizontal="center" vertical="center" wrapText="1"/>
    </xf>
    <xf numFmtId="0" fontId="4" fillId="7" borderId="8" xfId="0" applyFont="1" applyFill="1" applyBorder="1" applyAlignment="1">
      <alignment horizontal="right" vertical="center"/>
    </xf>
    <xf numFmtId="0" fontId="12" fillId="7" borderId="8" xfId="0" applyFont="1" applyFill="1" applyBorder="1" applyAlignment="1">
      <alignment horizontal="right" vertical="center"/>
    </xf>
    <xf numFmtId="0" fontId="13" fillId="4" borderId="0" xfId="0" applyFont="1" applyFill="1" applyBorder="1" applyAlignment="1">
      <alignment vertical="center"/>
    </xf>
    <xf numFmtId="0" fontId="14" fillId="4" borderId="0" xfId="0" applyFont="1" applyFill="1" applyBorder="1" applyAlignment="1">
      <alignment vertical="center"/>
    </xf>
    <xf numFmtId="49" fontId="10" fillId="0" borderId="0" xfId="2" applyNumberFormat="1" applyFont="1" applyAlignment="1">
      <alignment horizontal="right"/>
    </xf>
    <xf numFmtId="0" fontId="16" fillId="0" borderId="0" xfId="2" applyFont="1"/>
    <xf numFmtId="0" fontId="20" fillId="0" borderId="0" xfId="0" applyFont="1" applyBorder="1" applyAlignment="1">
      <alignment horizontal="left" vertical="top"/>
    </xf>
    <xf numFmtId="0" fontId="16" fillId="0" borderId="0" xfId="0" applyFont="1" applyAlignment="1">
      <alignment vertical="top" wrapText="1"/>
    </xf>
    <xf numFmtId="0" fontId="16" fillId="0" borderId="0" xfId="0" applyFont="1" applyAlignment="1">
      <alignment vertical="top"/>
    </xf>
    <xf numFmtId="0" fontId="20" fillId="0" borderId="0" xfId="0" applyFont="1" applyBorder="1" applyAlignment="1">
      <alignment horizontal="center" vertical="top"/>
    </xf>
    <xf numFmtId="0" fontId="16" fillId="0" borderId="0" xfId="0" applyFont="1" applyFill="1" applyBorder="1" applyAlignment="1">
      <alignment vertical="top"/>
    </xf>
    <xf numFmtId="0" fontId="21" fillId="0" borderId="0" xfId="0" applyFont="1" applyBorder="1" applyAlignment="1">
      <alignment vertical="top" wrapText="1"/>
    </xf>
    <xf numFmtId="0" fontId="16" fillId="0" borderId="0" xfId="0" applyFont="1" applyBorder="1" applyAlignment="1">
      <alignment horizontal="center" vertical="top"/>
    </xf>
    <xf numFmtId="0" fontId="22" fillId="0" borderId="0" xfId="0" applyFont="1" applyBorder="1" applyAlignment="1">
      <alignment horizontal="left" vertical="top" wrapText="1"/>
    </xf>
    <xf numFmtId="0" fontId="20" fillId="0" borderId="0" xfId="0" applyFont="1" applyBorder="1" applyAlignment="1">
      <alignment horizontal="left" vertical="top" wrapText="1"/>
    </xf>
    <xf numFmtId="0" fontId="16" fillId="0" borderId="0" xfId="0" applyFont="1" applyAlignment="1">
      <alignment horizontal="center" vertical="top"/>
    </xf>
    <xf numFmtId="0" fontId="16" fillId="0" borderId="0" xfId="0" applyFont="1" applyBorder="1" applyAlignment="1">
      <alignment horizontal="left" vertical="top" wrapText="1"/>
    </xf>
    <xf numFmtId="0" fontId="4" fillId="2" borderId="1" xfId="0" applyFont="1" applyFill="1" applyBorder="1" applyAlignment="1">
      <alignment horizontal="center" vertical="top"/>
    </xf>
    <xf numFmtId="0" fontId="4" fillId="2" borderId="2" xfId="0" applyFont="1" applyFill="1" applyBorder="1" applyAlignment="1">
      <alignment horizontal="center" vertical="top" wrapText="1"/>
    </xf>
    <xf numFmtId="0" fontId="22" fillId="2" borderId="2" xfId="0" applyFont="1" applyFill="1" applyBorder="1" applyAlignment="1">
      <alignment horizontal="center" vertical="top" wrapText="1"/>
    </xf>
    <xf numFmtId="0" fontId="20" fillId="0" borderId="0" xfId="0" applyFont="1" applyBorder="1" applyAlignment="1">
      <alignment horizontal="center" vertical="top" wrapText="1"/>
    </xf>
    <xf numFmtId="0" fontId="16" fillId="0" borderId="2" xfId="0" applyFont="1" applyBorder="1" applyAlignment="1">
      <alignment vertical="top" wrapText="1"/>
    </xf>
    <xf numFmtId="0" fontId="1" fillId="0" borderId="0" xfId="1" applyFont="1" applyBorder="1" applyAlignment="1" applyProtection="1">
      <alignment horizontal="center" vertical="top"/>
    </xf>
    <xf numFmtId="0" fontId="16" fillId="0" borderId="0" xfId="0" applyFont="1" applyBorder="1" applyAlignment="1">
      <alignment vertical="top" wrapText="1"/>
    </xf>
    <xf numFmtId="0" fontId="20" fillId="0" borderId="0" xfId="0" applyFont="1" applyBorder="1" applyAlignment="1">
      <alignment vertical="top" wrapText="1"/>
    </xf>
    <xf numFmtId="0" fontId="16" fillId="0" borderId="0" xfId="0" applyFont="1" applyFill="1" applyBorder="1" applyAlignment="1">
      <alignment horizontal="center" vertical="center"/>
    </xf>
    <xf numFmtId="0" fontId="22" fillId="0" borderId="9" xfId="0" applyFont="1" applyFill="1" applyBorder="1" applyAlignment="1">
      <alignment horizontal="left" vertical="top"/>
    </xf>
    <xf numFmtId="0" fontId="22" fillId="0" borderId="9" xfId="0" applyFont="1" applyFill="1" applyBorder="1" applyAlignment="1">
      <alignment horizontal="center" vertical="top"/>
    </xf>
    <xf numFmtId="0" fontId="16" fillId="0" borderId="9" xfId="0" applyFont="1" applyFill="1" applyBorder="1" applyAlignment="1">
      <alignment horizontal="left" vertical="top" shrinkToFit="1"/>
    </xf>
    <xf numFmtId="0" fontId="16" fillId="8" borderId="9" xfId="0" applyFont="1" applyFill="1" applyBorder="1" applyAlignment="1">
      <alignment vertical="top"/>
    </xf>
    <xf numFmtId="0" fontId="22" fillId="0" borderId="9" xfId="0" applyFont="1" applyFill="1" applyBorder="1" applyAlignment="1">
      <alignment horizontal="left" vertical="top" wrapText="1"/>
    </xf>
    <xf numFmtId="0" fontId="16" fillId="0" borderId="9" xfId="0" applyFont="1" applyFill="1" applyBorder="1" applyAlignment="1">
      <alignment vertical="top"/>
    </xf>
    <xf numFmtId="0" fontId="16" fillId="0" borderId="9" xfId="0" quotePrefix="1" applyFont="1" applyFill="1" applyBorder="1" applyAlignment="1">
      <alignment vertical="top"/>
    </xf>
    <xf numFmtId="0" fontId="16" fillId="0" borderId="9" xfId="0" applyFont="1" applyFill="1" applyBorder="1" applyAlignment="1">
      <alignment horizontal="center" vertical="top" shrinkToFit="1"/>
    </xf>
    <xf numFmtId="0" fontId="22" fillId="5" borderId="9" xfId="0" applyFont="1" applyFill="1" applyBorder="1" applyAlignment="1">
      <alignment horizontal="left" vertical="top"/>
    </xf>
    <xf numFmtId="0" fontId="22" fillId="5" borderId="9" xfId="0" applyFont="1" applyFill="1" applyBorder="1" applyAlignment="1">
      <alignment horizontal="center" vertical="top"/>
    </xf>
    <xf numFmtId="0" fontId="16" fillId="0" borderId="9" xfId="0" applyFont="1" applyFill="1" applyBorder="1" applyAlignment="1">
      <alignment horizontal="left" vertical="top"/>
    </xf>
    <xf numFmtId="0" fontId="5" fillId="0" borderId="9" xfId="0" applyFont="1" applyBorder="1" applyAlignment="1">
      <alignment vertical="top" wrapText="1"/>
    </xf>
    <xf numFmtId="0" fontId="16" fillId="0" borderId="9" xfId="0" quotePrefix="1" applyFont="1" applyFill="1" applyBorder="1" applyAlignment="1">
      <alignment vertical="top" wrapText="1"/>
    </xf>
    <xf numFmtId="0" fontId="16" fillId="0" borderId="9" xfId="0" applyFont="1" applyFill="1" applyBorder="1" applyAlignment="1">
      <alignment vertical="top" wrapText="1"/>
    </xf>
    <xf numFmtId="0" fontId="16" fillId="4" borderId="9" xfId="0" applyFont="1" applyFill="1" applyBorder="1" applyAlignment="1">
      <alignment vertical="top"/>
    </xf>
    <xf numFmtId="0" fontId="22" fillId="9" borderId="9" xfId="0" applyFont="1" applyFill="1" applyBorder="1" applyAlignment="1">
      <alignment horizontal="left" vertical="top"/>
    </xf>
    <xf numFmtId="0" fontId="22" fillId="9" borderId="9" xfId="0" applyFont="1" applyFill="1" applyBorder="1" applyAlignment="1">
      <alignment horizontal="center" vertical="top"/>
    </xf>
    <xf numFmtId="0" fontId="16" fillId="9" borderId="9" xfId="0" applyFont="1" applyFill="1" applyBorder="1" applyAlignment="1">
      <alignment horizontal="left" vertical="top" shrinkToFit="1"/>
    </xf>
    <xf numFmtId="0" fontId="16" fillId="9" borderId="9" xfId="0" applyFont="1" applyFill="1" applyBorder="1" applyAlignment="1">
      <alignment vertical="top"/>
    </xf>
    <xf numFmtId="0" fontId="22" fillId="0" borderId="9" xfId="0" applyFont="1" applyFill="1" applyBorder="1" applyAlignment="1">
      <alignment vertical="top"/>
    </xf>
    <xf numFmtId="0" fontId="16" fillId="0" borderId="9" xfId="0" applyFont="1" applyFill="1" applyBorder="1" applyAlignment="1">
      <alignment horizontal="left" vertical="top" wrapText="1"/>
    </xf>
    <xf numFmtId="0" fontId="16" fillId="0" borderId="0" xfId="0" applyFont="1" applyFill="1" applyAlignment="1">
      <alignment vertical="top"/>
    </xf>
    <xf numFmtId="0" fontId="22" fillId="0" borderId="10" xfId="0" applyFont="1" applyFill="1" applyBorder="1" applyAlignment="1">
      <alignment horizontal="left" vertical="top"/>
    </xf>
    <xf numFmtId="0" fontId="22" fillId="0" borderId="10" xfId="0" applyFont="1" applyFill="1" applyBorder="1" applyAlignment="1">
      <alignment horizontal="center" vertical="top"/>
    </xf>
    <xf numFmtId="0" fontId="16" fillId="0" borderId="10" xfId="0" applyFont="1" applyFill="1" applyBorder="1" applyAlignment="1">
      <alignment horizontal="left" vertical="top" shrinkToFit="1"/>
    </xf>
    <xf numFmtId="0" fontId="16" fillId="8" borderId="10" xfId="0" applyFont="1" applyFill="1" applyBorder="1" applyAlignment="1">
      <alignment vertical="top"/>
    </xf>
    <xf numFmtId="0" fontId="23" fillId="3" borderId="2" xfId="0" applyFont="1" applyFill="1" applyBorder="1" applyAlignment="1">
      <alignment horizontal="center" vertical="center" wrapText="1" shrinkToFit="1"/>
    </xf>
    <xf numFmtId="0" fontId="16" fillId="0" borderId="0" xfId="0" applyFont="1" applyFill="1" applyBorder="1" applyAlignment="1">
      <alignment vertical="center"/>
    </xf>
    <xf numFmtId="0" fontId="22" fillId="0" borderId="10" xfId="0" applyFont="1" applyFill="1" applyBorder="1" applyAlignment="1">
      <alignment horizontal="center" vertical="top" wrapText="1"/>
    </xf>
    <xf numFmtId="0" fontId="22" fillId="0" borderId="9" xfId="0" applyFont="1" applyFill="1" applyBorder="1" applyAlignment="1">
      <alignment horizontal="center" vertical="top" wrapText="1"/>
    </xf>
    <xf numFmtId="0" fontId="22" fillId="5" borderId="9" xfId="0" applyFont="1" applyFill="1" applyBorder="1" applyAlignment="1">
      <alignment horizontal="center" vertical="top" wrapText="1"/>
    </xf>
    <xf numFmtId="0" fontId="22" fillId="9" borderId="9" xfId="0" applyFont="1" applyFill="1" applyBorder="1" applyAlignment="1">
      <alignment horizontal="center" vertical="top" wrapText="1"/>
    </xf>
    <xf numFmtId="0" fontId="16" fillId="0" borderId="0" xfId="0" applyFont="1" applyFill="1" applyAlignment="1">
      <alignment vertical="top" wrapText="1"/>
    </xf>
    <xf numFmtId="0" fontId="16" fillId="0" borderId="10" xfId="0" applyFont="1" applyFill="1" applyBorder="1" applyAlignment="1">
      <alignment vertical="top" wrapText="1"/>
    </xf>
    <xf numFmtId="0" fontId="16" fillId="5" borderId="9" xfId="0" applyFont="1" applyFill="1" applyBorder="1" applyAlignment="1">
      <alignment vertical="top" wrapText="1"/>
    </xf>
    <xf numFmtId="0" fontId="16" fillId="9" borderId="9" xfId="0" applyFont="1" applyFill="1" applyBorder="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vertical="top" wrapText="1"/>
    </xf>
    <xf numFmtId="0" fontId="22" fillId="0" borderId="9" xfId="0" applyFont="1" applyFill="1" applyBorder="1" applyAlignment="1">
      <alignment vertical="top" wrapText="1"/>
    </xf>
    <xf numFmtId="0" fontId="3" fillId="2" borderId="2" xfId="2" applyFont="1" applyFill="1" applyBorder="1" applyAlignment="1">
      <alignment horizontal="center" vertical="center"/>
    </xf>
    <xf numFmtId="49" fontId="15" fillId="0" borderId="2" xfId="2" applyNumberFormat="1" applyFont="1" applyBorder="1" applyAlignment="1">
      <alignment horizontal="center" vertical="center"/>
    </xf>
    <xf numFmtId="14" fontId="15" fillId="0" borderId="2" xfId="2" quotePrefix="1" applyNumberFormat="1" applyFont="1" applyBorder="1" applyAlignment="1">
      <alignment horizontal="center" vertical="center"/>
    </xf>
    <xf numFmtId="0" fontId="16" fillId="4" borderId="0" xfId="0" applyFont="1" applyFill="1" applyAlignment="1">
      <alignment vertical="center"/>
    </xf>
    <xf numFmtId="0" fontId="4" fillId="2" borderId="8" xfId="0" applyFont="1" applyFill="1" applyBorder="1" applyAlignment="1">
      <alignment horizontal="center" vertical="center" wrapText="1"/>
    </xf>
    <xf numFmtId="0" fontId="16" fillId="4" borderId="8" xfId="0" applyFont="1" applyFill="1" applyBorder="1" applyAlignment="1">
      <alignment horizontal="left" vertical="center"/>
    </xf>
    <xf numFmtId="0" fontId="16" fillId="4" borderId="8" xfId="0" applyFont="1" applyFill="1" applyBorder="1" applyAlignment="1">
      <alignment vertical="center" wrapText="1"/>
    </xf>
    <xf numFmtId="0" fontId="22" fillId="7" borderId="8" xfId="0" applyFont="1" applyFill="1" applyBorder="1" applyAlignment="1">
      <alignment vertical="center"/>
    </xf>
    <xf numFmtId="0" fontId="24" fillId="7" borderId="8" xfId="0" applyFont="1" applyFill="1" applyBorder="1" applyAlignment="1">
      <alignment vertical="center"/>
    </xf>
    <xf numFmtId="9" fontId="24" fillId="7" borderId="8" xfId="3" applyFont="1" applyFill="1" applyBorder="1" applyAlignment="1">
      <alignment vertical="center" wrapText="1"/>
    </xf>
    <xf numFmtId="9" fontId="24" fillId="7" borderId="8" xfId="3" applyNumberFormat="1" applyFont="1" applyFill="1" applyBorder="1" applyAlignment="1">
      <alignment vertical="center" wrapText="1"/>
    </xf>
    <xf numFmtId="2" fontId="24" fillId="7" borderId="8" xfId="0" applyNumberFormat="1" applyFont="1" applyFill="1" applyBorder="1" applyAlignment="1">
      <alignment vertical="center" wrapText="1"/>
    </xf>
    <xf numFmtId="0" fontId="25" fillId="0" borderId="1" xfId="1" applyFont="1" applyBorder="1" applyAlignment="1" applyProtection="1">
      <alignment horizontal="left" vertical="top" wrapText="1"/>
    </xf>
    <xf numFmtId="0" fontId="7" fillId="0" borderId="5" xfId="2" applyFont="1" applyBorder="1" applyAlignment="1"/>
    <xf numFmtId="49" fontId="16" fillId="0" borderId="9" xfId="0" applyNumberFormat="1" applyFont="1" applyFill="1" applyBorder="1" applyAlignment="1">
      <alignment horizontal="left" vertical="top" wrapText="1"/>
    </xf>
    <xf numFmtId="49" fontId="16" fillId="0" borderId="9" xfId="0" applyNumberFormat="1" applyFont="1" applyFill="1" applyBorder="1" applyAlignment="1">
      <alignment vertical="top" wrapText="1"/>
    </xf>
    <xf numFmtId="0" fontId="3" fillId="0" borderId="0" xfId="2" applyFont="1" applyAlignment="1">
      <alignment horizontal="left"/>
    </xf>
    <xf numFmtId="0" fontId="2" fillId="0" borderId="0" xfId="2" applyFont="1" applyAlignment="1">
      <alignment horizontal="left"/>
    </xf>
    <xf numFmtId="0" fontId="3" fillId="0" borderId="0" xfId="2" applyFont="1" applyBorder="1" applyAlignment="1">
      <alignment horizontal="left"/>
    </xf>
    <xf numFmtId="0" fontId="2" fillId="0" borderId="0" xfId="2" applyFont="1" applyBorder="1" applyAlignment="1">
      <alignment horizontal="left"/>
    </xf>
    <xf numFmtId="0" fontId="2" fillId="0" borderId="5" xfId="2" applyFont="1" applyBorder="1" applyAlignment="1">
      <alignment horizontal="left"/>
    </xf>
    <xf numFmtId="14" fontId="2" fillId="0" borderId="0" xfId="2" quotePrefix="1" applyNumberFormat="1" applyFont="1" applyAlignment="1">
      <alignment horizontal="left"/>
    </xf>
    <xf numFmtId="0" fontId="2" fillId="0" borderId="0" xfId="2" applyNumberFormat="1" applyFont="1" applyAlignment="1">
      <alignment horizontal="left"/>
    </xf>
    <xf numFmtId="0" fontId="8" fillId="0" borderId="0" xfId="2" applyFont="1" applyAlignment="1">
      <alignment horizontal="right"/>
    </xf>
    <xf numFmtId="0" fontId="9" fillId="0" borderId="0" xfId="2" applyFont="1" applyAlignment="1">
      <alignment horizontal="right"/>
    </xf>
    <xf numFmtId="0" fontId="3" fillId="0" borderId="6" xfId="2" applyFont="1" applyBorder="1" applyAlignment="1">
      <alignment horizontal="left"/>
    </xf>
    <xf numFmtId="0" fontId="2" fillId="0" borderId="6" xfId="2" applyFont="1" applyBorder="1" applyAlignment="1">
      <alignment horizontal="left"/>
    </xf>
    <xf numFmtId="0" fontId="7" fillId="0" borderId="5" xfId="2" applyFont="1" applyBorder="1" applyAlignment="1">
      <alignment horizontal="center"/>
    </xf>
    <xf numFmtId="0" fontId="15" fillId="0" borderId="1" xfId="2" applyFont="1" applyBorder="1" applyAlignment="1">
      <alignment horizontal="left" vertical="center" wrapText="1"/>
    </xf>
    <xf numFmtId="0" fontId="15" fillId="0" borderId="4" xfId="2" applyFont="1" applyBorder="1" applyAlignment="1">
      <alignment horizontal="left" vertical="center" wrapText="1"/>
    </xf>
    <xf numFmtId="0" fontId="15" fillId="0" borderId="3" xfId="2" applyFont="1" applyBorder="1" applyAlignment="1">
      <alignment horizontal="left" vertical="center" wrapText="1"/>
    </xf>
    <xf numFmtId="0" fontId="15" fillId="0" borderId="1" xfId="2" applyFont="1" applyBorder="1" applyAlignment="1">
      <alignment horizontal="left" vertical="center"/>
    </xf>
    <xf numFmtId="0" fontId="15" fillId="0" borderId="4" xfId="2" applyFont="1" applyBorder="1" applyAlignment="1">
      <alignment horizontal="left" vertical="center"/>
    </xf>
    <xf numFmtId="0" fontId="15" fillId="0" borderId="3" xfId="2" applyFont="1" applyBorder="1" applyAlignment="1">
      <alignment horizontal="left" vertical="center"/>
    </xf>
    <xf numFmtId="0" fontId="11" fillId="0" borderId="0" xfId="2" applyFont="1" applyAlignment="1">
      <alignment horizontal="center"/>
    </xf>
    <xf numFmtId="0" fontId="3" fillId="2" borderId="1" xfId="2" applyFont="1" applyFill="1" applyBorder="1" applyAlignment="1">
      <alignment horizontal="center" vertical="center"/>
    </xf>
    <xf numFmtId="0" fontId="3" fillId="2" borderId="4" xfId="2" applyFont="1" applyFill="1" applyBorder="1" applyAlignment="1">
      <alignment horizontal="center" vertical="center"/>
    </xf>
    <xf numFmtId="0" fontId="3" fillId="2" borderId="3" xfId="2" applyFont="1" applyFill="1" applyBorder="1" applyAlignment="1">
      <alignment horizontal="center" vertical="center"/>
    </xf>
    <xf numFmtId="0" fontId="3" fillId="2" borderId="2" xfId="2" applyFont="1" applyFill="1" applyBorder="1" applyAlignment="1">
      <alignment horizontal="center" vertical="center"/>
    </xf>
    <xf numFmtId="0" fontId="15" fillId="0" borderId="1" xfId="2" applyFont="1" applyBorder="1" applyAlignment="1">
      <alignment horizontal="left"/>
    </xf>
    <xf numFmtId="0" fontId="15" fillId="0" borderId="3" xfId="2" applyFont="1" applyBorder="1" applyAlignment="1">
      <alignment horizontal="left"/>
    </xf>
    <xf numFmtId="164" fontId="15" fillId="0" borderId="1" xfId="2" applyNumberFormat="1" applyFont="1" applyBorder="1" applyAlignment="1">
      <alignment horizontal="center"/>
    </xf>
    <xf numFmtId="164" fontId="15" fillId="0" borderId="3" xfId="2" applyNumberFormat="1" applyFont="1" applyBorder="1" applyAlignment="1">
      <alignment horizontal="center"/>
    </xf>
    <xf numFmtId="0" fontId="15" fillId="0" borderId="1" xfId="2" applyFont="1" applyBorder="1" applyAlignment="1">
      <alignment horizontal="center"/>
    </xf>
    <xf numFmtId="0" fontId="15" fillId="0" borderId="3" xfId="2" applyFont="1" applyBorder="1" applyAlignment="1">
      <alignment horizontal="center"/>
    </xf>
    <xf numFmtId="0" fontId="15" fillId="0" borderId="4" xfId="2" applyFont="1" applyBorder="1" applyAlignment="1">
      <alignment horizontal="left"/>
    </xf>
    <xf numFmtId="0" fontId="3" fillId="2" borderId="1" xfId="2" applyFont="1" applyFill="1" applyBorder="1" applyAlignment="1">
      <alignment horizontal="center" vertical="center" wrapText="1"/>
    </xf>
    <xf numFmtId="0" fontId="15" fillId="0" borderId="2" xfId="2" applyFont="1" applyBorder="1" applyAlignment="1">
      <alignment horizontal="left"/>
    </xf>
    <xf numFmtId="0" fontId="3" fillId="2" borderId="2" xfId="2" applyFont="1" applyFill="1" applyBorder="1" applyAlignment="1">
      <alignment horizontal="center"/>
    </xf>
    <xf numFmtId="0" fontId="3" fillId="2" borderId="1" xfId="2" applyFont="1" applyFill="1" applyBorder="1" applyAlignment="1">
      <alignment horizontal="center"/>
    </xf>
    <xf numFmtId="0" fontId="3" fillId="2" borderId="4" xfId="2" applyFont="1" applyFill="1" applyBorder="1" applyAlignment="1">
      <alignment horizontal="center"/>
    </xf>
    <xf numFmtId="0" fontId="3" fillId="2" borderId="3" xfId="2" applyFont="1" applyFill="1" applyBorder="1" applyAlignment="1">
      <alignment horizontal="center"/>
    </xf>
    <xf numFmtId="0" fontId="22" fillId="4" borderId="0" xfId="0" applyFont="1" applyFill="1" applyAlignment="1">
      <alignment horizontal="center" vertical="center"/>
    </xf>
    <xf numFmtId="0" fontId="23" fillId="3" borderId="2" xfId="0" applyFont="1" applyFill="1" applyBorder="1" applyAlignment="1">
      <alignment horizontal="center" vertical="center" wrapText="1" shrinkToFit="1"/>
    </xf>
    <xf numFmtId="0" fontId="23" fillId="3" borderId="2" xfId="0" applyFont="1" applyFill="1" applyBorder="1" applyAlignment="1">
      <alignment horizontal="center" vertical="center" wrapText="1"/>
    </xf>
    <xf numFmtId="0" fontId="22" fillId="10" borderId="9" xfId="0" applyFont="1" applyFill="1" applyBorder="1" applyAlignment="1">
      <alignment horizontal="left" vertical="top"/>
    </xf>
    <xf numFmtId="0" fontId="16" fillId="10" borderId="9" xfId="0" applyFont="1" applyFill="1" applyBorder="1" applyAlignment="1">
      <alignment vertical="top" wrapText="1"/>
    </xf>
    <xf numFmtId="0" fontId="22" fillId="10" borderId="9" xfId="0" applyFont="1" applyFill="1" applyBorder="1" applyAlignment="1">
      <alignment horizontal="center" vertical="top"/>
    </xf>
    <xf numFmtId="0" fontId="22" fillId="10" borderId="9" xfId="0" applyFont="1" applyFill="1" applyBorder="1" applyAlignment="1">
      <alignment horizontal="center" vertical="top" wrapText="1"/>
    </xf>
    <xf numFmtId="0" fontId="16" fillId="10" borderId="9" xfId="0" applyFont="1" applyFill="1" applyBorder="1" applyAlignment="1">
      <alignment horizontal="left" vertical="top" shrinkToFit="1"/>
    </xf>
    <xf numFmtId="0" fontId="16" fillId="10" borderId="9" xfId="0" applyFont="1" applyFill="1" applyBorder="1" applyAlignment="1">
      <alignment vertical="top"/>
    </xf>
    <xf numFmtId="49" fontId="16" fillId="0" borderId="9" xfId="0" quotePrefix="1" applyNumberFormat="1" applyFont="1" applyFill="1" applyBorder="1" applyAlignment="1">
      <alignment vertical="top" wrapText="1"/>
    </xf>
    <xf numFmtId="0" fontId="16" fillId="4" borderId="8" xfId="0" applyFont="1" applyFill="1" applyBorder="1" applyAlignment="1">
      <alignment horizontal="center" vertical="center" wrapText="1"/>
    </xf>
  </cellXfs>
  <cellStyles count="4">
    <cellStyle name="Hyperlink" xfId="1" builtinId="8"/>
    <cellStyle name="Normal" xfId="0" builtinId="0"/>
    <cellStyle name="Normal 2" xfId="2" xr:uid="{00000000-0005-0000-0000-000002000000}"/>
    <cellStyle name="Percent" xfId="3" builtinId="5"/>
  </cellStyles>
  <dxfs count="202">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rgb="FFFF0000"/>
        </patternFill>
      </fill>
    </dxf>
    <dxf>
      <fill>
        <patternFill>
          <bgColor rgb="FFFF0000"/>
        </patternFill>
      </fill>
    </dxf>
    <dxf>
      <fill>
        <patternFill>
          <bgColor theme="9" tint="0.39994506668294322"/>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39994506668294322"/>
        </patternFill>
      </fill>
    </dxf>
    <dxf>
      <fill>
        <patternFill>
          <bgColor rgb="FF92D050"/>
        </patternFill>
      </fill>
    </dxf>
    <dxf>
      <fill>
        <patternFill>
          <bgColor theme="5" tint="0.79998168889431442"/>
        </patternFill>
      </fill>
    </dxf>
    <dxf>
      <fill>
        <patternFill>
          <bgColor theme="8" tint="0.59996337778862885"/>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39994506668294322"/>
        </patternFill>
      </fill>
    </dxf>
    <dxf>
      <fill>
        <patternFill>
          <bgColor rgb="FF92D050"/>
        </patternFill>
      </fill>
    </dxf>
    <dxf>
      <fill>
        <patternFill>
          <bgColor theme="5" tint="0.79998168889431442"/>
        </patternFill>
      </fill>
    </dxf>
    <dxf>
      <fill>
        <patternFill>
          <bgColor theme="8" tint="0.59996337778862885"/>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rgb="FF92D050"/>
        </patternFill>
      </fill>
    </dxf>
    <dxf>
      <fill>
        <patternFill>
          <bgColor theme="5" tint="0.79998168889431442"/>
        </patternFill>
      </fill>
    </dxf>
    <dxf>
      <fill>
        <patternFill>
          <bgColor theme="8" tint="0.59996337778862885"/>
        </patternFill>
      </fill>
    </dxf>
    <dxf>
      <fill>
        <patternFill>
          <bgColor rgb="FF92D050"/>
        </patternFill>
      </fill>
    </dxf>
    <dxf>
      <fill>
        <patternFill>
          <bgColor theme="5" tint="0.79998168889431442"/>
        </patternFill>
      </fill>
    </dxf>
    <dxf>
      <fill>
        <patternFill>
          <bgColor theme="8" tint="0.59996337778862885"/>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rgb="FFFF0000"/>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rgb="FFFF0000"/>
        </patternFill>
      </fill>
    </dxf>
    <dxf>
      <fill>
        <patternFill>
          <bgColor theme="9" tint="0.39994506668294322"/>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FF0000"/>
        </patternFill>
      </fill>
    </dxf>
    <dxf>
      <fill>
        <patternFill>
          <bgColor theme="9" tint="0.39994506668294322"/>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
      <fill>
        <patternFill>
          <bgColor rgb="FFFF0000"/>
        </patternFill>
      </fill>
    </dxf>
    <dxf>
      <fill>
        <patternFill>
          <bgColor rgb="FFFF0000"/>
        </patternFill>
      </fill>
    </dxf>
    <dxf>
      <fill>
        <patternFill>
          <bgColor rgb="FF92D050"/>
        </patternFill>
      </fill>
    </dxf>
    <dxf>
      <fill>
        <patternFill>
          <bgColor theme="5" tint="0.79998168889431442"/>
        </patternFill>
      </fill>
    </dxf>
    <dxf>
      <fill>
        <patternFill>
          <bgColor theme="8" tint="0.59996337778862885"/>
        </patternFill>
      </fill>
    </dxf>
  </dxfs>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K45"/>
  <sheetViews>
    <sheetView showGridLines="0" view="pageBreakPreview" topLeftCell="A13" zoomScaleNormal="100" zoomScaleSheetLayoutView="100" workbookViewId="0">
      <selection activeCell="H35" sqref="H35:I35"/>
    </sheetView>
  </sheetViews>
  <sheetFormatPr defaultColWidth="8.85546875" defaultRowHeight="12.75" x14ac:dyDescent="0.2"/>
  <cols>
    <col min="1" max="1" width="1.42578125" style="2" customWidth="1"/>
    <col min="2" max="2" width="8.85546875" style="2"/>
    <col min="3" max="3" width="11" style="2" customWidth="1"/>
    <col min="4" max="7" width="8.85546875" style="2"/>
    <col min="8" max="8" width="4.85546875" style="2" customWidth="1"/>
    <col min="9" max="9" width="13" style="2" customWidth="1"/>
    <col min="10" max="10" width="9.28515625" style="2" customWidth="1"/>
    <col min="11" max="11" width="1.42578125" style="2" customWidth="1"/>
    <col min="12" max="16384" width="8.85546875" style="2"/>
  </cols>
  <sheetData>
    <row r="1" spans="2:10" ht="40.5" customHeight="1" x14ac:dyDescent="0.3">
      <c r="B1" s="1" t="s">
        <v>82</v>
      </c>
      <c r="C1" s="91"/>
      <c r="D1" s="91"/>
      <c r="E1" s="91"/>
      <c r="F1" s="91"/>
      <c r="G1" s="91"/>
      <c r="H1" s="91"/>
      <c r="I1" s="105" t="s">
        <v>81</v>
      </c>
      <c r="J1" s="105"/>
    </row>
    <row r="2" spans="2:10" ht="1.7" customHeight="1" x14ac:dyDescent="0.2"/>
    <row r="3" spans="2:10" ht="3" customHeight="1" x14ac:dyDescent="0.2">
      <c r="B3" s="3"/>
      <c r="C3" s="3"/>
      <c r="D3" s="3"/>
      <c r="E3" s="3"/>
      <c r="F3" s="3"/>
      <c r="G3" s="3"/>
      <c r="H3" s="3"/>
      <c r="I3" s="3"/>
      <c r="J3" s="3"/>
    </row>
    <row r="4" spans="2:10" x14ac:dyDescent="0.2">
      <c r="B4" s="4"/>
      <c r="C4" s="4"/>
      <c r="D4" s="4"/>
      <c r="E4" s="4"/>
      <c r="F4" s="4"/>
      <c r="G4" s="4"/>
      <c r="H4" s="4"/>
      <c r="I4" s="4"/>
      <c r="J4" s="4"/>
    </row>
    <row r="12" spans="2:10" ht="33" customHeight="1" x14ac:dyDescent="0.5">
      <c r="B12" s="101" t="s">
        <v>42</v>
      </c>
      <c r="C12" s="101"/>
      <c r="D12" s="101"/>
      <c r="E12" s="101"/>
      <c r="F12" s="101"/>
      <c r="G12" s="101"/>
      <c r="H12" s="101"/>
      <c r="I12" s="101"/>
      <c r="J12" s="101"/>
    </row>
    <row r="13" spans="2:10" ht="6.75" customHeight="1" x14ac:dyDescent="0.2"/>
    <row r="14" spans="2:10" ht="18.75" customHeight="1" x14ac:dyDescent="0.25">
      <c r="I14" s="102" t="s">
        <v>79</v>
      </c>
      <c r="J14" s="102"/>
    </row>
    <row r="15" spans="2:10" ht="18.75" customHeight="1" x14ac:dyDescent="0.25">
      <c r="I15" s="5" t="s">
        <v>21</v>
      </c>
      <c r="J15" s="17" t="s">
        <v>49</v>
      </c>
    </row>
    <row r="23" spans="3:9" ht="13.5" thickBot="1" x14ac:dyDescent="0.25"/>
    <row r="24" spans="3:9" s="4" customFormat="1" ht="15.95" customHeight="1" x14ac:dyDescent="0.2">
      <c r="C24" s="103" t="s">
        <v>22</v>
      </c>
      <c r="D24" s="103"/>
      <c r="E24" s="104" t="s">
        <v>75</v>
      </c>
      <c r="F24" s="104"/>
      <c r="G24" s="104"/>
      <c r="H24" s="104"/>
      <c r="I24" s="104"/>
    </row>
    <row r="25" spans="3:9" s="4" customFormat="1" ht="15.95" customHeight="1" x14ac:dyDescent="0.2">
      <c r="C25" s="94" t="s">
        <v>23</v>
      </c>
      <c r="D25" s="94"/>
      <c r="E25" s="99">
        <v>43768</v>
      </c>
      <c r="F25" s="100"/>
      <c r="G25" s="100"/>
      <c r="H25" s="100"/>
      <c r="I25" s="100"/>
    </row>
    <row r="26" spans="3:9" s="4" customFormat="1" ht="15.95" customHeight="1" x14ac:dyDescent="0.2">
      <c r="C26" s="94" t="s">
        <v>24</v>
      </c>
      <c r="D26" s="94"/>
      <c r="E26" s="95" t="s">
        <v>74</v>
      </c>
      <c r="F26" s="95"/>
      <c r="G26" s="95"/>
      <c r="H26" s="95"/>
      <c r="I26" s="95"/>
    </row>
    <row r="27" spans="3:9" s="4" customFormat="1" ht="15.95" customHeight="1" x14ac:dyDescent="0.2">
      <c r="C27" s="94" t="s">
        <v>25</v>
      </c>
      <c r="D27" s="94"/>
      <c r="E27" s="95" t="s">
        <v>161</v>
      </c>
      <c r="F27" s="95"/>
      <c r="G27" s="95"/>
      <c r="H27" s="95"/>
      <c r="I27" s="95"/>
    </row>
    <row r="28" spans="3:9" s="4" customFormat="1" ht="15.95" customHeight="1" x14ac:dyDescent="0.2">
      <c r="C28" s="94" t="s">
        <v>26</v>
      </c>
      <c r="D28" s="94"/>
      <c r="E28" s="95" t="s">
        <v>76</v>
      </c>
      <c r="F28" s="95"/>
      <c r="G28" s="95"/>
      <c r="H28" s="95"/>
      <c r="I28" s="95"/>
    </row>
    <row r="29" spans="3:9" s="4" customFormat="1" ht="15.95" customHeight="1" x14ac:dyDescent="0.2">
      <c r="C29" s="96" t="s">
        <v>27</v>
      </c>
      <c r="D29" s="96"/>
      <c r="E29" s="97" t="s">
        <v>77</v>
      </c>
      <c r="F29" s="97"/>
      <c r="G29" s="97"/>
      <c r="H29" s="97"/>
      <c r="I29" s="97"/>
    </row>
    <row r="30" spans="3:9" ht="5.45" customHeight="1" thickBot="1" x14ac:dyDescent="0.25">
      <c r="C30" s="6"/>
      <c r="D30" s="6"/>
      <c r="E30" s="6"/>
      <c r="F30" s="6"/>
      <c r="G30" s="6"/>
      <c r="H30" s="6"/>
      <c r="I30" s="6"/>
    </row>
    <row r="42" spans="7:11" s="4" customFormat="1" ht="15.95" customHeight="1" x14ac:dyDescent="0.2">
      <c r="G42" s="7" t="s">
        <v>28</v>
      </c>
      <c r="I42" s="8"/>
    </row>
    <row r="43" spans="7:11" s="4" customFormat="1" ht="15.95" customHeight="1" x14ac:dyDescent="0.2">
      <c r="G43" s="9" t="s">
        <v>29</v>
      </c>
      <c r="H43" s="10"/>
      <c r="I43" s="98"/>
      <c r="J43" s="98"/>
      <c r="K43" s="98"/>
    </row>
    <row r="44" spans="7:11" s="4" customFormat="1" ht="15.95" customHeight="1" x14ac:dyDescent="0.2">
      <c r="I44" s="11"/>
    </row>
    <row r="45" spans="7:11" x14ac:dyDescent="0.2">
      <c r="G45" s="7" t="s">
        <v>30</v>
      </c>
    </row>
  </sheetData>
  <mergeCells count="16">
    <mergeCell ref="B12:J12"/>
    <mergeCell ref="I14:J14"/>
    <mergeCell ref="C24:D24"/>
    <mergeCell ref="E24:I24"/>
    <mergeCell ref="I1:J1"/>
    <mergeCell ref="C25:D25"/>
    <mergeCell ref="E25:I25"/>
    <mergeCell ref="C26:D26"/>
    <mergeCell ref="E26:I26"/>
    <mergeCell ref="C27:D27"/>
    <mergeCell ref="E27:I27"/>
    <mergeCell ref="C28:D28"/>
    <mergeCell ref="E28:I28"/>
    <mergeCell ref="C29:D29"/>
    <mergeCell ref="E29:I29"/>
    <mergeCell ref="I43:K43"/>
  </mergeCells>
  <dataValidations count="2">
    <dataValidation type="list" allowBlank="1" showInputMessage="1" sqref="E29:I29" xr:uid="{00000000-0002-0000-0000-000000000000}">
      <formula1>"Secret,Confidential"</formula1>
    </dataValidation>
    <dataValidation type="list" allowBlank="1" showInputMessage="1" showErrorMessage="1" sqref="E24:I24" xr:uid="{00000000-0002-0000-0000-000001000000}">
      <formula1>"Draft,Approved"</formula1>
    </dataValidation>
  </dataValidations>
  <pageMargins left="0.78700000000000003" right="0.78700000000000003" top="0.98399999999999999" bottom="0.98399999999999999" header="0.25" footer="0.25"/>
  <pageSetup paperSize="9" scale="99" orientation="portrait" r:id="rId1"/>
  <headerFooter alignWithMargins="0">
    <oddFooter>&amp;C&amp;9&lt;Secret / Confidential&gt;&amp;R&amp;9TL Code: TL-TE-ITC 1.0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2:L24"/>
  <sheetViews>
    <sheetView showGridLines="0" view="pageBreakPreview" zoomScaleNormal="100" zoomScaleSheetLayoutView="100" workbookViewId="0">
      <selection activeCell="H18" sqref="H18:L18"/>
    </sheetView>
  </sheetViews>
  <sheetFormatPr defaultColWidth="8.85546875" defaultRowHeight="12.75" x14ac:dyDescent="0.2"/>
  <cols>
    <col min="1" max="1" width="1.42578125" style="2" customWidth="1"/>
    <col min="2" max="2" width="7.7109375" style="2" customWidth="1"/>
    <col min="3" max="3" width="11.28515625" style="2" customWidth="1"/>
    <col min="4" max="4" width="10" style="2" customWidth="1"/>
    <col min="5" max="5" width="8.42578125" style="2" customWidth="1"/>
    <col min="6" max="6" width="7.28515625" style="2" customWidth="1"/>
    <col min="7" max="7" width="7.140625" style="2" customWidth="1"/>
    <col min="8" max="8" width="9.85546875" style="2" customWidth="1"/>
    <col min="9" max="9" width="2" style="2" hidden="1" customWidth="1"/>
    <col min="10" max="10" width="8.85546875" style="2"/>
    <col min="11" max="11" width="1.7109375" style="2" customWidth="1"/>
    <col min="12" max="12" width="11.5703125" style="2" customWidth="1"/>
    <col min="13" max="13" width="1.42578125" style="2" customWidth="1"/>
    <col min="14" max="16384" width="8.85546875" style="2"/>
  </cols>
  <sheetData>
    <row r="2" spans="2:12" ht="18" x14ac:dyDescent="0.25">
      <c r="B2" s="112" t="s">
        <v>31</v>
      </c>
      <c r="C2" s="112"/>
      <c r="D2" s="112"/>
      <c r="E2" s="112"/>
      <c r="F2" s="112"/>
      <c r="G2" s="112"/>
      <c r="H2" s="112"/>
      <c r="I2" s="112"/>
      <c r="J2" s="112"/>
      <c r="K2" s="112"/>
      <c r="L2" s="112"/>
    </row>
    <row r="3" spans="2:12" ht="9.1999999999999993" customHeight="1" x14ac:dyDescent="0.2"/>
    <row r="4" spans="2:12" ht="14.25" customHeight="1" x14ac:dyDescent="0.2">
      <c r="B4" s="126" t="s">
        <v>32</v>
      </c>
      <c r="C4" s="126"/>
      <c r="D4" s="126" t="s">
        <v>33</v>
      </c>
      <c r="E4" s="126"/>
      <c r="F4" s="127" t="s">
        <v>15</v>
      </c>
      <c r="G4" s="128"/>
      <c r="H4" s="128"/>
      <c r="I4" s="128"/>
      <c r="J4" s="128"/>
      <c r="K4" s="128"/>
      <c r="L4" s="129"/>
    </row>
    <row r="5" spans="2:12" s="18" customFormat="1" ht="14.25" customHeight="1" x14ac:dyDescent="0.2">
      <c r="B5" s="125"/>
      <c r="C5" s="125"/>
      <c r="D5" s="125"/>
      <c r="E5" s="125"/>
      <c r="F5" s="117"/>
      <c r="G5" s="123"/>
      <c r="H5" s="123"/>
      <c r="I5" s="123"/>
      <c r="J5" s="123"/>
      <c r="K5" s="123"/>
      <c r="L5" s="118"/>
    </row>
    <row r="6" spans="2:12" s="18" customFormat="1" ht="14.25" customHeight="1" x14ac:dyDescent="0.2">
      <c r="B6" s="125"/>
      <c r="C6" s="125"/>
      <c r="D6" s="125"/>
      <c r="E6" s="125"/>
      <c r="F6" s="117"/>
      <c r="G6" s="123"/>
      <c r="H6" s="123"/>
      <c r="I6" s="123"/>
      <c r="J6" s="123"/>
      <c r="K6" s="123"/>
      <c r="L6" s="118"/>
    </row>
    <row r="8" spans="2:12" ht="18" customHeight="1" x14ac:dyDescent="0.25">
      <c r="B8" s="112" t="s">
        <v>34</v>
      </c>
      <c r="C8" s="112"/>
      <c r="D8" s="112"/>
      <c r="E8" s="112"/>
      <c r="F8" s="112"/>
      <c r="G8" s="112"/>
      <c r="H8" s="112"/>
      <c r="I8" s="112"/>
      <c r="J8" s="112"/>
      <c r="K8" s="112"/>
      <c r="L8" s="112"/>
    </row>
    <row r="9" spans="2:12" ht="9.1999999999999993" customHeight="1" x14ac:dyDescent="0.2"/>
    <row r="10" spans="2:12" ht="25.5" customHeight="1" x14ac:dyDescent="0.2">
      <c r="B10" s="116" t="s">
        <v>35</v>
      </c>
      <c r="C10" s="116"/>
      <c r="D10" s="116" t="s">
        <v>32</v>
      </c>
      <c r="E10" s="116"/>
      <c r="F10" s="124" t="s">
        <v>50</v>
      </c>
      <c r="G10" s="115"/>
      <c r="H10" s="116" t="s">
        <v>36</v>
      </c>
      <c r="I10" s="116"/>
      <c r="J10" s="113" t="s">
        <v>15</v>
      </c>
      <c r="K10" s="114"/>
      <c r="L10" s="115"/>
    </row>
    <row r="11" spans="2:12" ht="14.25" customHeight="1" x14ac:dyDescent="0.2">
      <c r="B11" s="117"/>
      <c r="C11" s="118"/>
      <c r="D11" s="117"/>
      <c r="E11" s="118"/>
      <c r="F11" s="119"/>
      <c r="G11" s="120"/>
      <c r="H11" s="121"/>
      <c r="I11" s="122"/>
      <c r="J11" s="117"/>
      <c r="K11" s="123"/>
      <c r="L11" s="118"/>
    </row>
    <row r="12" spans="2:12" ht="14.25" customHeight="1" x14ac:dyDescent="0.2">
      <c r="B12" s="117"/>
      <c r="C12" s="118"/>
      <c r="D12" s="117"/>
      <c r="E12" s="118"/>
      <c r="F12" s="119"/>
      <c r="G12" s="120"/>
      <c r="H12" s="121"/>
      <c r="I12" s="122"/>
      <c r="J12" s="117"/>
      <c r="K12" s="123"/>
      <c r="L12" s="118"/>
    </row>
    <row r="14" spans="2:12" ht="18" x14ac:dyDescent="0.25">
      <c r="B14" s="112" t="s">
        <v>37</v>
      </c>
      <c r="C14" s="112"/>
      <c r="D14" s="112"/>
      <c r="E14" s="112"/>
      <c r="F14" s="112"/>
      <c r="G14" s="112"/>
      <c r="H14" s="112"/>
      <c r="I14" s="112"/>
      <c r="J14" s="112"/>
      <c r="K14" s="112"/>
      <c r="L14" s="112"/>
    </row>
    <row r="15" spans="2:12" ht="15.6" customHeight="1" x14ac:dyDescent="0.2"/>
    <row r="16" spans="2:12" ht="26.25" customHeight="1" x14ac:dyDescent="0.2">
      <c r="B16" s="78" t="s">
        <v>36</v>
      </c>
      <c r="C16" s="12" t="s">
        <v>50</v>
      </c>
      <c r="D16" s="113" t="s">
        <v>38</v>
      </c>
      <c r="E16" s="114"/>
      <c r="F16" s="114"/>
      <c r="G16" s="115"/>
      <c r="H16" s="116" t="s">
        <v>39</v>
      </c>
      <c r="I16" s="116"/>
      <c r="J16" s="116"/>
      <c r="K16" s="116"/>
      <c r="L16" s="116"/>
    </row>
    <row r="17" spans="2:12" ht="24.4" customHeight="1" x14ac:dyDescent="0.2">
      <c r="B17" s="79" t="s">
        <v>73</v>
      </c>
      <c r="C17" s="80">
        <v>43768</v>
      </c>
      <c r="D17" s="106" t="s">
        <v>78</v>
      </c>
      <c r="E17" s="107"/>
      <c r="F17" s="107"/>
      <c r="G17" s="108"/>
      <c r="H17" s="106" t="s">
        <v>80</v>
      </c>
      <c r="I17" s="110"/>
      <c r="J17" s="110"/>
      <c r="K17" s="110"/>
      <c r="L17" s="111"/>
    </row>
    <row r="18" spans="2:12" ht="14.25" customHeight="1" x14ac:dyDescent="0.2">
      <c r="B18" s="79"/>
      <c r="C18" s="80"/>
      <c r="D18" s="106"/>
      <c r="E18" s="107"/>
      <c r="F18" s="107"/>
      <c r="G18" s="108"/>
      <c r="H18" s="109"/>
      <c r="I18" s="110"/>
      <c r="J18" s="110"/>
      <c r="K18" s="110"/>
      <c r="L18" s="111"/>
    </row>
    <row r="19" spans="2:12" ht="22.5" customHeight="1" x14ac:dyDescent="0.2">
      <c r="B19" s="79"/>
      <c r="C19" s="80"/>
      <c r="D19" s="106"/>
      <c r="E19" s="107"/>
      <c r="F19" s="107"/>
      <c r="G19" s="108"/>
      <c r="H19" s="109"/>
      <c r="I19" s="110"/>
      <c r="J19" s="110"/>
      <c r="K19" s="110"/>
      <c r="L19" s="111"/>
    </row>
    <row r="20" spans="2:12" ht="18.75" customHeight="1" x14ac:dyDescent="0.2">
      <c r="B20" s="79"/>
      <c r="C20" s="80"/>
      <c r="D20" s="106"/>
      <c r="E20" s="107"/>
      <c r="F20" s="107"/>
      <c r="G20" s="108"/>
      <c r="H20" s="109"/>
      <c r="I20" s="110"/>
      <c r="J20" s="110"/>
      <c r="K20" s="110"/>
      <c r="L20" s="111"/>
    </row>
    <row r="21" spans="2:12" ht="23.25" customHeight="1" x14ac:dyDescent="0.2">
      <c r="B21" s="79"/>
      <c r="C21" s="80"/>
      <c r="D21" s="106"/>
      <c r="E21" s="107"/>
      <c r="F21" s="107"/>
      <c r="G21" s="108"/>
      <c r="H21" s="109"/>
      <c r="I21" s="110"/>
      <c r="J21" s="110"/>
      <c r="K21" s="110"/>
      <c r="L21" s="111"/>
    </row>
    <row r="22" spans="2:12" ht="22.5" customHeight="1" x14ac:dyDescent="0.2">
      <c r="B22" s="79"/>
      <c r="C22" s="80"/>
      <c r="D22" s="106"/>
      <c r="E22" s="107"/>
      <c r="F22" s="107"/>
      <c r="G22" s="108"/>
      <c r="H22" s="109"/>
      <c r="I22" s="110"/>
      <c r="J22" s="110"/>
      <c r="K22" s="110"/>
      <c r="L22" s="111"/>
    </row>
    <row r="23" spans="2:12" ht="22.5" customHeight="1" x14ac:dyDescent="0.2">
      <c r="B23" s="79"/>
      <c r="C23" s="80"/>
      <c r="D23" s="106"/>
      <c r="E23" s="107"/>
      <c r="F23" s="107"/>
      <c r="G23" s="108"/>
      <c r="H23" s="109"/>
      <c r="I23" s="110"/>
      <c r="J23" s="110"/>
      <c r="K23" s="110"/>
      <c r="L23" s="111"/>
    </row>
    <row r="24" spans="2:12" ht="22.5" customHeight="1" x14ac:dyDescent="0.2">
      <c r="B24" s="79"/>
      <c r="C24" s="80"/>
      <c r="D24" s="106"/>
      <c r="E24" s="107"/>
      <c r="F24" s="107"/>
      <c r="G24" s="108"/>
      <c r="H24" s="109"/>
      <c r="I24" s="110"/>
      <c r="J24" s="110"/>
      <c r="K24" s="110"/>
      <c r="L24" s="111"/>
    </row>
  </sheetData>
  <mergeCells count="45">
    <mergeCell ref="B6:C6"/>
    <mergeCell ref="D6:E6"/>
    <mergeCell ref="F6:L6"/>
    <mergeCell ref="B2:L2"/>
    <mergeCell ref="B4:C4"/>
    <mergeCell ref="D4:E4"/>
    <mergeCell ref="F4:L4"/>
    <mergeCell ref="B5:C5"/>
    <mergeCell ref="D5:E5"/>
    <mergeCell ref="F5:L5"/>
    <mergeCell ref="B8:L8"/>
    <mergeCell ref="B10:C10"/>
    <mergeCell ref="D10:E10"/>
    <mergeCell ref="F10:G10"/>
    <mergeCell ref="H10:I10"/>
    <mergeCell ref="J10:L10"/>
    <mergeCell ref="B12:C12"/>
    <mergeCell ref="D12:E12"/>
    <mergeCell ref="F12:G12"/>
    <mergeCell ref="H12:I12"/>
    <mergeCell ref="J12:L12"/>
    <mergeCell ref="B11:C11"/>
    <mergeCell ref="D11:E11"/>
    <mergeCell ref="F11:G11"/>
    <mergeCell ref="H11:I11"/>
    <mergeCell ref="J11:L11"/>
    <mergeCell ref="B14:L14"/>
    <mergeCell ref="D16:G16"/>
    <mergeCell ref="D17:G17"/>
    <mergeCell ref="H16:L16"/>
    <mergeCell ref="H17:L17"/>
    <mergeCell ref="H18:L18"/>
    <mergeCell ref="D18:G18"/>
    <mergeCell ref="D20:G20"/>
    <mergeCell ref="D19:G19"/>
    <mergeCell ref="H19:L19"/>
    <mergeCell ref="H20:L20"/>
    <mergeCell ref="D21:G21"/>
    <mergeCell ref="H21:L21"/>
    <mergeCell ref="D22:G22"/>
    <mergeCell ref="H22:L22"/>
    <mergeCell ref="D24:G24"/>
    <mergeCell ref="H24:L24"/>
    <mergeCell ref="D23:G23"/>
    <mergeCell ref="H23:L23"/>
  </mergeCells>
  <dataValidations count="1">
    <dataValidation type="list" allowBlank="1" showInputMessage="1" showErrorMessage="1" sqref="D5:E6" xr:uid="{00000000-0002-0000-0100-000000000000}">
      <formula1>"Required,Suggested"</formula1>
    </dataValidation>
  </dataValidations>
  <pageMargins left="0.78700000000000003" right="0.78700000000000003" top="0.98399999999999999" bottom="0.98399999999999999" header="0.25" footer="0.25"/>
  <pageSetup paperSize="9" fitToHeight="0" orientation="portrait" r:id="rId1"/>
  <headerFooter alignWithMargins="0">
    <oddHeader>&amp;L&amp;"Arial"&amp;9&lt;Project name&gt;&amp;R&amp;"Arial"&amp;9Code: &lt;Code&gt; - &lt;version&gt;&amp;C&amp;"Arial"&amp;9Integration Test Cases</oddHeader>
    <oddFooter xml:space="preserve">&amp;L&amp;9CMC Global Company Limited
&amp;C&amp;9&amp;F
&lt;Secret / Confidential&gt;&amp;R&amp;9Page &amp;P/&amp;N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2:K17"/>
  <sheetViews>
    <sheetView topLeftCell="B1" zoomScaleNormal="100" zoomScaleSheetLayoutView="100" workbookViewId="0">
      <selection activeCell="N11" sqref="N11"/>
    </sheetView>
  </sheetViews>
  <sheetFormatPr defaultColWidth="8.85546875" defaultRowHeight="12.75" x14ac:dyDescent="0.25"/>
  <cols>
    <col min="1" max="1" width="4.28515625" style="81" customWidth="1"/>
    <col min="2" max="2" width="38.140625" style="81" customWidth="1"/>
    <col min="3" max="3" width="8.28515625" style="81" bestFit="1" customWidth="1"/>
    <col min="4" max="4" width="9.28515625" style="81" bestFit="1" customWidth="1"/>
    <col min="5" max="8" width="8.7109375" style="81" bestFit="1" customWidth="1"/>
    <col min="9" max="10" width="8.85546875" style="81" customWidth="1"/>
    <col min="11" max="16384" width="8.85546875" style="81"/>
  </cols>
  <sheetData>
    <row r="2" spans="2:11" ht="16.899999999999999" customHeight="1" x14ac:dyDescent="0.25">
      <c r="B2" s="130" t="s">
        <v>41</v>
      </c>
      <c r="C2" s="130"/>
      <c r="D2" s="130"/>
      <c r="E2" s="130"/>
      <c r="F2" s="130"/>
      <c r="G2" s="130"/>
      <c r="H2" s="130"/>
    </row>
    <row r="4" spans="2:11" ht="15" customHeight="1" x14ac:dyDescent="0.25">
      <c r="B4" s="82" t="s">
        <v>40</v>
      </c>
      <c r="C4" s="82" t="s">
        <v>43</v>
      </c>
      <c r="D4" s="82" t="s">
        <v>44</v>
      </c>
      <c r="E4" s="82" t="s">
        <v>0</v>
      </c>
      <c r="F4" s="82" t="s">
        <v>1</v>
      </c>
      <c r="G4" s="82" t="s">
        <v>2</v>
      </c>
      <c r="H4" s="82" t="s">
        <v>3</v>
      </c>
      <c r="I4" s="82" t="s">
        <v>45</v>
      </c>
    </row>
    <row r="5" spans="2:11" ht="15" customHeight="1" x14ac:dyDescent="0.25">
      <c r="B5" s="83" t="s">
        <v>83</v>
      </c>
      <c r="C5" s="140">
        <v>18</v>
      </c>
      <c r="D5" s="140"/>
      <c r="E5" s="140"/>
      <c r="F5" s="140"/>
      <c r="G5" s="140"/>
      <c r="H5" s="140"/>
      <c r="I5" s="140"/>
    </row>
    <row r="6" spans="2:11" ht="15" customHeight="1" x14ac:dyDescent="0.25">
      <c r="B6" s="83"/>
      <c r="C6" s="84"/>
      <c r="D6" s="84"/>
      <c r="E6" s="84"/>
      <c r="F6" s="84"/>
      <c r="G6" s="84"/>
      <c r="H6" s="84"/>
      <c r="I6" s="84"/>
    </row>
    <row r="7" spans="2:11" ht="15" customHeight="1" x14ac:dyDescent="0.25">
      <c r="B7" s="83"/>
      <c r="C7" s="84"/>
      <c r="D7" s="84"/>
      <c r="E7" s="84"/>
      <c r="F7" s="84"/>
      <c r="G7" s="84"/>
      <c r="H7" s="84"/>
      <c r="I7" s="84"/>
    </row>
    <row r="8" spans="2:11" ht="15" customHeight="1" x14ac:dyDescent="0.25">
      <c r="B8" s="83"/>
      <c r="C8" s="84"/>
      <c r="D8" s="84"/>
      <c r="E8" s="84"/>
      <c r="F8" s="84"/>
      <c r="G8" s="84"/>
      <c r="H8" s="84"/>
      <c r="I8" s="84"/>
    </row>
    <row r="9" spans="2:11" ht="15" customHeight="1" x14ac:dyDescent="0.25">
      <c r="B9" s="83"/>
      <c r="C9" s="84"/>
      <c r="D9" s="84"/>
      <c r="E9" s="84"/>
      <c r="F9" s="84"/>
      <c r="G9" s="84"/>
      <c r="H9" s="84"/>
      <c r="I9" s="84"/>
    </row>
    <row r="10" spans="2:11" ht="15" customHeight="1" x14ac:dyDescent="0.25">
      <c r="B10" s="83"/>
      <c r="C10" s="84"/>
      <c r="D10" s="84"/>
      <c r="E10" s="84"/>
      <c r="F10" s="84"/>
      <c r="G10" s="84"/>
      <c r="H10" s="84"/>
      <c r="I10" s="84"/>
    </row>
    <row r="11" spans="2:11" ht="15" customHeight="1" x14ac:dyDescent="0.25">
      <c r="B11" s="83"/>
      <c r="C11" s="84"/>
      <c r="D11" s="84"/>
      <c r="E11" s="84"/>
      <c r="F11" s="84"/>
      <c r="G11" s="84"/>
      <c r="H11" s="84"/>
      <c r="I11" s="84"/>
    </row>
    <row r="12" spans="2:11" x14ac:dyDescent="0.25">
      <c r="B12" s="13" t="s">
        <v>17</v>
      </c>
      <c r="C12" s="85">
        <f>SUM(C5:C11)</f>
        <v>18</v>
      </c>
      <c r="D12" s="85">
        <f t="shared" ref="D12:I12" si="0">SUM(D5:D11)</f>
        <v>0</v>
      </c>
      <c r="E12" s="85">
        <f t="shared" si="0"/>
        <v>0</v>
      </c>
      <c r="F12" s="85">
        <f t="shared" si="0"/>
        <v>0</v>
      </c>
      <c r="G12" s="85">
        <f t="shared" si="0"/>
        <v>0</v>
      </c>
      <c r="H12" s="85">
        <f t="shared" si="0"/>
        <v>0</v>
      </c>
      <c r="I12" s="85">
        <f t="shared" si="0"/>
        <v>0</v>
      </c>
    </row>
    <row r="13" spans="2:11" x14ac:dyDescent="0.25">
      <c r="B13" s="14" t="s">
        <v>16</v>
      </c>
      <c r="C13" s="86"/>
      <c r="D13" s="87">
        <f>D12/C12</f>
        <v>0</v>
      </c>
      <c r="E13" s="88" t="e">
        <f>E12/$D$12</f>
        <v>#DIV/0!</v>
      </c>
      <c r="F13" s="87" t="e">
        <f t="shared" ref="F13:H13" si="1">F12/$D$12</f>
        <v>#DIV/0!</v>
      </c>
      <c r="G13" s="87" t="e">
        <f t="shared" si="1"/>
        <v>#DIV/0!</v>
      </c>
      <c r="H13" s="87" t="e">
        <f t="shared" si="1"/>
        <v>#DIV/0!</v>
      </c>
      <c r="I13" s="89"/>
    </row>
    <row r="15" spans="2:11" x14ac:dyDescent="0.25">
      <c r="B15" s="15" t="s">
        <v>46</v>
      </c>
    </row>
    <row r="16" spans="2:11" x14ac:dyDescent="0.25">
      <c r="B16" s="16" t="s">
        <v>47</v>
      </c>
      <c r="C16" s="16"/>
      <c r="D16" s="16"/>
      <c r="E16" s="16"/>
      <c r="F16" s="16"/>
      <c r="G16" s="16"/>
      <c r="H16" s="16"/>
      <c r="I16" s="16"/>
      <c r="J16" s="16"/>
      <c r="K16" s="16"/>
    </row>
    <row r="17" spans="2:11" x14ac:dyDescent="0.25">
      <c r="B17" s="16" t="s">
        <v>48</v>
      </c>
      <c r="C17" s="16"/>
      <c r="D17" s="16"/>
      <c r="E17" s="16"/>
      <c r="F17" s="16"/>
      <c r="G17" s="16"/>
      <c r="H17" s="16"/>
      <c r="I17" s="16"/>
      <c r="J17" s="16"/>
      <c r="K17" s="16"/>
    </row>
  </sheetData>
  <mergeCells count="1">
    <mergeCell ref="B2:H2"/>
  </mergeCells>
  <pageMargins left="0.7" right="0.7" top="0.75" bottom="0.75" header="0.3" footer="0.3"/>
  <pageSetup scale="81" fitToHeight="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outlinePr summaryBelow="0" summaryRight="0"/>
    <pageSetUpPr fitToPage="1"/>
  </sheetPr>
  <dimension ref="A1:P135"/>
  <sheetViews>
    <sheetView tabSelected="1" zoomScale="85" zoomScaleNormal="85" zoomScaleSheetLayoutView="80" workbookViewId="0">
      <selection activeCell="D15" sqref="D15"/>
    </sheetView>
  </sheetViews>
  <sheetFormatPr defaultColWidth="8.85546875" defaultRowHeight="12.75" outlineLevelRow="2" x14ac:dyDescent="0.25"/>
  <cols>
    <col min="1" max="1" width="13.140625" style="60" customWidth="1"/>
    <col min="2" max="2" width="35" style="71" customWidth="1"/>
    <col min="3" max="3" width="27.42578125" style="60" customWidth="1"/>
    <col min="4" max="4" width="37" style="71" customWidth="1"/>
    <col min="5" max="5" width="17.140625" style="60" customWidth="1"/>
    <col min="6" max="6" width="39.42578125" style="71" customWidth="1"/>
    <col min="7" max="7" width="14.5703125" style="60" customWidth="1"/>
    <col min="8" max="8" width="10.7109375" style="75" customWidth="1"/>
    <col min="9" max="9" width="9.7109375" style="60" bestFit="1" customWidth="1"/>
    <col min="10" max="10" width="10.28515625" style="60" bestFit="1" customWidth="1"/>
    <col min="11" max="11" width="10.140625" style="60" bestFit="1" customWidth="1"/>
    <col min="12" max="12" width="11.5703125" style="60" bestFit="1" customWidth="1"/>
    <col min="13" max="14" width="13.85546875" style="60" customWidth="1"/>
    <col min="15" max="15" width="11.42578125" style="60" customWidth="1"/>
    <col min="16" max="16" width="24.7109375" style="71" customWidth="1"/>
    <col min="17" max="16384" width="8.85546875" style="23"/>
  </cols>
  <sheetData>
    <row r="1" spans="1:16" x14ac:dyDescent="0.25">
      <c r="A1" s="19" t="s">
        <v>13</v>
      </c>
      <c r="B1" s="20"/>
      <c r="C1" s="21"/>
      <c r="D1" s="20"/>
      <c r="E1" s="20"/>
      <c r="F1" s="20"/>
      <c r="G1" s="19"/>
      <c r="H1" s="22"/>
      <c r="I1" s="21"/>
      <c r="J1" s="21"/>
      <c r="K1" s="21"/>
      <c r="L1" s="21"/>
      <c r="M1" s="21"/>
      <c r="N1" s="21"/>
      <c r="O1" s="21"/>
      <c r="P1" s="20"/>
    </row>
    <row r="2" spans="1:16" x14ac:dyDescent="0.25">
      <c r="A2" s="19"/>
      <c r="B2" s="20"/>
      <c r="C2" s="21"/>
      <c r="D2" s="20"/>
      <c r="E2" s="20"/>
      <c r="F2" s="20"/>
      <c r="G2" s="19"/>
      <c r="H2" s="22"/>
      <c r="I2" s="21"/>
      <c r="J2" s="21"/>
      <c r="K2" s="21"/>
      <c r="L2" s="21"/>
      <c r="M2" s="21"/>
      <c r="N2" s="21"/>
      <c r="O2" s="21"/>
      <c r="P2" s="20"/>
    </row>
    <row r="3" spans="1:16" x14ac:dyDescent="0.25">
      <c r="A3" s="19"/>
      <c r="B3" s="24"/>
      <c r="C3" s="25"/>
      <c r="D3" s="26"/>
      <c r="E3" s="27"/>
      <c r="F3" s="27"/>
      <c r="G3" s="21"/>
      <c r="H3" s="28"/>
      <c r="I3" s="19"/>
      <c r="J3" s="19"/>
      <c r="K3" s="19"/>
      <c r="L3" s="19"/>
      <c r="M3" s="21"/>
      <c r="N3" s="21"/>
      <c r="O3" s="19"/>
      <c r="P3" s="29"/>
    </row>
    <row r="4" spans="1:16" x14ac:dyDescent="0.25">
      <c r="A4" s="30" t="s">
        <v>20</v>
      </c>
      <c r="B4" s="31" t="s">
        <v>19</v>
      </c>
      <c r="C4" s="31" t="s">
        <v>0</v>
      </c>
      <c r="D4" s="31" t="s">
        <v>1</v>
      </c>
      <c r="E4" s="32" t="s">
        <v>2</v>
      </c>
      <c r="F4" s="31" t="s">
        <v>3</v>
      </c>
      <c r="G4" s="27"/>
      <c r="H4" s="33"/>
      <c r="I4" s="21"/>
      <c r="J4" s="21"/>
      <c r="K4" s="21"/>
      <c r="L4" s="21"/>
      <c r="M4" s="20"/>
      <c r="N4" s="23"/>
      <c r="O4" s="23"/>
      <c r="P4" s="76"/>
    </row>
    <row r="5" spans="1:16" x14ac:dyDescent="0.25">
      <c r="A5" s="90" t="s">
        <v>83</v>
      </c>
      <c r="B5" s="34">
        <f>COUNTA($F$14:$F$927)</f>
        <v>18</v>
      </c>
      <c r="C5" s="34">
        <f>COUNTIF($L$14:$L$927,C4)</f>
        <v>0</v>
      </c>
      <c r="D5" s="34">
        <f>COUNTIF($L$14:$L$927,D4)</f>
        <v>0</v>
      </c>
      <c r="E5" s="34">
        <f>COUNTIF($L$14:$L$927,E4)</f>
        <v>0</v>
      </c>
      <c r="F5" s="34">
        <f>COUNTIF($L$14:$L$927,F4)</f>
        <v>0</v>
      </c>
      <c r="G5" s="27"/>
      <c r="H5" s="33"/>
      <c r="I5" s="21"/>
      <c r="J5" s="21"/>
      <c r="K5" s="21"/>
      <c r="L5" s="21"/>
      <c r="M5" s="20"/>
      <c r="N5" s="23"/>
      <c r="O5" s="23"/>
      <c r="P5" s="76"/>
    </row>
    <row r="6" spans="1:16" x14ac:dyDescent="0.25">
      <c r="A6" s="35"/>
      <c r="B6" s="36"/>
      <c r="C6" s="36"/>
      <c r="D6" s="36"/>
      <c r="E6" s="36"/>
      <c r="F6" s="27"/>
      <c r="G6" s="21"/>
      <c r="H6" s="28"/>
      <c r="I6" s="37"/>
      <c r="J6" s="37"/>
      <c r="K6" s="37"/>
      <c r="L6" s="37"/>
      <c r="M6" s="21"/>
      <c r="N6" s="21"/>
      <c r="O6" s="21"/>
      <c r="P6" s="20"/>
    </row>
    <row r="7" spans="1:16" s="66" customFormat="1" x14ac:dyDescent="0.25">
      <c r="A7" s="132" t="s">
        <v>4</v>
      </c>
      <c r="B7" s="131" t="s">
        <v>7</v>
      </c>
      <c r="C7" s="131" t="s">
        <v>6</v>
      </c>
      <c r="D7" s="131" t="s">
        <v>8</v>
      </c>
      <c r="E7" s="131" t="s">
        <v>9</v>
      </c>
      <c r="F7" s="131" t="s">
        <v>14</v>
      </c>
      <c r="G7" s="131" t="s">
        <v>10</v>
      </c>
      <c r="H7" s="131" t="s">
        <v>56</v>
      </c>
      <c r="I7" s="131" t="s">
        <v>51</v>
      </c>
      <c r="J7" s="131"/>
      <c r="K7" s="131"/>
      <c r="L7" s="131"/>
      <c r="M7" s="131" t="s">
        <v>18</v>
      </c>
      <c r="N7" s="131" t="s">
        <v>11</v>
      </c>
      <c r="O7" s="131" t="s">
        <v>5</v>
      </c>
      <c r="P7" s="131" t="s">
        <v>12</v>
      </c>
    </row>
    <row r="8" spans="1:16" s="38" customFormat="1" x14ac:dyDescent="0.25">
      <c r="A8" s="132"/>
      <c r="B8" s="131"/>
      <c r="C8" s="131"/>
      <c r="D8" s="131"/>
      <c r="E8" s="131"/>
      <c r="F8" s="131"/>
      <c r="G8" s="131"/>
      <c r="H8" s="131"/>
      <c r="I8" s="65" t="s">
        <v>52</v>
      </c>
      <c r="J8" s="65" t="s">
        <v>53</v>
      </c>
      <c r="K8" s="65" t="s">
        <v>54</v>
      </c>
      <c r="L8" s="65" t="s">
        <v>55</v>
      </c>
      <c r="M8" s="131"/>
      <c r="N8" s="131"/>
      <c r="O8" s="131"/>
      <c r="P8" s="131"/>
    </row>
    <row r="9" spans="1:16" x14ac:dyDescent="0.25">
      <c r="A9" s="61" t="s">
        <v>71</v>
      </c>
      <c r="B9" s="72"/>
      <c r="C9" s="62"/>
      <c r="D9" s="67"/>
      <c r="E9" s="62"/>
      <c r="F9" s="67"/>
      <c r="G9" s="63"/>
      <c r="H9" s="62"/>
      <c r="I9" s="62"/>
      <c r="J9" s="62"/>
      <c r="K9" s="62"/>
      <c r="L9" s="64" t="str">
        <f t="shared" ref="L9:L13" si="0">IF(K9="",IF(J9="",IF(I9="","",I9),J9),K9)</f>
        <v/>
      </c>
      <c r="M9" s="62"/>
      <c r="N9" s="62"/>
      <c r="O9" s="62"/>
      <c r="P9" s="67"/>
    </row>
    <row r="10" spans="1:16" x14ac:dyDescent="0.25">
      <c r="A10" s="43" t="s">
        <v>60</v>
      </c>
      <c r="B10" s="52" t="s">
        <v>69</v>
      </c>
      <c r="C10" s="40"/>
      <c r="D10" s="68"/>
      <c r="E10" s="40"/>
      <c r="F10" s="68"/>
      <c r="G10" s="41"/>
      <c r="H10" s="40"/>
      <c r="I10" s="40"/>
      <c r="J10" s="40"/>
      <c r="K10" s="40"/>
      <c r="L10" s="42"/>
      <c r="M10" s="40"/>
      <c r="N10" s="40"/>
      <c r="O10" s="40"/>
      <c r="P10" s="68"/>
    </row>
    <row r="11" spans="1:16" x14ac:dyDescent="0.25">
      <c r="A11" s="39" t="s">
        <v>61</v>
      </c>
      <c r="B11" s="52" t="s">
        <v>70</v>
      </c>
      <c r="C11" s="40"/>
      <c r="D11" s="68"/>
      <c r="E11" s="40"/>
      <c r="F11" s="68"/>
      <c r="G11" s="41"/>
      <c r="H11" s="40"/>
      <c r="I11" s="40"/>
      <c r="J11" s="40"/>
      <c r="K11" s="40"/>
      <c r="L11" s="42"/>
      <c r="M11" s="40"/>
      <c r="N11" s="40"/>
      <c r="O11" s="40"/>
      <c r="P11" s="68"/>
    </row>
    <row r="12" spans="1:16" x14ac:dyDescent="0.25">
      <c r="A12" s="43" t="s">
        <v>65</v>
      </c>
      <c r="B12" s="52" t="s">
        <v>66</v>
      </c>
      <c r="C12" s="40"/>
      <c r="D12" s="68"/>
      <c r="E12" s="40"/>
      <c r="F12" s="68"/>
      <c r="G12" s="41"/>
      <c r="H12" s="40"/>
      <c r="I12" s="40"/>
      <c r="J12" s="40"/>
      <c r="K12" s="40"/>
      <c r="L12" s="42" t="str">
        <f t="shared" si="0"/>
        <v/>
      </c>
      <c r="M12" s="40"/>
      <c r="N12" s="40"/>
      <c r="O12" s="40"/>
      <c r="P12" s="68"/>
    </row>
    <row r="13" spans="1:16" x14ac:dyDescent="0.25">
      <c r="A13" s="39" t="s">
        <v>67</v>
      </c>
      <c r="B13" s="52" t="s">
        <v>68</v>
      </c>
      <c r="C13" s="45"/>
      <c r="D13" s="52"/>
      <c r="E13" s="44"/>
      <c r="F13" s="52"/>
      <c r="G13" s="41"/>
      <c r="H13" s="46"/>
      <c r="I13" s="44"/>
      <c r="J13" s="44"/>
      <c r="K13" s="44"/>
      <c r="L13" s="42" t="str">
        <f t="shared" si="0"/>
        <v/>
      </c>
      <c r="M13" s="44"/>
      <c r="N13" s="44"/>
      <c r="O13" s="44"/>
      <c r="P13" s="52"/>
    </row>
    <row r="14" spans="1:16" x14ac:dyDescent="0.25">
      <c r="A14" s="47" t="s">
        <v>57</v>
      </c>
      <c r="B14" s="73"/>
      <c r="C14" s="48"/>
      <c r="D14" s="69"/>
      <c r="E14" s="48"/>
      <c r="F14" s="69"/>
      <c r="G14" s="48"/>
      <c r="H14" s="48"/>
      <c r="I14" s="48"/>
      <c r="J14" s="48"/>
      <c r="K14" s="48"/>
      <c r="L14" s="48"/>
      <c r="M14" s="48"/>
      <c r="N14" s="48"/>
      <c r="O14" s="48"/>
      <c r="P14" s="69"/>
    </row>
    <row r="15" spans="1:16" ht="89.25" outlineLevel="1" x14ac:dyDescent="0.25">
      <c r="A15" s="49" t="str">
        <f>IF(AND(F15="",F15=""),"","TC"&amp;"_"&amp;ROW()-14 - COUNTBLANK($F$15:F15))</f>
        <v>TC_1</v>
      </c>
      <c r="B15" s="50" t="s">
        <v>84</v>
      </c>
      <c r="C15" s="45"/>
      <c r="D15" s="52" t="s">
        <v>85</v>
      </c>
      <c r="E15" s="44"/>
      <c r="F15" s="52" t="s">
        <v>86</v>
      </c>
      <c r="G15" s="41" t="s">
        <v>59</v>
      </c>
      <c r="H15" s="41" t="s">
        <v>64</v>
      </c>
      <c r="I15" s="44"/>
      <c r="J15" s="44"/>
      <c r="K15" s="44"/>
      <c r="L15" s="42" t="str">
        <f>IF(K15="",IF(J15="",IF(I15="","",I15),J15),K15)</f>
        <v/>
      </c>
      <c r="M15" s="44"/>
      <c r="N15" s="53"/>
      <c r="O15" s="44" t="s">
        <v>161</v>
      </c>
      <c r="P15" s="52"/>
    </row>
    <row r="16" spans="1:16" x14ac:dyDescent="0.25">
      <c r="A16" s="47" t="s">
        <v>58</v>
      </c>
      <c r="B16" s="73"/>
      <c r="C16" s="48"/>
      <c r="D16" s="69"/>
      <c r="E16" s="48"/>
      <c r="F16" s="69"/>
      <c r="G16" s="48"/>
      <c r="H16" s="47"/>
      <c r="I16" s="48"/>
      <c r="J16" s="48"/>
      <c r="K16" s="48"/>
      <c r="L16" s="48"/>
      <c r="M16" s="48"/>
      <c r="N16" s="48"/>
      <c r="O16" s="48"/>
      <c r="P16" s="69"/>
    </row>
    <row r="17" spans="1:16" outlineLevel="1" x14ac:dyDescent="0.25">
      <c r="A17" s="54" t="s">
        <v>72</v>
      </c>
      <c r="B17" s="74"/>
      <c r="C17" s="55"/>
      <c r="D17" s="70"/>
      <c r="E17" s="55"/>
      <c r="F17" s="70"/>
      <c r="G17" s="56"/>
      <c r="H17" s="54"/>
      <c r="I17" s="55"/>
      <c r="J17" s="55"/>
      <c r="K17" s="55"/>
      <c r="L17" s="57" t="str">
        <f t="shared" ref="L17" si="1">IF(K17="",IF(J17="",IF(I17="","",I17),J17),K17)</f>
        <v/>
      </c>
      <c r="M17" s="55"/>
      <c r="N17" s="55"/>
      <c r="O17" s="55"/>
      <c r="P17" s="70"/>
    </row>
    <row r="18" spans="1:16" ht="38.25" outlineLevel="2" x14ac:dyDescent="0.25">
      <c r="A18" s="49" t="s">
        <v>88</v>
      </c>
      <c r="B18" s="52" t="s">
        <v>87</v>
      </c>
      <c r="C18" s="40"/>
      <c r="D18" s="59" t="s">
        <v>91</v>
      </c>
      <c r="E18" s="40"/>
      <c r="F18" s="92" t="s">
        <v>92</v>
      </c>
      <c r="G18" s="41" t="s">
        <v>59</v>
      </c>
      <c r="H18" s="41" t="s">
        <v>63</v>
      </c>
      <c r="I18" s="40"/>
      <c r="J18" s="40"/>
      <c r="K18" s="40"/>
      <c r="L18" s="42" t="str">
        <f t="shared" ref="L18" si="2">IF(K18="",IF(J18="",IF(I18="","",I18),J18),K18)</f>
        <v/>
      </c>
      <c r="M18" s="40"/>
      <c r="N18" s="40"/>
      <c r="O18" s="44" t="s">
        <v>161</v>
      </c>
      <c r="P18" s="68"/>
    </row>
    <row r="19" spans="1:16" ht="38.25" outlineLevel="2" x14ac:dyDescent="0.25">
      <c r="A19" s="49" t="s">
        <v>89</v>
      </c>
      <c r="B19" s="52" t="s">
        <v>94</v>
      </c>
      <c r="C19" s="40"/>
      <c r="D19" s="59" t="s">
        <v>95</v>
      </c>
      <c r="E19" s="40"/>
      <c r="F19" s="59"/>
      <c r="G19" s="41" t="s">
        <v>59</v>
      </c>
      <c r="H19" s="41" t="s">
        <v>63</v>
      </c>
      <c r="I19" s="40"/>
      <c r="J19" s="40"/>
      <c r="K19" s="40"/>
      <c r="L19" s="42"/>
      <c r="M19" s="40"/>
      <c r="N19" s="40"/>
      <c r="O19" s="44" t="s">
        <v>161</v>
      </c>
      <c r="P19" s="68"/>
    </row>
    <row r="20" spans="1:16" outlineLevel="1" x14ac:dyDescent="0.25">
      <c r="A20" s="54" t="s">
        <v>93</v>
      </c>
      <c r="B20" s="74"/>
      <c r="C20" s="55"/>
      <c r="D20" s="70"/>
      <c r="E20" s="55"/>
      <c r="F20" s="70"/>
      <c r="G20" s="56"/>
      <c r="H20" s="54"/>
      <c r="I20" s="55"/>
      <c r="J20" s="55"/>
      <c r="K20" s="55"/>
      <c r="L20" s="57" t="str">
        <f t="shared" ref="L20:L21" si="3">IF(K20="",IF(J20="",IF(I20="","",I20),J20),K20)</f>
        <v/>
      </c>
      <c r="M20" s="55"/>
      <c r="N20" s="55"/>
      <c r="O20" s="55"/>
      <c r="P20" s="70"/>
    </row>
    <row r="21" spans="1:16" outlineLevel="1" x14ac:dyDescent="0.25">
      <c r="A21" s="133" t="s">
        <v>148</v>
      </c>
      <c r="B21" s="134"/>
      <c r="C21" s="135"/>
      <c r="D21" s="136"/>
      <c r="E21" s="135"/>
      <c r="F21" s="136"/>
      <c r="G21" s="137"/>
      <c r="H21" s="133"/>
      <c r="I21" s="135"/>
      <c r="J21" s="135"/>
      <c r="K21" s="135"/>
      <c r="L21" s="138" t="str">
        <f t="shared" si="3"/>
        <v/>
      </c>
      <c r="M21" s="135"/>
      <c r="N21" s="135"/>
      <c r="O21" s="135"/>
      <c r="P21" s="136"/>
    </row>
    <row r="22" spans="1:16" ht="51" outlineLevel="1" x14ac:dyDescent="0.25">
      <c r="A22" s="49" t="s">
        <v>90</v>
      </c>
      <c r="B22" s="50" t="s">
        <v>96</v>
      </c>
      <c r="C22" s="45"/>
      <c r="D22" s="52" t="s">
        <v>97</v>
      </c>
      <c r="E22" s="44"/>
      <c r="F22" s="93" t="s">
        <v>98</v>
      </c>
      <c r="G22" s="41" t="s">
        <v>62</v>
      </c>
      <c r="H22" s="41" t="s">
        <v>64</v>
      </c>
      <c r="I22" s="44"/>
      <c r="J22" s="44"/>
      <c r="K22" s="44"/>
      <c r="L22" s="42" t="str">
        <f>IF(K22="",IF(J22="",IF(I22="","",I22),J22),K22)</f>
        <v/>
      </c>
      <c r="M22" s="44"/>
      <c r="N22" s="53"/>
      <c r="O22" s="44" t="s">
        <v>161</v>
      </c>
      <c r="P22" s="52"/>
    </row>
    <row r="23" spans="1:16" ht="38.25" outlineLevel="1" x14ac:dyDescent="0.25">
      <c r="A23" s="49" t="s">
        <v>99</v>
      </c>
      <c r="B23" s="50" t="s">
        <v>100</v>
      </c>
      <c r="C23" s="45"/>
      <c r="D23" s="52" t="s">
        <v>114</v>
      </c>
      <c r="E23" s="44"/>
      <c r="F23" s="93" t="s">
        <v>115</v>
      </c>
      <c r="G23" s="41" t="s">
        <v>62</v>
      </c>
      <c r="H23" s="41" t="s">
        <v>64</v>
      </c>
      <c r="I23" s="44"/>
      <c r="J23" s="44"/>
      <c r="K23" s="44"/>
      <c r="L23" s="42" t="str">
        <f>IF(K23="",IF(J23="",IF(I23="","",I23),J23),K23)</f>
        <v/>
      </c>
      <c r="M23" s="44"/>
      <c r="N23" s="53"/>
      <c r="O23" s="44" t="s">
        <v>161</v>
      </c>
      <c r="P23" s="52"/>
    </row>
    <row r="24" spans="1:16" ht="51" outlineLevel="1" x14ac:dyDescent="0.25">
      <c r="A24" s="49" t="s">
        <v>107</v>
      </c>
      <c r="B24" s="50" t="s">
        <v>128</v>
      </c>
      <c r="C24" s="45"/>
      <c r="D24" s="52" t="s">
        <v>116</v>
      </c>
      <c r="E24" s="44"/>
      <c r="F24" s="93" t="s">
        <v>117</v>
      </c>
      <c r="G24" s="41" t="s">
        <v>62</v>
      </c>
      <c r="H24" s="41" t="s">
        <v>64</v>
      </c>
      <c r="I24" s="44"/>
      <c r="J24" s="44"/>
      <c r="K24" s="44"/>
      <c r="L24" s="42"/>
      <c r="M24" s="44"/>
      <c r="N24" s="53"/>
      <c r="O24" s="44" t="s">
        <v>161</v>
      </c>
      <c r="P24" s="52"/>
    </row>
    <row r="25" spans="1:16" ht="40.5" customHeight="1" outlineLevel="1" x14ac:dyDescent="0.25">
      <c r="A25" s="49" t="s">
        <v>108</v>
      </c>
      <c r="B25" s="50" t="s">
        <v>134</v>
      </c>
      <c r="C25" s="45"/>
      <c r="D25" s="52" t="s">
        <v>135</v>
      </c>
      <c r="E25" s="44"/>
      <c r="F25" s="93" t="s">
        <v>136</v>
      </c>
      <c r="G25" s="41" t="s">
        <v>62</v>
      </c>
      <c r="H25" s="41" t="s">
        <v>64</v>
      </c>
      <c r="I25" s="44"/>
      <c r="J25" s="44"/>
      <c r="K25" s="44"/>
      <c r="L25" s="42"/>
      <c r="M25" s="44"/>
      <c r="N25" s="53"/>
      <c r="O25" s="44" t="s">
        <v>161</v>
      </c>
      <c r="P25" s="52"/>
    </row>
    <row r="26" spans="1:16" ht="51" outlineLevel="1" x14ac:dyDescent="0.25">
      <c r="A26" s="49" t="s">
        <v>109</v>
      </c>
      <c r="B26" s="50" t="s">
        <v>101</v>
      </c>
      <c r="C26" s="45"/>
      <c r="D26" s="52" t="s">
        <v>118</v>
      </c>
      <c r="E26" s="44"/>
      <c r="F26" s="93" t="s">
        <v>119</v>
      </c>
      <c r="G26" s="41" t="s">
        <v>62</v>
      </c>
      <c r="H26" s="41" t="s">
        <v>64</v>
      </c>
      <c r="I26" s="44"/>
      <c r="J26" s="44"/>
      <c r="K26" s="44"/>
      <c r="L26" s="42"/>
      <c r="M26" s="44"/>
      <c r="N26" s="53"/>
      <c r="O26" s="44" t="s">
        <v>161</v>
      </c>
      <c r="P26" s="52"/>
    </row>
    <row r="27" spans="1:16" ht="63.75" outlineLevel="1" x14ac:dyDescent="0.25">
      <c r="A27" s="49" t="s">
        <v>110</v>
      </c>
      <c r="B27" s="50" t="s">
        <v>102</v>
      </c>
      <c r="C27" s="45"/>
      <c r="D27" s="52" t="s">
        <v>120</v>
      </c>
      <c r="E27" s="44"/>
      <c r="F27" s="93" t="s">
        <v>121</v>
      </c>
      <c r="G27" s="41" t="s">
        <v>62</v>
      </c>
      <c r="H27" s="41" t="s">
        <v>64</v>
      </c>
      <c r="I27" s="44"/>
      <c r="J27" s="44"/>
      <c r="K27" s="44"/>
      <c r="L27" s="42"/>
      <c r="M27" s="44"/>
      <c r="N27" s="53"/>
      <c r="O27" s="44" t="s">
        <v>161</v>
      </c>
      <c r="P27" s="52"/>
    </row>
    <row r="28" spans="1:16" outlineLevel="1" x14ac:dyDescent="0.25">
      <c r="A28" s="133" t="s">
        <v>149</v>
      </c>
      <c r="B28" s="134"/>
      <c r="C28" s="135"/>
      <c r="D28" s="136"/>
      <c r="E28" s="135"/>
      <c r="F28" s="136"/>
      <c r="G28" s="137"/>
      <c r="H28" s="133"/>
      <c r="I28" s="135"/>
      <c r="J28" s="135"/>
      <c r="K28" s="135"/>
      <c r="L28" s="135"/>
      <c r="M28" s="135"/>
      <c r="N28" s="135"/>
      <c r="O28" s="135"/>
      <c r="P28" s="136"/>
    </row>
    <row r="29" spans="1:16" ht="38.25" outlineLevel="1" x14ac:dyDescent="0.25">
      <c r="A29" s="49" t="s">
        <v>111</v>
      </c>
      <c r="B29" s="50" t="s">
        <v>103</v>
      </c>
      <c r="C29" s="45"/>
      <c r="D29" s="52" t="s">
        <v>122</v>
      </c>
      <c r="E29" s="44"/>
      <c r="F29" s="93" t="s">
        <v>123</v>
      </c>
      <c r="G29" s="41" t="s">
        <v>62</v>
      </c>
      <c r="H29" s="41" t="s">
        <v>64</v>
      </c>
      <c r="I29" s="44"/>
      <c r="J29" s="44"/>
      <c r="K29" s="44"/>
      <c r="L29" s="42"/>
      <c r="M29" s="44"/>
      <c r="N29" s="53"/>
      <c r="O29" s="44" t="s">
        <v>161</v>
      </c>
      <c r="P29" s="52"/>
    </row>
    <row r="30" spans="1:16" ht="25.5" outlineLevel="1" x14ac:dyDescent="0.25">
      <c r="A30" s="49" t="s">
        <v>112</v>
      </c>
      <c r="B30" s="50" t="s">
        <v>104</v>
      </c>
      <c r="C30" s="45"/>
      <c r="D30" s="52" t="s">
        <v>124</v>
      </c>
      <c r="E30" s="44"/>
      <c r="F30" s="93" t="s">
        <v>125</v>
      </c>
      <c r="G30" s="41" t="s">
        <v>59</v>
      </c>
      <c r="H30" s="41" t="s">
        <v>64</v>
      </c>
      <c r="I30" s="44"/>
      <c r="J30" s="44"/>
      <c r="K30" s="44"/>
      <c r="L30" s="42"/>
      <c r="M30" s="44"/>
      <c r="N30" s="53"/>
      <c r="O30" s="44" t="s">
        <v>161</v>
      </c>
      <c r="P30" s="52"/>
    </row>
    <row r="31" spans="1:16" ht="51" outlineLevel="1" x14ac:dyDescent="0.25">
      <c r="A31" s="49" t="s">
        <v>113</v>
      </c>
      <c r="B31" s="50" t="s">
        <v>105</v>
      </c>
      <c r="C31" s="45"/>
      <c r="D31" s="52" t="s">
        <v>126</v>
      </c>
      <c r="E31" s="44"/>
      <c r="F31" s="93" t="s">
        <v>127</v>
      </c>
      <c r="G31" s="41" t="s">
        <v>62</v>
      </c>
      <c r="H31" s="41" t="s">
        <v>64</v>
      </c>
      <c r="I31" s="44"/>
      <c r="J31" s="44"/>
      <c r="K31" s="44"/>
      <c r="L31" s="42"/>
      <c r="M31" s="44"/>
      <c r="N31" s="53"/>
      <c r="O31" s="44" t="s">
        <v>161</v>
      </c>
      <c r="P31" s="52"/>
    </row>
    <row r="32" spans="1:16" ht="54" customHeight="1" outlineLevel="1" x14ac:dyDescent="0.25">
      <c r="A32" s="49" t="s">
        <v>129</v>
      </c>
      <c r="B32" s="50" t="s">
        <v>106</v>
      </c>
      <c r="C32" s="45"/>
      <c r="D32" s="52" t="s">
        <v>137</v>
      </c>
      <c r="E32" s="44"/>
      <c r="F32" s="93" t="s">
        <v>138</v>
      </c>
      <c r="G32" s="41" t="s">
        <v>62</v>
      </c>
      <c r="H32" s="41" t="s">
        <v>64</v>
      </c>
      <c r="I32" s="44"/>
      <c r="J32" s="44"/>
      <c r="K32" s="44"/>
      <c r="L32" s="42"/>
      <c r="M32" s="44"/>
      <c r="N32" s="53"/>
      <c r="O32" s="44" t="s">
        <v>161</v>
      </c>
      <c r="P32" s="52"/>
    </row>
    <row r="33" spans="1:16" ht="63.75" outlineLevel="1" x14ac:dyDescent="0.25">
      <c r="A33" s="49" t="s">
        <v>130</v>
      </c>
      <c r="B33" s="50" t="s">
        <v>139</v>
      </c>
      <c r="C33" s="45"/>
      <c r="D33" s="52" t="s">
        <v>140</v>
      </c>
      <c r="E33" s="44"/>
      <c r="F33" s="93" t="s">
        <v>141</v>
      </c>
      <c r="G33" s="41" t="s">
        <v>62</v>
      </c>
      <c r="H33" s="41" t="s">
        <v>64</v>
      </c>
      <c r="I33" s="44"/>
      <c r="J33" s="44"/>
      <c r="K33" s="44"/>
      <c r="L33" s="42"/>
      <c r="M33" s="44"/>
      <c r="N33" s="53"/>
      <c r="O33" s="44" t="s">
        <v>161</v>
      </c>
      <c r="P33" s="52"/>
    </row>
    <row r="34" spans="1:16" ht="51" outlineLevel="1" x14ac:dyDescent="0.25">
      <c r="A34" s="49" t="s">
        <v>131</v>
      </c>
      <c r="B34" s="50" t="s">
        <v>144</v>
      </c>
      <c r="C34" s="45"/>
      <c r="D34" s="52" t="s">
        <v>142</v>
      </c>
      <c r="E34" s="44"/>
      <c r="F34" s="93" t="s">
        <v>143</v>
      </c>
      <c r="G34" s="41" t="s">
        <v>62</v>
      </c>
      <c r="H34" s="41" t="s">
        <v>64</v>
      </c>
      <c r="I34" s="44"/>
      <c r="J34" s="44"/>
      <c r="K34" s="44"/>
      <c r="L34" s="42"/>
      <c r="M34" s="44"/>
      <c r="N34" s="53"/>
      <c r="O34" s="44" t="s">
        <v>161</v>
      </c>
      <c r="P34" s="52"/>
    </row>
    <row r="35" spans="1:16" ht="63.75" outlineLevel="1" x14ac:dyDescent="0.25">
      <c r="A35" s="49" t="s">
        <v>132</v>
      </c>
      <c r="B35" s="50" t="s">
        <v>145</v>
      </c>
      <c r="C35" s="45"/>
      <c r="D35" s="52" t="s">
        <v>147</v>
      </c>
      <c r="E35" s="44"/>
      <c r="F35" s="93" t="s">
        <v>146</v>
      </c>
      <c r="G35" s="41" t="s">
        <v>62</v>
      </c>
      <c r="H35" s="41" t="s">
        <v>64</v>
      </c>
      <c r="I35" s="44"/>
      <c r="J35" s="44"/>
      <c r="K35" s="44"/>
      <c r="L35" s="42"/>
      <c r="M35" s="44"/>
      <c r="N35" s="53"/>
      <c r="O35" s="44" t="s">
        <v>161</v>
      </c>
      <c r="P35" s="52"/>
    </row>
    <row r="36" spans="1:16" outlineLevel="1" x14ac:dyDescent="0.25">
      <c r="A36" s="133" t="s">
        <v>150</v>
      </c>
      <c r="B36" s="134"/>
      <c r="C36" s="135"/>
      <c r="D36" s="136"/>
      <c r="E36" s="135"/>
      <c r="F36" s="136"/>
      <c r="G36" s="137"/>
      <c r="H36" s="133"/>
      <c r="I36" s="135"/>
      <c r="J36" s="135"/>
      <c r="K36" s="135"/>
      <c r="L36" s="135"/>
      <c r="M36" s="135"/>
      <c r="N36" s="135"/>
      <c r="O36" s="135"/>
      <c r="P36" s="136"/>
    </row>
    <row r="37" spans="1:16" ht="76.5" outlineLevel="1" x14ac:dyDescent="0.25">
      <c r="A37" s="49" t="s">
        <v>133</v>
      </c>
      <c r="B37" s="50" t="s">
        <v>152</v>
      </c>
      <c r="C37" s="51" t="s">
        <v>155</v>
      </c>
      <c r="D37" s="52" t="s">
        <v>154</v>
      </c>
      <c r="E37" s="44"/>
      <c r="F37" s="93" t="s">
        <v>156</v>
      </c>
      <c r="G37" s="41" t="s">
        <v>62</v>
      </c>
      <c r="H37" s="41" t="s">
        <v>63</v>
      </c>
      <c r="I37" s="44"/>
      <c r="J37" s="44"/>
      <c r="K37" s="44"/>
      <c r="L37" s="42"/>
      <c r="M37" s="44"/>
      <c r="N37" s="53"/>
      <c r="O37" s="44" t="s">
        <v>161</v>
      </c>
      <c r="P37" s="52"/>
    </row>
    <row r="38" spans="1:16" ht="63.75" outlineLevel="1" x14ac:dyDescent="0.25">
      <c r="A38" s="49" t="s">
        <v>151</v>
      </c>
      <c r="B38" s="50" t="s">
        <v>153</v>
      </c>
      <c r="C38" s="139" t="s">
        <v>157</v>
      </c>
      <c r="D38" s="52" t="s">
        <v>158</v>
      </c>
      <c r="E38" s="44"/>
      <c r="F38" s="93" t="s">
        <v>159</v>
      </c>
      <c r="G38" s="41" t="s">
        <v>62</v>
      </c>
      <c r="H38" s="41" t="s">
        <v>63</v>
      </c>
      <c r="I38" s="44"/>
      <c r="J38" s="44"/>
      <c r="K38" s="44"/>
      <c r="L38" s="42" t="str">
        <f>IF(K38="",IF(J38="",IF(I38="","",I38),J38),K38)</f>
        <v/>
      </c>
      <c r="M38" s="44"/>
      <c r="N38" s="53"/>
      <c r="O38" s="44" t="s">
        <v>161</v>
      </c>
      <c r="P38" s="52"/>
    </row>
    <row r="39" spans="1:16" outlineLevel="1" x14ac:dyDescent="0.25">
      <c r="A39" s="133" t="s">
        <v>160</v>
      </c>
      <c r="B39" s="134"/>
      <c r="C39" s="135"/>
      <c r="D39" s="136"/>
      <c r="E39" s="135"/>
      <c r="F39" s="136"/>
      <c r="G39" s="137"/>
      <c r="H39" s="133"/>
      <c r="I39" s="135"/>
      <c r="J39" s="135"/>
      <c r="K39" s="135"/>
      <c r="L39" s="135"/>
      <c r="M39" s="135"/>
      <c r="N39" s="135"/>
      <c r="O39" s="135"/>
      <c r="P39" s="136"/>
    </row>
    <row r="40" spans="1:16" outlineLevel="1" x14ac:dyDescent="0.25">
      <c r="A40" s="49" t="s">
        <v>165</v>
      </c>
      <c r="B40" s="50" t="s">
        <v>162</v>
      </c>
      <c r="C40" s="51"/>
      <c r="D40" s="52" t="s">
        <v>163</v>
      </c>
      <c r="E40" s="44"/>
      <c r="F40" s="93" t="s">
        <v>164</v>
      </c>
      <c r="G40" s="41" t="s">
        <v>62</v>
      </c>
      <c r="H40" s="41" t="s">
        <v>63</v>
      </c>
      <c r="I40" s="44"/>
      <c r="J40" s="44"/>
      <c r="K40" s="44"/>
      <c r="L40" s="42"/>
      <c r="M40" s="44"/>
      <c r="N40" s="53"/>
      <c r="O40" s="44" t="s">
        <v>161</v>
      </c>
      <c r="P40" s="52"/>
    </row>
    <row r="41" spans="1:16" x14ac:dyDescent="0.25">
      <c r="A41" s="39"/>
      <c r="B41" s="52"/>
      <c r="C41" s="44"/>
      <c r="D41" s="52"/>
      <c r="E41" s="44"/>
      <c r="F41" s="59"/>
      <c r="G41" s="41"/>
      <c r="H41" s="49"/>
      <c r="I41" s="58"/>
      <c r="J41" s="58"/>
      <c r="K41" s="58"/>
      <c r="L41" s="42" t="str">
        <f t="shared" ref="L41:L80" si="4">IF(K41="",IF(J41="",IF(I41="","",I41),J41),K41)</f>
        <v/>
      </c>
      <c r="M41" s="58"/>
      <c r="N41" s="58"/>
      <c r="O41" s="58"/>
      <c r="P41" s="77"/>
    </row>
    <row r="42" spans="1:16" x14ac:dyDescent="0.25">
      <c r="A42" s="39"/>
      <c r="B42" s="52"/>
      <c r="C42" s="44"/>
      <c r="D42" s="52"/>
      <c r="E42" s="44"/>
      <c r="F42" s="59"/>
      <c r="G42" s="41"/>
      <c r="H42" s="49"/>
      <c r="I42" s="58"/>
      <c r="J42" s="58"/>
      <c r="K42" s="58"/>
      <c r="L42" s="42" t="str">
        <f t="shared" si="4"/>
        <v/>
      </c>
      <c r="M42" s="58"/>
      <c r="N42" s="58"/>
      <c r="O42" s="58"/>
      <c r="P42" s="77"/>
    </row>
    <row r="43" spans="1:16" x14ac:dyDescent="0.25">
      <c r="A43" s="39"/>
      <c r="B43" s="52"/>
      <c r="C43" s="44"/>
      <c r="D43" s="52"/>
      <c r="E43" s="44"/>
      <c r="F43" s="59"/>
      <c r="G43" s="41"/>
      <c r="H43" s="49"/>
      <c r="I43" s="58"/>
      <c r="J43" s="58"/>
      <c r="K43" s="58"/>
      <c r="L43" s="42" t="str">
        <f t="shared" si="4"/>
        <v/>
      </c>
      <c r="M43" s="58"/>
      <c r="N43" s="58"/>
      <c r="O43" s="58"/>
      <c r="P43" s="77"/>
    </row>
    <row r="44" spans="1:16" x14ac:dyDescent="0.25">
      <c r="A44" s="39"/>
      <c r="B44" s="52"/>
      <c r="C44" s="44"/>
      <c r="D44" s="52"/>
      <c r="E44" s="44"/>
      <c r="F44" s="59"/>
      <c r="G44" s="41"/>
      <c r="H44" s="49"/>
      <c r="I44" s="58"/>
      <c r="J44" s="58"/>
      <c r="K44" s="58"/>
      <c r="L44" s="42" t="str">
        <f t="shared" si="4"/>
        <v/>
      </c>
      <c r="M44" s="58"/>
      <c r="N44" s="58"/>
      <c r="O44" s="58"/>
      <c r="P44" s="77"/>
    </row>
    <row r="45" spans="1:16" x14ac:dyDescent="0.25">
      <c r="A45" s="39"/>
      <c r="B45" s="52"/>
      <c r="C45" s="44"/>
      <c r="D45" s="52"/>
      <c r="E45" s="44"/>
      <c r="F45" s="59"/>
      <c r="G45" s="41"/>
      <c r="H45" s="49"/>
      <c r="I45" s="58"/>
      <c r="J45" s="58"/>
      <c r="K45" s="58"/>
      <c r="L45" s="42" t="str">
        <f t="shared" si="4"/>
        <v/>
      </c>
      <c r="M45" s="58"/>
      <c r="N45" s="58"/>
      <c r="O45" s="58"/>
      <c r="P45" s="77"/>
    </row>
    <row r="46" spans="1:16" x14ac:dyDescent="0.25">
      <c r="A46" s="39"/>
      <c r="B46" s="52"/>
      <c r="C46" s="44"/>
      <c r="D46" s="52"/>
      <c r="E46" s="44"/>
      <c r="F46" s="59"/>
      <c r="G46" s="41"/>
      <c r="H46" s="49"/>
      <c r="I46" s="58"/>
      <c r="J46" s="58"/>
      <c r="K46" s="58"/>
      <c r="L46" s="42" t="str">
        <f t="shared" si="4"/>
        <v/>
      </c>
      <c r="M46" s="58"/>
      <c r="N46" s="58"/>
      <c r="O46" s="58"/>
      <c r="P46" s="77"/>
    </row>
    <row r="47" spans="1:16" x14ac:dyDescent="0.25">
      <c r="A47" s="39"/>
      <c r="B47" s="52"/>
      <c r="C47" s="44"/>
      <c r="D47" s="52"/>
      <c r="E47" s="44"/>
      <c r="F47" s="59"/>
      <c r="G47" s="41"/>
      <c r="H47" s="49"/>
      <c r="I47" s="58"/>
      <c r="J47" s="58"/>
      <c r="K47" s="58"/>
      <c r="L47" s="42" t="str">
        <f t="shared" si="4"/>
        <v/>
      </c>
      <c r="M47" s="58"/>
      <c r="N47" s="58"/>
      <c r="O47" s="58"/>
      <c r="P47" s="77"/>
    </row>
    <row r="48" spans="1:16" x14ac:dyDescent="0.25">
      <c r="A48" s="39"/>
      <c r="B48" s="52"/>
      <c r="C48" s="44"/>
      <c r="D48" s="52"/>
      <c r="E48" s="44"/>
      <c r="F48" s="59"/>
      <c r="G48" s="41"/>
      <c r="H48" s="49"/>
      <c r="I48" s="58"/>
      <c r="J48" s="58"/>
      <c r="K48" s="58"/>
      <c r="L48" s="42" t="str">
        <f t="shared" si="4"/>
        <v/>
      </c>
      <c r="M48" s="58"/>
      <c r="N48" s="58"/>
      <c r="O48" s="58"/>
      <c r="P48" s="77"/>
    </row>
    <row r="49" spans="1:16" x14ac:dyDescent="0.25">
      <c r="A49" s="39"/>
      <c r="B49" s="52"/>
      <c r="C49" s="44"/>
      <c r="D49" s="52"/>
      <c r="E49" s="44"/>
      <c r="F49" s="59"/>
      <c r="G49" s="41"/>
      <c r="H49" s="49"/>
      <c r="I49" s="58"/>
      <c r="J49" s="58"/>
      <c r="K49" s="58"/>
      <c r="L49" s="42" t="str">
        <f t="shared" si="4"/>
        <v/>
      </c>
      <c r="M49" s="58"/>
      <c r="N49" s="58"/>
      <c r="O49" s="58"/>
      <c r="P49" s="77"/>
    </row>
    <row r="50" spans="1:16" x14ac:dyDescent="0.25">
      <c r="A50" s="39"/>
      <c r="B50" s="52"/>
      <c r="C50" s="44"/>
      <c r="D50" s="52"/>
      <c r="E50" s="44"/>
      <c r="F50" s="59"/>
      <c r="G50" s="41"/>
      <c r="H50" s="49"/>
      <c r="I50" s="58"/>
      <c r="J50" s="58"/>
      <c r="K50" s="58"/>
      <c r="L50" s="42" t="str">
        <f t="shared" si="4"/>
        <v/>
      </c>
      <c r="M50" s="58"/>
      <c r="N50" s="58"/>
      <c r="O50" s="58"/>
      <c r="P50" s="77"/>
    </row>
    <row r="51" spans="1:16" x14ac:dyDescent="0.25">
      <c r="A51" s="39"/>
      <c r="B51" s="52"/>
      <c r="C51" s="44"/>
      <c r="D51" s="52"/>
      <c r="E51" s="44"/>
      <c r="F51" s="59"/>
      <c r="G51" s="41"/>
      <c r="H51" s="49"/>
      <c r="I51" s="58"/>
      <c r="J51" s="58"/>
      <c r="K51" s="58"/>
      <c r="L51" s="42" t="str">
        <f t="shared" si="4"/>
        <v/>
      </c>
      <c r="M51" s="58"/>
      <c r="N51" s="58"/>
      <c r="O51" s="58"/>
      <c r="P51" s="77"/>
    </row>
    <row r="52" spans="1:16" x14ac:dyDescent="0.25">
      <c r="A52" s="39"/>
      <c r="B52" s="52"/>
      <c r="C52" s="44"/>
      <c r="D52" s="52"/>
      <c r="E52" s="44"/>
      <c r="F52" s="59"/>
      <c r="G52" s="41"/>
      <c r="H52" s="49"/>
      <c r="I52" s="58"/>
      <c r="J52" s="58"/>
      <c r="K52" s="58"/>
      <c r="L52" s="42" t="str">
        <f t="shared" si="4"/>
        <v/>
      </c>
      <c r="M52" s="58"/>
      <c r="N52" s="58"/>
      <c r="O52" s="58"/>
      <c r="P52" s="77"/>
    </row>
    <row r="53" spans="1:16" x14ac:dyDescent="0.25">
      <c r="A53" s="39"/>
      <c r="B53" s="52"/>
      <c r="C53" s="44"/>
      <c r="D53" s="52"/>
      <c r="E53" s="44"/>
      <c r="F53" s="59"/>
      <c r="G53" s="41"/>
      <c r="H53" s="49"/>
      <c r="I53" s="58"/>
      <c r="J53" s="58"/>
      <c r="K53" s="58"/>
      <c r="L53" s="42" t="str">
        <f t="shared" si="4"/>
        <v/>
      </c>
      <c r="M53" s="58"/>
      <c r="N53" s="58"/>
      <c r="O53" s="58"/>
      <c r="P53" s="77"/>
    </row>
    <row r="54" spans="1:16" x14ac:dyDescent="0.25">
      <c r="A54" s="39"/>
      <c r="B54" s="52"/>
      <c r="C54" s="44"/>
      <c r="D54" s="52"/>
      <c r="E54" s="44"/>
      <c r="F54" s="59"/>
      <c r="G54" s="41"/>
      <c r="H54" s="49"/>
      <c r="I54" s="58"/>
      <c r="J54" s="58"/>
      <c r="K54" s="58"/>
      <c r="L54" s="42" t="str">
        <f t="shared" si="4"/>
        <v/>
      </c>
      <c r="M54" s="58"/>
      <c r="N54" s="58"/>
      <c r="O54" s="58"/>
      <c r="P54" s="77"/>
    </row>
    <row r="55" spans="1:16" x14ac:dyDescent="0.25">
      <c r="A55" s="39"/>
      <c r="B55" s="52"/>
      <c r="C55" s="44"/>
      <c r="D55" s="52"/>
      <c r="E55" s="44"/>
      <c r="F55" s="59"/>
      <c r="G55" s="41"/>
      <c r="H55" s="49"/>
      <c r="I55" s="58"/>
      <c r="J55" s="58"/>
      <c r="K55" s="58"/>
      <c r="L55" s="42" t="str">
        <f t="shared" si="4"/>
        <v/>
      </c>
      <c r="M55" s="58"/>
      <c r="N55" s="58"/>
      <c r="O55" s="58"/>
      <c r="P55" s="77"/>
    </row>
    <row r="56" spans="1:16" x14ac:dyDescent="0.25">
      <c r="A56" s="39"/>
      <c r="B56" s="52"/>
      <c r="C56" s="44"/>
      <c r="D56" s="52"/>
      <c r="E56" s="44"/>
      <c r="F56" s="59"/>
      <c r="G56" s="41"/>
      <c r="H56" s="49"/>
      <c r="I56" s="58"/>
      <c r="J56" s="58"/>
      <c r="K56" s="58"/>
      <c r="L56" s="42" t="str">
        <f t="shared" si="4"/>
        <v/>
      </c>
      <c r="M56" s="58"/>
      <c r="N56" s="58"/>
      <c r="O56" s="58"/>
      <c r="P56" s="77"/>
    </row>
    <row r="57" spans="1:16" x14ac:dyDescent="0.25">
      <c r="A57" s="39"/>
      <c r="B57" s="52"/>
      <c r="C57" s="44"/>
      <c r="D57" s="52"/>
      <c r="E57" s="44"/>
      <c r="F57" s="59"/>
      <c r="G57" s="41"/>
      <c r="H57" s="49"/>
      <c r="I57" s="58"/>
      <c r="J57" s="58"/>
      <c r="K57" s="58"/>
      <c r="L57" s="42" t="str">
        <f t="shared" si="4"/>
        <v/>
      </c>
      <c r="M57" s="58"/>
      <c r="N57" s="58"/>
      <c r="O57" s="58"/>
      <c r="P57" s="77"/>
    </row>
    <row r="58" spans="1:16" x14ac:dyDescent="0.25">
      <c r="A58" s="39"/>
      <c r="B58" s="52"/>
      <c r="C58" s="44"/>
      <c r="D58" s="52"/>
      <c r="E58" s="44"/>
      <c r="F58" s="59"/>
      <c r="G58" s="41"/>
      <c r="H58" s="49"/>
      <c r="I58" s="58"/>
      <c r="J58" s="58"/>
      <c r="K58" s="58"/>
      <c r="L58" s="42" t="str">
        <f t="shared" si="4"/>
        <v/>
      </c>
      <c r="M58" s="58"/>
      <c r="N58" s="58"/>
      <c r="O58" s="58"/>
      <c r="P58" s="77"/>
    </row>
    <row r="59" spans="1:16" x14ac:dyDescent="0.25">
      <c r="A59" s="39"/>
      <c r="B59" s="52"/>
      <c r="C59" s="44"/>
      <c r="D59" s="52"/>
      <c r="E59" s="44"/>
      <c r="F59" s="59"/>
      <c r="G59" s="41"/>
      <c r="H59" s="49"/>
      <c r="I59" s="58"/>
      <c r="J59" s="58"/>
      <c r="K59" s="58"/>
      <c r="L59" s="42" t="str">
        <f t="shared" si="4"/>
        <v/>
      </c>
      <c r="M59" s="58"/>
      <c r="N59" s="58"/>
      <c r="O59" s="58"/>
      <c r="P59" s="77"/>
    </row>
    <row r="60" spans="1:16" x14ac:dyDescent="0.25">
      <c r="A60" s="39"/>
      <c r="B60" s="52"/>
      <c r="C60" s="44"/>
      <c r="D60" s="52"/>
      <c r="E60" s="44"/>
      <c r="F60" s="59"/>
      <c r="G60" s="41"/>
      <c r="H60" s="49"/>
      <c r="I60" s="58"/>
      <c r="J60" s="58"/>
      <c r="K60" s="58"/>
      <c r="L60" s="42" t="str">
        <f t="shared" si="4"/>
        <v/>
      </c>
      <c r="M60" s="58"/>
      <c r="N60" s="58"/>
      <c r="O60" s="58"/>
      <c r="P60" s="77"/>
    </row>
    <row r="61" spans="1:16" x14ac:dyDescent="0.25">
      <c r="A61" s="39"/>
      <c r="B61" s="52"/>
      <c r="C61" s="44"/>
      <c r="D61" s="52"/>
      <c r="E61" s="44"/>
      <c r="F61" s="59"/>
      <c r="G61" s="41"/>
      <c r="H61" s="49"/>
      <c r="I61" s="58"/>
      <c r="J61" s="58"/>
      <c r="K61" s="58"/>
      <c r="L61" s="42" t="str">
        <f t="shared" si="4"/>
        <v/>
      </c>
      <c r="M61" s="58"/>
      <c r="N61" s="58"/>
      <c r="O61" s="58"/>
      <c r="P61" s="77"/>
    </row>
    <row r="62" spans="1:16" x14ac:dyDescent="0.25">
      <c r="A62" s="39"/>
      <c r="B62" s="52"/>
      <c r="C62" s="44"/>
      <c r="D62" s="52"/>
      <c r="E62" s="44"/>
      <c r="F62" s="59"/>
      <c r="G62" s="41"/>
      <c r="H62" s="49"/>
      <c r="I62" s="58"/>
      <c r="J62" s="58"/>
      <c r="K62" s="58"/>
      <c r="L62" s="42" t="str">
        <f t="shared" si="4"/>
        <v/>
      </c>
      <c r="M62" s="58"/>
      <c r="N62" s="58"/>
      <c r="O62" s="58"/>
      <c r="P62" s="77"/>
    </row>
    <row r="63" spans="1:16" x14ac:dyDescent="0.25">
      <c r="A63" s="39"/>
      <c r="B63" s="52"/>
      <c r="C63" s="44"/>
      <c r="D63" s="52"/>
      <c r="E63" s="44"/>
      <c r="F63" s="59"/>
      <c r="G63" s="41"/>
      <c r="H63" s="49"/>
      <c r="I63" s="58"/>
      <c r="J63" s="58"/>
      <c r="K63" s="58"/>
      <c r="L63" s="42" t="str">
        <f t="shared" si="4"/>
        <v/>
      </c>
      <c r="M63" s="58"/>
      <c r="N63" s="58"/>
      <c r="O63" s="58"/>
      <c r="P63" s="77"/>
    </row>
    <row r="64" spans="1:16" x14ac:dyDescent="0.25">
      <c r="A64" s="39"/>
      <c r="B64" s="52"/>
      <c r="C64" s="44"/>
      <c r="D64" s="52"/>
      <c r="E64" s="44"/>
      <c r="F64" s="59"/>
      <c r="G64" s="41"/>
      <c r="H64" s="49"/>
      <c r="I64" s="58"/>
      <c r="J64" s="58"/>
      <c r="K64" s="58"/>
      <c r="L64" s="42" t="str">
        <f t="shared" si="4"/>
        <v/>
      </c>
      <c r="M64" s="58"/>
      <c r="N64" s="58"/>
      <c r="O64" s="58"/>
      <c r="P64" s="77"/>
    </row>
    <row r="65" spans="1:16" x14ac:dyDescent="0.25">
      <c r="A65" s="39"/>
      <c r="B65" s="52"/>
      <c r="C65" s="44"/>
      <c r="D65" s="52"/>
      <c r="E65" s="44"/>
      <c r="F65" s="59"/>
      <c r="G65" s="41"/>
      <c r="H65" s="49"/>
      <c r="I65" s="58"/>
      <c r="J65" s="58"/>
      <c r="K65" s="58"/>
      <c r="L65" s="42" t="str">
        <f t="shared" si="4"/>
        <v/>
      </c>
      <c r="M65" s="58"/>
      <c r="N65" s="58"/>
      <c r="O65" s="58"/>
      <c r="P65" s="77"/>
    </row>
    <row r="66" spans="1:16" x14ac:dyDescent="0.25">
      <c r="A66" s="39"/>
      <c r="B66" s="52"/>
      <c r="C66" s="44"/>
      <c r="D66" s="52"/>
      <c r="E66" s="44"/>
      <c r="F66" s="59"/>
      <c r="G66" s="41"/>
      <c r="H66" s="49"/>
      <c r="I66" s="58"/>
      <c r="J66" s="58"/>
      <c r="K66" s="58"/>
      <c r="L66" s="42" t="str">
        <f t="shared" si="4"/>
        <v/>
      </c>
      <c r="M66" s="58"/>
      <c r="N66" s="58"/>
      <c r="O66" s="58"/>
      <c r="P66" s="77"/>
    </row>
    <row r="67" spans="1:16" x14ac:dyDescent="0.25">
      <c r="A67" s="39"/>
      <c r="B67" s="52"/>
      <c r="C67" s="44"/>
      <c r="D67" s="52"/>
      <c r="E67" s="44"/>
      <c r="F67" s="59"/>
      <c r="G67" s="41"/>
      <c r="H67" s="49"/>
      <c r="I67" s="58"/>
      <c r="J67" s="58"/>
      <c r="K67" s="58"/>
      <c r="L67" s="42" t="str">
        <f t="shared" si="4"/>
        <v/>
      </c>
      <c r="M67" s="58"/>
      <c r="N67" s="58"/>
      <c r="O67" s="58"/>
      <c r="P67" s="77"/>
    </row>
    <row r="68" spans="1:16" x14ac:dyDescent="0.25">
      <c r="A68" s="39"/>
      <c r="B68" s="52"/>
      <c r="C68" s="44"/>
      <c r="D68" s="52"/>
      <c r="E68" s="44"/>
      <c r="F68" s="59"/>
      <c r="G68" s="41"/>
      <c r="H68" s="49"/>
      <c r="I68" s="58"/>
      <c r="J68" s="58"/>
      <c r="K68" s="58"/>
      <c r="L68" s="42" t="str">
        <f t="shared" si="4"/>
        <v/>
      </c>
      <c r="M68" s="58"/>
      <c r="N68" s="58"/>
      <c r="O68" s="58"/>
      <c r="P68" s="77"/>
    </row>
    <row r="69" spans="1:16" x14ac:dyDescent="0.25">
      <c r="A69" s="39"/>
      <c r="B69" s="52"/>
      <c r="C69" s="44"/>
      <c r="D69" s="52"/>
      <c r="E69" s="44"/>
      <c r="F69" s="59"/>
      <c r="G69" s="41"/>
      <c r="H69" s="49"/>
      <c r="I69" s="58"/>
      <c r="J69" s="58"/>
      <c r="K69" s="58"/>
      <c r="L69" s="42" t="str">
        <f t="shared" si="4"/>
        <v/>
      </c>
      <c r="M69" s="58"/>
      <c r="N69" s="58"/>
      <c r="O69" s="58"/>
      <c r="P69" s="77"/>
    </row>
    <row r="70" spans="1:16" x14ac:dyDescent="0.25">
      <c r="A70" s="39"/>
      <c r="B70" s="52"/>
      <c r="C70" s="44"/>
      <c r="D70" s="52"/>
      <c r="E70" s="44"/>
      <c r="F70" s="59"/>
      <c r="G70" s="41"/>
      <c r="H70" s="49"/>
      <c r="I70" s="58"/>
      <c r="J70" s="58"/>
      <c r="K70" s="58"/>
      <c r="L70" s="42" t="str">
        <f t="shared" si="4"/>
        <v/>
      </c>
      <c r="M70" s="58"/>
      <c r="N70" s="58"/>
      <c r="O70" s="58"/>
      <c r="P70" s="77"/>
    </row>
    <row r="71" spans="1:16" x14ac:dyDescent="0.25">
      <c r="A71" s="39"/>
      <c r="B71" s="52"/>
      <c r="C71" s="44"/>
      <c r="D71" s="52"/>
      <c r="E71" s="44"/>
      <c r="F71" s="59"/>
      <c r="G71" s="41"/>
      <c r="H71" s="49"/>
      <c r="I71" s="58"/>
      <c r="J71" s="58"/>
      <c r="K71" s="58"/>
      <c r="L71" s="42" t="str">
        <f t="shared" si="4"/>
        <v/>
      </c>
      <c r="M71" s="58"/>
      <c r="N71" s="58"/>
      <c r="O71" s="58"/>
      <c r="P71" s="77"/>
    </row>
    <row r="72" spans="1:16" x14ac:dyDescent="0.25">
      <c r="A72" s="39"/>
      <c r="B72" s="52"/>
      <c r="C72" s="44"/>
      <c r="D72" s="52"/>
      <c r="E72" s="44"/>
      <c r="F72" s="59"/>
      <c r="G72" s="41"/>
      <c r="H72" s="49"/>
      <c r="I72" s="58"/>
      <c r="J72" s="58"/>
      <c r="K72" s="58"/>
      <c r="L72" s="42" t="str">
        <f t="shared" si="4"/>
        <v/>
      </c>
      <c r="M72" s="58"/>
      <c r="N72" s="58"/>
      <c r="O72" s="58"/>
      <c r="P72" s="77"/>
    </row>
    <row r="73" spans="1:16" x14ac:dyDescent="0.25">
      <c r="A73" s="39"/>
      <c r="B73" s="52"/>
      <c r="C73" s="44"/>
      <c r="D73" s="52"/>
      <c r="E73" s="44"/>
      <c r="F73" s="59"/>
      <c r="G73" s="41"/>
      <c r="H73" s="49"/>
      <c r="I73" s="58"/>
      <c r="J73" s="58"/>
      <c r="K73" s="58"/>
      <c r="L73" s="42" t="str">
        <f t="shared" si="4"/>
        <v/>
      </c>
      <c r="M73" s="58"/>
      <c r="N73" s="58"/>
      <c r="O73" s="58"/>
      <c r="P73" s="77"/>
    </row>
    <row r="74" spans="1:16" x14ac:dyDescent="0.25">
      <c r="A74" s="39"/>
      <c r="B74" s="52"/>
      <c r="C74" s="44"/>
      <c r="D74" s="52"/>
      <c r="E74" s="44"/>
      <c r="F74" s="59"/>
      <c r="G74" s="41"/>
      <c r="H74" s="49"/>
      <c r="I74" s="58"/>
      <c r="J74" s="58"/>
      <c r="K74" s="58"/>
      <c r="L74" s="42" t="str">
        <f t="shared" si="4"/>
        <v/>
      </c>
      <c r="M74" s="58"/>
      <c r="N74" s="58"/>
      <c r="O74" s="58"/>
      <c r="P74" s="77"/>
    </row>
    <row r="75" spans="1:16" x14ac:dyDescent="0.25">
      <c r="A75" s="39"/>
      <c r="B75" s="52"/>
      <c r="C75" s="44"/>
      <c r="D75" s="52"/>
      <c r="E75" s="44"/>
      <c r="F75" s="59"/>
      <c r="G75" s="41"/>
      <c r="H75" s="49"/>
      <c r="I75" s="58"/>
      <c r="J75" s="58"/>
      <c r="K75" s="58"/>
      <c r="L75" s="42" t="str">
        <f t="shared" si="4"/>
        <v/>
      </c>
      <c r="M75" s="58"/>
      <c r="N75" s="58"/>
      <c r="O75" s="58"/>
      <c r="P75" s="77"/>
    </row>
    <row r="76" spans="1:16" x14ac:dyDescent="0.25">
      <c r="A76" s="39"/>
      <c r="B76" s="52"/>
      <c r="C76" s="44"/>
      <c r="D76" s="52"/>
      <c r="E76" s="44"/>
      <c r="F76" s="59"/>
      <c r="G76" s="41"/>
      <c r="H76" s="49"/>
      <c r="I76" s="58"/>
      <c r="J76" s="58"/>
      <c r="K76" s="58"/>
      <c r="L76" s="42" t="str">
        <f t="shared" si="4"/>
        <v/>
      </c>
      <c r="M76" s="58"/>
      <c r="N76" s="58"/>
      <c r="O76" s="58"/>
      <c r="P76" s="77"/>
    </row>
    <row r="77" spans="1:16" x14ac:dyDescent="0.25">
      <c r="A77" s="39"/>
      <c r="B77" s="52"/>
      <c r="C77" s="44"/>
      <c r="D77" s="52"/>
      <c r="E77" s="44"/>
      <c r="F77" s="59"/>
      <c r="G77" s="41"/>
      <c r="H77" s="49"/>
      <c r="I77" s="58"/>
      <c r="J77" s="58"/>
      <c r="K77" s="58"/>
      <c r="L77" s="42" t="str">
        <f t="shared" si="4"/>
        <v/>
      </c>
      <c r="M77" s="58"/>
      <c r="N77" s="58"/>
      <c r="O77" s="58"/>
      <c r="P77" s="77"/>
    </row>
    <row r="78" spans="1:16" x14ac:dyDescent="0.25">
      <c r="A78" s="39"/>
      <c r="B78" s="52"/>
      <c r="C78" s="44"/>
      <c r="D78" s="52"/>
      <c r="E78" s="44"/>
      <c r="F78" s="59"/>
      <c r="G78" s="41"/>
      <c r="H78" s="49"/>
      <c r="I78" s="58"/>
      <c r="J78" s="58"/>
      <c r="K78" s="58"/>
      <c r="L78" s="42" t="str">
        <f t="shared" si="4"/>
        <v/>
      </c>
      <c r="M78" s="58"/>
      <c r="N78" s="58"/>
      <c r="O78" s="58"/>
      <c r="P78" s="77"/>
    </row>
    <row r="79" spans="1:16" x14ac:dyDescent="0.25">
      <c r="A79" s="39"/>
      <c r="B79" s="52"/>
      <c r="C79" s="44"/>
      <c r="D79" s="52"/>
      <c r="E79" s="44"/>
      <c r="F79" s="59"/>
      <c r="G79" s="41"/>
      <c r="H79" s="49"/>
      <c r="I79" s="58"/>
      <c r="J79" s="58"/>
      <c r="K79" s="58"/>
      <c r="L79" s="42" t="str">
        <f t="shared" si="4"/>
        <v/>
      </c>
      <c r="M79" s="58"/>
      <c r="N79" s="58"/>
      <c r="O79" s="58"/>
      <c r="P79" s="77"/>
    </row>
    <row r="80" spans="1:16" x14ac:dyDescent="0.25">
      <c r="A80" s="39"/>
      <c r="B80" s="52"/>
      <c r="C80" s="44"/>
      <c r="D80" s="52"/>
      <c r="E80" s="44"/>
      <c r="F80" s="59"/>
      <c r="G80" s="41"/>
      <c r="H80" s="49"/>
      <c r="I80" s="58"/>
      <c r="J80" s="58"/>
      <c r="K80" s="58"/>
      <c r="L80" s="42" t="str">
        <f t="shared" si="4"/>
        <v/>
      </c>
      <c r="M80" s="58"/>
      <c r="N80" s="58"/>
      <c r="O80" s="58"/>
      <c r="P80" s="77"/>
    </row>
    <row r="81" spans="1:16" x14ac:dyDescent="0.25">
      <c r="A81" s="39"/>
      <c r="B81" s="52"/>
      <c r="C81" s="44"/>
      <c r="D81" s="52"/>
      <c r="E81" s="44"/>
      <c r="F81" s="59"/>
      <c r="G81" s="41"/>
      <c r="H81" s="49"/>
      <c r="I81" s="58"/>
      <c r="J81" s="58"/>
      <c r="K81" s="58"/>
      <c r="L81" s="42" t="str">
        <f t="shared" ref="L81:L135" si="5">IF(K81="",IF(J81="",IF(I81="","",I81),J81),K81)</f>
        <v/>
      </c>
      <c r="M81" s="58"/>
      <c r="N81" s="58"/>
      <c r="O81" s="58"/>
      <c r="P81" s="77"/>
    </row>
    <row r="82" spans="1:16" x14ac:dyDescent="0.25">
      <c r="A82" s="39"/>
      <c r="B82" s="52"/>
      <c r="C82" s="44"/>
      <c r="D82" s="52"/>
      <c r="E82" s="44"/>
      <c r="F82" s="59"/>
      <c r="G82" s="41"/>
      <c r="H82" s="49"/>
      <c r="I82" s="58"/>
      <c r="J82" s="58"/>
      <c r="K82" s="58"/>
      <c r="L82" s="42" t="str">
        <f t="shared" si="5"/>
        <v/>
      </c>
      <c r="M82" s="58"/>
      <c r="N82" s="58"/>
      <c r="O82" s="58"/>
      <c r="P82" s="77"/>
    </row>
    <row r="83" spans="1:16" x14ac:dyDescent="0.25">
      <c r="A83" s="39"/>
      <c r="B83" s="52"/>
      <c r="C83" s="44"/>
      <c r="D83" s="52"/>
      <c r="E83" s="44"/>
      <c r="F83" s="59"/>
      <c r="G83" s="41"/>
      <c r="H83" s="49"/>
      <c r="I83" s="58"/>
      <c r="J83" s="58"/>
      <c r="K83" s="58"/>
      <c r="L83" s="42" t="str">
        <f t="shared" si="5"/>
        <v/>
      </c>
      <c r="M83" s="58"/>
      <c r="N83" s="58"/>
      <c r="O83" s="58"/>
      <c r="P83" s="77"/>
    </row>
    <row r="84" spans="1:16" x14ac:dyDescent="0.25">
      <c r="A84" s="39"/>
      <c r="B84" s="52"/>
      <c r="C84" s="44"/>
      <c r="D84" s="52"/>
      <c r="E84" s="44"/>
      <c r="F84" s="59"/>
      <c r="G84" s="41"/>
      <c r="H84" s="49"/>
      <c r="I84" s="58"/>
      <c r="J84" s="58"/>
      <c r="K84" s="58"/>
      <c r="L84" s="42" t="str">
        <f t="shared" si="5"/>
        <v/>
      </c>
      <c r="M84" s="58"/>
      <c r="N84" s="58"/>
      <c r="O84" s="58"/>
      <c r="P84" s="77"/>
    </row>
    <row r="85" spans="1:16" x14ac:dyDescent="0.25">
      <c r="A85" s="39"/>
      <c r="B85" s="52"/>
      <c r="C85" s="44"/>
      <c r="D85" s="52"/>
      <c r="E85" s="44"/>
      <c r="F85" s="59"/>
      <c r="G85" s="41"/>
      <c r="H85" s="49"/>
      <c r="I85" s="58"/>
      <c r="J85" s="58"/>
      <c r="K85" s="58"/>
      <c r="L85" s="42" t="str">
        <f t="shared" si="5"/>
        <v/>
      </c>
      <c r="M85" s="58"/>
      <c r="N85" s="58"/>
      <c r="O85" s="58"/>
      <c r="P85" s="77"/>
    </row>
    <row r="86" spans="1:16" x14ac:dyDescent="0.25">
      <c r="A86" s="39"/>
      <c r="B86" s="52"/>
      <c r="C86" s="44"/>
      <c r="D86" s="52"/>
      <c r="E86" s="44"/>
      <c r="F86" s="59"/>
      <c r="G86" s="41"/>
      <c r="H86" s="49"/>
      <c r="I86" s="58"/>
      <c r="J86" s="58"/>
      <c r="K86" s="58"/>
      <c r="L86" s="42" t="str">
        <f t="shared" si="5"/>
        <v/>
      </c>
      <c r="M86" s="58"/>
      <c r="N86" s="58"/>
      <c r="O86" s="58"/>
      <c r="P86" s="77"/>
    </row>
    <row r="87" spans="1:16" x14ac:dyDescent="0.25">
      <c r="A87" s="39"/>
      <c r="B87" s="52"/>
      <c r="C87" s="44"/>
      <c r="D87" s="52"/>
      <c r="E87" s="44"/>
      <c r="F87" s="59"/>
      <c r="G87" s="41"/>
      <c r="H87" s="49"/>
      <c r="I87" s="58"/>
      <c r="J87" s="58"/>
      <c r="K87" s="58"/>
      <c r="L87" s="42" t="str">
        <f t="shared" si="5"/>
        <v/>
      </c>
      <c r="M87" s="58"/>
      <c r="N87" s="58"/>
      <c r="O87" s="58"/>
      <c r="P87" s="77"/>
    </row>
    <row r="88" spans="1:16" x14ac:dyDescent="0.25">
      <c r="A88" s="39"/>
      <c r="B88" s="52"/>
      <c r="C88" s="44"/>
      <c r="D88" s="52"/>
      <c r="E88" s="44"/>
      <c r="F88" s="59"/>
      <c r="G88" s="41"/>
      <c r="H88" s="49"/>
      <c r="I88" s="58"/>
      <c r="J88" s="58"/>
      <c r="K88" s="58"/>
      <c r="L88" s="42" t="str">
        <f t="shared" si="5"/>
        <v/>
      </c>
      <c r="M88" s="58"/>
      <c r="N88" s="58"/>
      <c r="O88" s="58"/>
      <c r="P88" s="77"/>
    </row>
    <row r="89" spans="1:16" x14ac:dyDescent="0.25">
      <c r="A89" s="39"/>
      <c r="B89" s="52"/>
      <c r="C89" s="44"/>
      <c r="D89" s="52"/>
      <c r="E89" s="44"/>
      <c r="F89" s="59"/>
      <c r="G89" s="41"/>
      <c r="H89" s="49"/>
      <c r="I89" s="58"/>
      <c r="J89" s="58"/>
      <c r="K89" s="58"/>
      <c r="L89" s="42" t="str">
        <f t="shared" si="5"/>
        <v/>
      </c>
      <c r="M89" s="58"/>
      <c r="N89" s="58"/>
      <c r="O89" s="58"/>
      <c r="P89" s="77"/>
    </row>
    <row r="90" spans="1:16" x14ac:dyDescent="0.25">
      <c r="A90" s="39"/>
      <c r="B90" s="52"/>
      <c r="C90" s="44"/>
      <c r="D90" s="52"/>
      <c r="E90" s="44"/>
      <c r="F90" s="59"/>
      <c r="G90" s="41"/>
      <c r="H90" s="49"/>
      <c r="I90" s="58"/>
      <c r="J90" s="58"/>
      <c r="K90" s="58"/>
      <c r="L90" s="42" t="str">
        <f t="shared" si="5"/>
        <v/>
      </c>
      <c r="M90" s="58"/>
      <c r="N90" s="58"/>
      <c r="O90" s="58"/>
      <c r="P90" s="77"/>
    </row>
    <row r="91" spans="1:16" x14ac:dyDescent="0.25">
      <c r="A91" s="39"/>
      <c r="B91" s="52"/>
      <c r="C91" s="44"/>
      <c r="D91" s="52"/>
      <c r="E91" s="44"/>
      <c r="F91" s="59"/>
      <c r="G91" s="41"/>
      <c r="H91" s="49"/>
      <c r="I91" s="58"/>
      <c r="J91" s="58"/>
      <c r="K91" s="58"/>
      <c r="L91" s="42" t="str">
        <f t="shared" si="5"/>
        <v/>
      </c>
      <c r="M91" s="58"/>
      <c r="N91" s="58"/>
      <c r="O91" s="58"/>
      <c r="P91" s="77"/>
    </row>
    <row r="92" spans="1:16" x14ac:dyDescent="0.25">
      <c r="A92" s="39"/>
      <c r="B92" s="52"/>
      <c r="C92" s="44"/>
      <c r="D92" s="52"/>
      <c r="E92" s="44"/>
      <c r="F92" s="59"/>
      <c r="G92" s="41"/>
      <c r="H92" s="49"/>
      <c r="I92" s="58"/>
      <c r="J92" s="58"/>
      <c r="K92" s="58"/>
      <c r="L92" s="42" t="str">
        <f t="shared" si="5"/>
        <v/>
      </c>
      <c r="M92" s="58"/>
      <c r="N92" s="58"/>
      <c r="O92" s="58"/>
      <c r="P92" s="77"/>
    </row>
    <row r="93" spans="1:16" x14ac:dyDescent="0.25">
      <c r="A93" s="39"/>
      <c r="B93" s="52"/>
      <c r="C93" s="44"/>
      <c r="D93" s="52"/>
      <c r="E93" s="44"/>
      <c r="F93" s="59"/>
      <c r="G93" s="41"/>
      <c r="H93" s="49"/>
      <c r="I93" s="58"/>
      <c r="J93" s="58"/>
      <c r="K93" s="58"/>
      <c r="L93" s="42" t="str">
        <f t="shared" si="5"/>
        <v/>
      </c>
      <c r="M93" s="58"/>
      <c r="N93" s="58"/>
      <c r="O93" s="58"/>
      <c r="P93" s="77"/>
    </row>
    <row r="94" spans="1:16" x14ac:dyDescent="0.25">
      <c r="A94" s="39"/>
      <c r="B94" s="52"/>
      <c r="C94" s="44"/>
      <c r="D94" s="52"/>
      <c r="E94" s="44"/>
      <c r="F94" s="59"/>
      <c r="G94" s="41"/>
      <c r="H94" s="49"/>
      <c r="I94" s="58"/>
      <c r="J94" s="58"/>
      <c r="K94" s="58"/>
      <c r="L94" s="42" t="str">
        <f t="shared" si="5"/>
        <v/>
      </c>
      <c r="M94" s="58"/>
      <c r="N94" s="58"/>
      <c r="O94" s="58"/>
      <c r="P94" s="77"/>
    </row>
    <row r="95" spans="1:16" x14ac:dyDescent="0.25">
      <c r="A95" s="39"/>
      <c r="B95" s="52"/>
      <c r="C95" s="44"/>
      <c r="D95" s="52"/>
      <c r="E95" s="44"/>
      <c r="F95" s="59"/>
      <c r="G95" s="41"/>
      <c r="H95" s="49"/>
      <c r="I95" s="58"/>
      <c r="J95" s="58"/>
      <c r="K95" s="58"/>
      <c r="L95" s="42" t="str">
        <f t="shared" si="5"/>
        <v/>
      </c>
      <c r="M95" s="58"/>
      <c r="N95" s="58"/>
      <c r="O95" s="58"/>
      <c r="P95" s="77"/>
    </row>
    <row r="96" spans="1:16" x14ac:dyDescent="0.25">
      <c r="A96" s="39"/>
      <c r="B96" s="52"/>
      <c r="C96" s="44"/>
      <c r="D96" s="52"/>
      <c r="E96" s="44"/>
      <c r="F96" s="59"/>
      <c r="G96" s="41"/>
      <c r="H96" s="49"/>
      <c r="I96" s="58"/>
      <c r="J96" s="58"/>
      <c r="K96" s="58"/>
      <c r="L96" s="42" t="str">
        <f t="shared" si="5"/>
        <v/>
      </c>
      <c r="M96" s="58"/>
      <c r="N96" s="58"/>
      <c r="O96" s="58"/>
      <c r="P96" s="77"/>
    </row>
    <row r="97" spans="1:16" x14ac:dyDescent="0.25">
      <c r="A97" s="39"/>
      <c r="B97" s="52"/>
      <c r="C97" s="44"/>
      <c r="D97" s="52"/>
      <c r="E97" s="44"/>
      <c r="F97" s="59"/>
      <c r="G97" s="41"/>
      <c r="H97" s="49"/>
      <c r="I97" s="58"/>
      <c r="J97" s="58"/>
      <c r="K97" s="58"/>
      <c r="L97" s="42" t="str">
        <f t="shared" si="5"/>
        <v/>
      </c>
      <c r="M97" s="58"/>
      <c r="N97" s="58"/>
      <c r="O97" s="58"/>
      <c r="P97" s="77"/>
    </row>
    <row r="98" spans="1:16" x14ac:dyDescent="0.25">
      <c r="A98" s="39"/>
      <c r="B98" s="52"/>
      <c r="C98" s="44"/>
      <c r="D98" s="52"/>
      <c r="E98" s="44"/>
      <c r="F98" s="59"/>
      <c r="G98" s="41"/>
      <c r="H98" s="49"/>
      <c r="I98" s="58"/>
      <c r="J98" s="58"/>
      <c r="K98" s="58"/>
      <c r="L98" s="42" t="str">
        <f t="shared" si="5"/>
        <v/>
      </c>
      <c r="M98" s="58"/>
      <c r="N98" s="58"/>
      <c r="O98" s="58"/>
      <c r="P98" s="77"/>
    </row>
    <row r="99" spans="1:16" x14ac:dyDescent="0.25">
      <c r="A99" s="39"/>
      <c r="B99" s="52"/>
      <c r="C99" s="44"/>
      <c r="D99" s="52"/>
      <c r="E99" s="44"/>
      <c r="F99" s="59"/>
      <c r="G99" s="41"/>
      <c r="H99" s="49"/>
      <c r="I99" s="58"/>
      <c r="J99" s="58"/>
      <c r="K99" s="58"/>
      <c r="L99" s="42" t="str">
        <f t="shared" si="5"/>
        <v/>
      </c>
      <c r="M99" s="58"/>
      <c r="N99" s="58"/>
      <c r="O99" s="58"/>
      <c r="P99" s="77"/>
    </row>
    <row r="100" spans="1:16" x14ac:dyDescent="0.25">
      <c r="A100" s="39"/>
      <c r="B100" s="52"/>
      <c r="C100" s="44"/>
      <c r="D100" s="52"/>
      <c r="E100" s="44"/>
      <c r="F100" s="59"/>
      <c r="G100" s="41"/>
      <c r="H100" s="49"/>
      <c r="I100" s="58"/>
      <c r="J100" s="58"/>
      <c r="K100" s="58"/>
      <c r="L100" s="42" t="str">
        <f t="shared" si="5"/>
        <v/>
      </c>
      <c r="M100" s="58"/>
      <c r="N100" s="58"/>
      <c r="O100" s="58"/>
      <c r="P100" s="77"/>
    </row>
    <row r="101" spans="1:16" x14ac:dyDescent="0.25">
      <c r="A101" s="39"/>
      <c r="B101" s="52"/>
      <c r="C101" s="44"/>
      <c r="D101" s="52"/>
      <c r="E101" s="44"/>
      <c r="F101" s="59"/>
      <c r="G101" s="41"/>
      <c r="H101" s="49"/>
      <c r="I101" s="58"/>
      <c r="J101" s="58"/>
      <c r="K101" s="58"/>
      <c r="L101" s="42" t="str">
        <f t="shared" si="5"/>
        <v/>
      </c>
      <c r="M101" s="58"/>
      <c r="N101" s="58"/>
      <c r="O101" s="58"/>
      <c r="P101" s="77"/>
    </row>
    <row r="102" spans="1:16" x14ac:dyDescent="0.25">
      <c r="A102" s="39"/>
      <c r="B102" s="52"/>
      <c r="C102" s="44"/>
      <c r="D102" s="52"/>
      <c r="E102" s="44"/>
      <c r="F102" s="59"/>
      <c r="G102" s="41"/>
      <c r="H102" s="49"/>
      <c r="I102" s="58"/>
      <c r="J102" s="58"/>
      <c r="K102" s="58"/>
      <c r="L102" s="42" t="str">
        <f t="shared" si="5"/>
        <v/>
      </c>
      <c r="M102" s="58"/>
      <c r="N102" s="58"/>
      <c r="O102" s="58"/>
      <c r="P102" s="77"/>
    </row>
    <row r="103" spans="1:16" x14ac:dyDescent="0.25">
      <c r="A103" s="39"/>
      <c r="B103" s="52"/>
      <c r="C103" s="44"/>
      <c r="D103" s="52"/>
      <c r="E103" s="44"/>
      <c r="F103" s="59"/>
      <c r="G103" s="41"/>
      <c r="H103" s="49"/>
      <c r="I103" s="58"/>
      <c r="J103" s="58"/>
      <c r="K103" s="58"/>
      <c r="L103" s="42" t="str">
        <f t="shared" si="5"/>
        <v/>
      </c>
      <c r="M103" s="58"/>
      <c r="N103" s="58"/>
      <c r="O103" s="58"/>
      <c r="P103" s="77"/>
    </row>
    <row r="104" spans="1:16" x14ac:dyDescent="0.25">
      <c r="A104" s="39"/>
      <c r="B104" s="52"/>
      <c r="C104" s="44"/>
      <c r="D104" s="52"/>
      <c r="E104" s="44"/>
      <c r="F104" s="59"/>
      <c r="G104" s="41"/>
      <c r="H104" s="49"/>
      <c r="I104" s="58"/>
      <c r="J104" s="58"/>
      <c r="K104" s="58"/>
      <c r="L104" s="42" t="str">
        <f t="shared" si="5"/>
        <v/>
      </c>
      <c r="M104" s="58"/>
      <c r="N104" s="58"/>
      <c r="O104" s="58"/>
      <c r="P104" s="77"/>
    </row>
    <row r="105" spans="1:16" x14ac:dyDescent="0.25">
      <c r="A105" s="39"/>
      <c r="B105" s="52"/>
      <c r="C105" s="44"/>
      <c r="D105" s="52"/>
      <c r="E105" s="44"/>
      <c r="F105" s="59"/>
      <c r="G105" s="41"/>
      <c r="H105" s="49"/>
      <c r="I105" s="58"/>
      <c r="J105" s="58"/>
      <c r="K105" s="58"/>
      <c r="L105" s="42" t="str">
        <f t="shared" si="5"/>
        <v/>
      </c>
      <c r="M105" s="58"/>
      <c r="N105" s="58"/>
      <c r="O105" s="58"/>
      <c r="P105" s="77"/>
    </row>
    <row r="106" spans="1:16" x14ac:dyDescent="0.25">
      <c r="A106" s="39"/>
      <c r="B106" s="52"/>
      <c r="C106" s="44"/>
      <c r="D106" s="52"/>
      <c r="E106" s="44"/>
      <c r="F106" s="59"/>
      <c r="G106" s="41"/>
      <c r="H106" s="49"/>
      <c r="I106" s="58"/>
      <c r="J106" s="58"/>
      <c r="K106" s="58"/>
      <c r="L106" s="42" t="str">
        <f t="shared" si="5"/>
        <v/>
      </c>
      <c r="M106" s="58"/>
      <c r="N106" s="58"/>
      <c r="O106" s="58"/>
      <c r="P106" s="77"/>
    </row>
    <row r="107" spans="1:16" x14ac:dyDescent="0.25">
      <c r="A107" s="39"/>
      <c r="B107" s="52"/>
      <c r="C107" s="44"/>
      <c r="D107" s="52"/>
      <c r="E107" s="44"/>
      <c r="F107" s="59"/>
      <c r="G107" s="41"/>
      <c r="H107" s="49"/>
      <c r="I107" s="58"/>
      <c r="J107" s="58"/>
      <c r="K107" s="58"/>
      <c r="L107" s="42" t="str">
        <f t="shared" si="5"/>
        <v/>
      </c>
      <c r="M107" s="58"/>
      <c r="N107" s="58"/>
      <c r="O107" s="58"/>
      <c r="P107" s="77"/>
    </row>
    <row r="108" spans="1:16" x14ac:dyDescent="0.25">
      <c r="A108" s="39"/>
      <c r="B108" s="52"/>
      <c r="C108" s="44"/>
      <c r="D108" s="52"/>
      <c r="E108" s="44"/>
      <c r="F108" s="59"/>
      <c r="G108" s="41"/>
      <c r="H108" s="49"/>
      <c r="I108" s="58"/>
      <c r="J108" s="58"/>
      <c r="K108" s="58"/>
      <c r="L108" s="42" t="str">
        <f t="shared" si="5"/>
        <v/>
      </c>
      <c r="M108" s="58"/>
      <c r="N108" s="58"/>
      <c r="O108" s="58"/>
      <c r="P108" s="77"/>
    </row>
    <row r="109" spans="1:16" x14ac:dyDescent="0.25">
      <c r="A109" s="39"/>
      <c r="B109" s="52"/>
      <c r="C109" s="44"/>
      <c r="D109" s="52"/>
      <c r="E109" s="44"/>
      <c r="F109" s="59"/>
      <c r="G109" s="41"/>
      <c r="H109" s="49"/>
      <c r="I109" s="58"/>
      <c r="J109" s="58"/>
      <c r="K109" s="58"/>
      <c r="L109" s="42" t="str">
        <f t="shared" si="5"/>
        <v/>
      </c>
      <c r="M109" s="58"/>
      <c r="N109" s="58"/>
      <c r="O109" s="58"/>
      <c r="P109" s="77"/>
    </row>
    <row r="110" spans="1:16" x14ac:dyDescent="0.25">
      <c r="A110" s="39"/>
      <c r="B110" s="52"/>
      <c r="C110" s="44"/>
      <c r="D110" s="52"/>
      <c r="E110" s="44"/>
      <c r="F110" s="59"/>
      <c r="G110" s="41"/>
      <c r="H110" s="49"/>
      <c r="I110" s="58"/>
      <c r="J110" s="58"/>
      <c r="K110" s="58"/>
      <c r="L110" s="42" t="str">
        <f t="shared" si="5"/>
        <v/>
      </c>
      <c r="M110" s="58"/>
      <c r="N110" s="58"/>
      <c r="O110" s="58"/>
      <c r="P110" s="77"/>
    </row>
    <row r="111" spans="1:16" x14ac:dyDescent="0.25">
      <c r="A111" s="39"/>
      <c r="B111" s="52"/>
      <c r="C111" s="44"/>
      <c r="D111" s="52"/>
      <c r="E111" s="44"/>
      <c r="F111" s="59"/>
      <c r="G111" s="41"/>
      <c r="H111" s="49"/>
      <c r="I111" s="58"/>
      <c r="J111" s="58"/>
      <c r="K111" s="58"/>
      <c r="L111" s="42" t="str">
        <f t="shared" si="5"/>
        <v/>
      </c>
      <c r="M111" s="58"/>
      <c r="N111" s="58"/>
      <c r="O111" s="58"/>
      <c r="P111" s="77"/>
    </row>
    <row r="112" spans="1:16" x14ac:dyDescent="0.25">
      <c r="A112" s="39"/>
      <c r="B112" s="52"/>
      <c r="C112" s="44"/>
      <c r="D112" s="52"/>
      <c r="E112" s="44"/>
      <c r="F112" s="59"/>
      <c r="G112" s="41"/>
      <c r="H112" s="49"/>
      <c r="I112" s="58"/>
      <c r="J112" s="58"/>
      <c r="K112" s="58"/>
      <c r="L112" s="42" t="str">
        <f t="shared" si="5"/>
        <v/>
      </c>
      <c r="M112" s="58"/>
      <c r="N112" s="58"/>
      <c r="O112" s="58"/>
      <c r="P112" s="77"/>
    </row>
    <row r="113" spans="1:16" x14ac:dyDescent="0.25">
      <c r="A113" s="39"/>
      <c r="B113" s="52"/>
      <c r="C113" s="44"/>
      <c r="D113" s="52"/>
      <c r="E113" s="44"/>
      <c r="F113" s="59"/>
      <c r="G113" s="41"/>
      <c r="H113" s="49"/>
      <c r="I113" s="58"/>
      <c r="J113" s="58"/>
      <c r="K113" s="58"/>
      <c r="L113" s="42" t="str">
        <f t="shared" si="5"/>
        <v/>
      </c>
      <c r="M113" s="58"/>
      <c r="N113" s="58"/>
      <c r="O113" s="58"/>
      <c r="P113" s="77"/>
    </row>
    <row r="114" spans="1:16" x14ac:dyDescent="0.25">
      <c r="A114" s="39"/>
      <c r="B114" s="52"/>
      <c r="C114" s="44"/>
      <c r="D114" s="52"/>
      <c r="E114" s="44"/>
      <c r="F114" s="59"/>
      <c r="G114" s="41"/>
      <c r="H114" s="49"/>
      <c r="I114" s="58"/>
      <c r="J114" s="58"/>
      <c r="K114" s="58"/>
      <c r="L114" s="42" t="str">
        <f t="shared" si="5"/>
        <v/>
      </c>
      <c r="M114" s="58"/>
      <c r="N114" s="58"/>
      <c r="O114" s="58"/>
      <c r="P114" s="77"/>
    </row>
    <row r="115" spans="1:16" x14ac:dyDescent="0.25">
      <c r="A115" s="39"/>
      <c r="B115" s="52"/>
      <c r="C115" s="44"/>
      <c r="D115" s="52"/>
      <c r="E115" s="44"/>
      <c r="F115" s="59"/>
      <c r="G115" s="41"/>
      <c r="H115" s="49"/>
      <c r="I115" s="58"/>
      <c r="J115" s="58"/>
      <c r="K115" s="58"/>
      <c r="L115" s="42" t="str">
        <f t="shared" si="5"/>
        <v/>
      </c>
      <c r="M115" s="58"/>
      <c r="N115" s="58"/>
      <c r="O115" s="58"/>
      <c r="P115" s="77"/>
    </row>
    <row r="116" spans="1:16" x14ac:dyDescent="0.25">
      <c r="A116" s="39"/>
      <c r="B116" s="52"/>
      <c r="C116" s="44"/>
      <c r="D116" s="52"/>
      <c r="E116" s="44"/>
      <c r="F116" s="59"/>
      <c r="G116" s="41"/>
      <c r="H116" s="49"/>
      <c r="I116" s="58"/>
      <c r="J116" s="58"/>
      <c r="K116" s="58"/>
      <c r="L116" s="42" t="str">
        <f t="shared" si="5"/>
        <v/>
      </c>
      <c r="M116" s="58"/>
      <c r="N116" s="58"/>
      <c r="O116" s="58"/>
      <c r="P116" s="77"/>
    </row>
    <row r="117" spans="1:16" x14ac:dyDescent="0.25">
      <c r="A117" s="39"/>
      <c r="B117" s="52"/>
      <c r="C117" s="44"/>
      <c r="D117" s="52"/>
      <c r="E117" s="44"/>
      <c r="F117" s="59"/>
      <c r="G117" s="41"/>
      <c r="H117" s="49"/>
      <c r="I117" s="58"/>
      <c r="J117" s="58"/>
      <c r="K117" s="58"/>
      <c r="L117" s="42" t="str">
        <f t="shared" si="5"/>
        <v/>
      </c>
      <c r="M117" s="58"/>
      <c r="N117" s="58"/>
      <c r="O117" s="58"/>
      <c r="P117" s="77"/>
    </row>
    <row r="118" spans="1:16" x14ac:dyDescent="0.25">
      <c r="A118" s="39"/>
      <c r="B118" s="52"/>
      <c r="C118" s="44"/>
      <c r="D118" s="52"/>
      <c r="E118" s="44"/>
      <c r="F118" s="59"/>
      <c r="G118" s="41"/>
      <c r="H118" s="49"/>
      <c r="I118" s="58"/>
      <c r="J118" s="58"/>
      <c r="K118" s="58"/>
      <c r="L118" s="42" t="str">
        <f t="shared" si="5"/>
        <v/>
      </c>
      <c r="M118" s="58"/>
      <c r="N118" s="58"/>
      <c r="O118" s="58"/>
      <c r="P118" s="77"/>
    </row>
    <row r="119" spans="1:16" x14ac:dyDescent="0.25">
      <c r="A119" s="39"/>
      <c r="B119" s="52"/>
      <c r="C119" s="44"/>
      <c r="D119" s="52"/>
      <c r="E119" s="44"/>
      <c r="F119" s="59"/>
      <c r="G119" s="41"/>
      <c r="H119" s="49"/>
      <c r="I119" s="58"/>
      <c r="J119" s="58"/>
      <c r="K119" s="58"/>
      <c r="L119" s="42" t="str">
        <f t="shared" si="5"/>
        <v/>
      </c>
      <c r="M119" s="58"/>
      <c r="N119" s="58"/>
      <c r="O119" s="58"/>
      <c r="P119" s="77"/>
    </row>
    <row r="120" spans="1:16" x14ac:dyDescent="0.25">
      <c r="A120" s="39"/>
      <c r="B120" s="52"/>
      <c r="C120" s="44"/>
      <c r="D120" s="52"/>
      <c r="E120" s="44"/>
      <c r="F120" s="59"/>
      <c r="G120" s="41"/>
      <c r="H120" s="49"/>
      <c r="I120" s="58"/>
      <c r="J120" s="58"/>
      <c r="K120" s="58"/>
      <c r="L120" s="42" t="str">
        <f t="shared" si="5"/>
        <v/>
      </c>
      <c r="M120" s="58"/>
      <c r="N120" s="58"/>
      <c r="O120" s="58"/>
      <c r="P120" s="77"/>
    </row>
    <row r="121" spans="1:16" x14ac:dyDescent="0.25">
      <c r="A121" s="39"/>
      <c r="B121" s="52"/>
      <c r="C121" s="44"/>
      <c r="D121" s="52"/>
      <c r="E121" s="44"/>
      <c r="F121" s="59"/>
      <c r="G121" s="41"/>
      <c r="H121" s="49"/>
      <c r="I121" s="58"/>
      <c r="J121" s="58"/>
      <c r="K121" s="58"/>
      <c r="L121" s="42" t="str">
        <f t="shared" si="5"/>
        <v/>
      </c>
      <c r="M121" s="58"/>
      <c r="N121" s="58"/>
      <c r="O121" s="58"/>
      <c r="P121" s="77"/>
    </row>
    <row r="122" spans="1:16" x14ac:dyDescent="0.25">
      <c r="A122" s="39"/>
      <c r="B122" s="52"/>
      <c r="C122" s="44"/>
      <c r="D122" s="52"/>
      <c r="E122" s="44"/>
      <c r="F122" s="59"/>
      <c r="G122" s="41"/>
      <c r="H122" s="49"/>
      <c r="I122" s="58"/>
      <c r="J122" s="58"/>
      <c r="K122" s="58"/>
      <c r="L122" s="42" t="str">
        <f t="shared" si="5"/>
        <v/>
      </c>
      <c r="M122" s="58"/>
      <c r="N122" s="58"/>
      <c r="O122" s="58"/>
      <c r="P122" s="77"/>
    </row>
    <row r="123" spans="1:16" x14ac:dyDescent="0.25">
      <c r="A123" s="39"/>
      <c r="B123" s="52"/>
      <c r="C123" s="44"/>
      <c r="D123" s="52"/>
      <c r="E123" s="44"/>
      <c r="F123" s="59"/>
      <c r="G123" s="41"/>
      <c r="H123" s="49"/>
      <c r="I123" s="58"/>
      <c r="J123" s="58"/>
      <c r="K123" s="58"/>
      <c r="L123" s="42" t="str">
        <f t="shared" si="5"/>
        <v/>
      </c>
      <c r="M123" s="58"/>
      <c r="N123" s="58"/>
      <c r="O123" s="58"/>
      <c r="P123" s="77"/>
    </row>
    <row r="124" spans="1:16" x14ac:dyDescent="0.25">
      <c r="A124" s="39"/>
      <c r="B124" s="52"/>
      <c r="C124" s="44"/>
      <c r="D124" s="52"/>
      <c r="E124" s="44"/>
      <c r="F124" s="59"/>
      <c r="G124" s="41"/>
      <c r="H124" s="49"/>
      <c r="I124" s="58"/>
      <c r="J124" s="58"/>
      <c r="K124" s="58"/>
      <c r="L124" s="42" t="str">
        <f t="shared" si="5"/>
        <v/>
      </c>
      <c r="M124" s="58"/>
      <c r="N124" s="58"/>
      <c r="O124" s="58"/>
      <c r="P124" s="77"/>
    </row>
    <row r="125" spans="1:16" x14ac:dyDescent="0.25">
      <c r="A125" s="39"/>
      <c r="B125" s="52"/>
      <c r="C125" s="44"/>
      <c r="D125" s="52"/>
      <c r="E125" s="44"/>
      <c r="F125" s="59"/>
      <c r="G125" s="41"/>
      <c r="H125" s="49"/>
      <c r="I125" s="58"/>
      <c r="J125" s="58"/>
      <c r="K125" s="58"/>
      <c r="L125" s="42" t="str">
        <f t="shared" si="5"/>
        <v/>
      </c>
      <c r="M125" s="58"/>
      <c r="N125" s="58"/>
      <c r="O125" s="58"/>
      <c r="P125" s="77"/>
    </row>
    <row r="126" spans="1:16" x14ac:dyDescent="0.25">
      <c r="A126" s="39"/>
      <c r="B126" s="52"/>
      <c r="C126" s="44"/>
      <c r="D126" s="52"/>
      <c r="E126" s="44"/>
      <c r="F126" s="59"/>
      <c r="G126" s="41"/>
      <c r="H126" s="49"/>
      <c r="I126" s="58"/>
      <c r="J126" s="58"/>
      <c r="K126" s="58"/>
      <c r="L126" s="42" t="str">
        <f t="shared" si="5"/>
        <v/>
      </c>
      <c r="M126" s="58"/>
      <c r="N126" s="58"/>
      <c r="O126" s="58"/>
      <c r="P126" s="77"/>
    </row>
    <row r="127" spans="1:16" x14ac:dyDescent="0.25">
      <c r="A127" s="39"/>
      <c r="B127" s="52"/>
      <c r="C127" s="44"/>
      <c r="D127" s="52"/>
      <c r="E127" s="44"/>
      <c r="F127" s="59"/>
      <c r="G127" s="41"/>
      <c r="H127" s="49"/>
      <c r="I127" s="58"/>
      <c r="J127" s="58"/>
      <c r="K127" s="58"/>
      <c r="L127" s="42" t="str">
        <f t="shared" si="5"/>
        <v/>
      </c>
      <c r="M127" s="58"/>
      <c r="N127" s="58"/>
      <c r="O127" s="58"/>
      <c r="P127" s="77"/>
    </row>
    <row r="128" spans="1:16" x14ac:dyDescent="0.25">
      <c r="A128" s="39"/>
      <c r="B128" s="52"/>
      <c r="C128" s="44"/>
      <c r="D128" s="52"/>
      <c r="E128" s="44"/>
      <c r="F128" s="59"/>
      <c r="G128" s="41"/>
      <c r="H128" s="49"/>
      <c r="I128" s="58"/>
      <c r="J128" s="58"/>
      <c r="K128" s="58"/>
      <c r="L128" s="42" t="str">
        <f t="shared" si="5"/>
        <v/>
      </c>
      <c r="M128" s="58"/>
      <c r="N128" s="58"/>
      <c r="O128" s="58"/>
      <c r="P128" s="77"/>
    </row>
    <row r="129" spans="1:16" x14ac:dyDescent="0.25">
      <c r="A129" s="39"/>
      <c r="B129" s="52"/>
      <c r="C129" s="44"/>
      <c r="D129" s="52"/>
      <c r="E129" s="44"/>
      <c r="F129" s="59"/>
      <c r="G129" s="41"/>
      <c r="H129" s="49"/>
      <c r="I129" s="58"/>
      <c r="J129" s="58"/>
      <c r="K129" s="58"/>
      <c r="L129" s="42" t="str">
        <f t="shared" si="5"/>
        <v/>
      </c>
      <c r="M129" s="58"/>
      <c r="N129" s="58"/>
      <c r="O129" s="58"/>
      <c r="P129" s="77"/>
    </row>
    <row r="130" spans="1:16" x14ac:dyDescent="0.25">
      <c r="A130" s="39"/>
      <c r="B130" s="52"/>
      <c r="C130" s="44"/>
      <c r="D130" s="52"/>
      <c r="E130" s="44"/>
      <c r="F130" s="59"/>
      <c r="G130" s="41"/>
      <c r="H130" s="49"/>
      <c r="I130" s="58"/>
      <c r="J130" s="58"/>
      <c r="K130" s="58"/>
      <c r="L130" s="42" t="str">
        <f t="shared" si="5"/>
        <v/>
      </c>
      <c r="M130" s="58"/>
      <c r="N130" s="58"/>
      <c r="O130" s="58"/>
      <c r="P130" s="77"/>
    </row>
    <row r="131" spans="1:16" x14ac:dyDescent="0.25">
      <c r="A131" s="39"/>
      <c r="B131" s="52"/>
      <c r="C131" s="44"/>
      <c r="D131" s="52"/>
      <c r="E131" s="44"/>
      <c r="F131" s="59"/>
      <c r="G131" s="41"/>
      <c r="H131" s="49"/>
      <c r="I131" s="58"/>
      <c r="J131" s="58"/>
      <c r="K131" s="58"/>
      <c r="L131" s="42" t="str">
        <f t="shared" si="5"/>
        <v/>
      </c>
      <c r="M131" s="58"/>
      <c r="N131" s="58"/>
      <c r="O131" s="58"/>
      <c r="P131" s="77"/>
    </row>
    <row r="132" spans="1:16" x14ac:dyDescent="0.25">
      <c r="A132" s="39"/>
      <c r="B132" s="52"/>
      <c r="C132" s="44"/>
      <c r="D132" s="52"/>
      <c r="E132" s="44"/>
      <c r="F132" s="59"/>
      <c r="G132" s="41"/>
      <c r="H132" s="49"/>
      <c r="I132" s="58"/>
      <c r="J132" s="58"/>
      <c r="K132" s="58"/>
      <c r="L132" s="42" t="str">
        <f t="shared" si="5"/>
        <v/>
      </c>
      <c r="M132" s="58"/>
      <c r="N132" s="58"/>
      <c r="O132" s="58"/>
      <c r="P132" s="77"/>
    </row>
    <row r="133" spans="1:16" x14ac:dyDescent="0.25">
      <c r="A133" s="39"/>
      <c r="B133" s="52"/>
      <c r="C133" s="44"/>
      <c r="D133" s="52"/>
      <c r="E133" s="44"/>
      <c r="F133" s="59"/>
      <c r="G133" s="41"/>
      <c r="H133" s="49"/>
      <c r="I133" s="58"/>
      <c r="J133" s="58"/>
      <c r="K133" s="58"/>
      <c r="L133" s="42" t="str">
        <f t="shared" si="5"/>
        <v/>
      </c>
      <c r="M133" s="58"/>
      <c r="N133" s="58"/>
      <c r="O133" s="58"/>
      <c r="P133" s="77"/>
    </row>
    <row r="134" spans="1:16" x14ac:dyDescent="0.25">
      <c r="A134" s="39"/>
      <c r="B134" s="52"/>
      <c r="C134" s="44"/>
      <c r="D134" s="52"/>
      <c r="E134" s="44"/>
      <c r="F134" s="59"/>
      <c r="G134" s="41"/>
      <c r="H134" s="49"/>
      <c r="I134" s="58"/>
      <c r="J134" s="58"/>
      <c r="K134" s="58"/>
      <c r="L134" s="42" t="str">
        <f t="shared" si="5"/>
        <v/>
      </c>
      <c r="M134" s="58"/>
      <c r="N134" s="58"/>
      <c r="O134" s="58"/>
      <c r="P134" s="77"/>
    </row>
    <row r="135" spans="1:16" x14ac:dyDescent="0.25">
      <c r="A135" s="39"/>
      <c r="B135" s="52"/>
      <c r="C135" s="44"/>
      <c r="D135" s="52"/>
      <c r="E135" s="44"/>
      <c r="F135" s="59"/>
      <c r="G135" s="41"/>
      <c r="H135" s="49"/>
      <c r="I135" s="58"/>
      <c r="J135" s="58"/>
      <c r="K135" s="58"/>
      <c r="L135" s="42" t="str">
        <f t="shared" si="5"/>
        <v/>
      </c>
      <c r="M135" s="58"/>
      <c r="N135" s="58"/>
      <c r="O135" s="58"/>
      <c r="P135" s="77"/>
    </row>
  </sheetData>
  <autoFilter ref="A8:P135" xr:uid="{00000000-0009-0000-0000-000003000000}"/>
  <mergeCells count="13">
    <mergeCell ref="B7:B8"/>
    <mergeCell ref="A7:A8"/>
    <mergeCell ref="P7:P8"/>
    <mergeCell ref="O7:O8"/>
    <mergeCell ref="N7:N8"/>
    <mergeCell ref="G7:G8"/>
    <mergeCell ref="M7:M8"/>
    <mergeCell ref="H7:H8"/>
    <mergeCell ref="I7:L7"/>
    <mergeCell ref="F7:F8"/>
    <mergeCell ref="E7:E8"/>
    <mergeCell ref="D7:D8"/>
    <mergeCell ref="C7:C8"/>
  </mergeCells>
  <phoneticPr fontId="26" type="noConversion"/>
  <conditionalFormatting sqref="G18:G19 G41:G135">
    <cfRule type="cellIs" dxfId="201" priority="1636" operator="equal">
      <formula>"API"</formula>
    </cfRule>
    <cfRule type="cellIs" dxfId="200" priority="1637" operator="equal">
      <formula>"Functionality"</formula>
    </cfRule>
    <cfRule type="cellIs" dxfId="199" priority="1638" operator="equal">
      <formula>"UI"</formula>
    </cfRule>
  </conditionalFormatting>
  <conditionalFormatting sqref="K1:K3 L8 I18:L19 I41:L1048576">
    <cfRule type="containsText" dxfId="198" priority="1632" operator="containsText" text="Fail">
      <formula>NOT(ISERROR(SEARCH("Fail",I1)))</formula>
    </cfRule>
  </conditionalFormatting>
  <conditionalFormatting sqref="K15">
    <cfRule type="containsText" dxfId="197" priority="1628" operator="containsText" text="Fail">
      <formula>NOT(ISERROR(SEARCH("Fail",K15)))</formula>
    </cfRule>
  </conditionalFormatting>
  <conditionalFormatting sqref="G15">
    <cfRule type="cellIs" dxfId="196" priority="1625" operator="equal">
      <formula>"API"</formula>
    </cfRule>
    <cfRule type="cellIs" dxfId="195" priority="1626" operator="equal">
      <formula>"Functionality"</formula>
    </cfRule>
    <cfRule type="cellIs" dxfId="194" priority="1627" operator="equal">
      <formula>"UI"</formula>
    </cfRule>
  </conditionalFormatting>
  <conditionalFormatting sqref="J1:J3">
    <cfRule type="containsText" dxfId="193" priority="1417" operator="containsText" text="Fail">
      <formula>NOT(ISERROR(SEARCH("Fail",J1)))</formula>
    </cfRule>
  </conditionalFormatting>
  <conditionalFormatting sqref="K1:K3 L8 I18:L19 I15:L15 I41:L1048576">
    <cfRule type="containsText" dxfId="192" priority="1418" operator="containsText" text="Pass">
      <formula>NOT(ISERROR(SEARCH("Pass",I1)))</formula>
    </cfRule>
  </conditionalFormatting>
  <conditionalFormatting sqref="J15">
    <cfRule type="containsText" dxfId="191" priority="1416" operator="containsText" text="Fail">
      <formula>NOT(ISERROR(SEARCH("Fail",J15)))</formula>
    </cfRule>
  </conditionalFormatting>
  <conditionalFormatting sqref="I1:I3">
    <cfRule type="containsText" dxfId="190" priority="1358" operator="containsText" text="Fail">
      <formula>NOT(ISERROR(SEARCH("Fail",I1)))</formula>
    </cfRule>
  </conditionalFormatting>
  <conditionalFormatting sqref="J1:J3">
    <cfRule type="containsText" dxfId="189" priority="1359" operator="containsText" text="Pass">
      <formula>NOT(ISERROR(SEARCH("Pass",J1)))</formula>
    </cfRule>
  </conditionalFormatting>
  <conditionalFormatting sqref="I15">
    <cfRule type="containsText" dxfId="188" priority="1357" operator="containsText" text="Fail">
      <formula>NOT(ISERROR(SEARCH("Fail",I15)))</formula>
    </cfRule>
  </conditionalFormatting>
  <conditionalFormatting sqref="L1:L3 L6">
    <cfRule type="containsText" dxfId="187" priority="1299" operator="containsText" text="Fail">
      <formula>NOT(ISERROR(SEARCH("Fail",L1)))</formula>
    </cfRule>
  </conditionalFormatting>
  <conditionalFormatting sqref="I1:I3">
    <cfRule type="containsText" dxfId="186" priority="1300" operator="containsText" text="Pass">
      <formula>NOT(ISERROR(SEARCH("Pass",I1)))</formula>
    </cfRule>
  </conditionalFormatting>
  <conditionalFormatting sqref="L15">
    <cfRule type="containsText" dxfId="185" priority="1298" operator="containsText" text="Fail">
      <formula>NOT(ISERROR(SEARCH("Fail",L15)))</formula>
    </cfRule>
  </conditionalFormatting>
  <conditionalFormatting sqref="L15">
    <cfRule type="containsText" dxfId="184" priority="1297" operator="containsText" text="Fail">
      <formula>NOT(ISERROR(SEARCH("Fail",L15)))</formula>
    </cfRule>
  </conditionalFormatting>
  <conditionalFormatting sqref="I8:K8">
    <cfRule type="containsText" dxfId="183" priority="1240" operator="containsText" text="Fail">
      <formula>NOT(ISERROR(SEARCH("Fail",I8)))</formula>
    </cfRule>
  </conditionalFormatting>
  <conditionalFormatting sqref="L1:L3 L6">
    <cfRule type="containsText" dxfId="182" priority="1241" operator="containsText" text="Pass">
      <formula>NOT(ISERROR(SEARCH("Pass",L1)))</formula>
    </cfRule>
  </conditionalFormatting>
  <conditionalFormatting sqref="I8:K8">
    <cfRule type="containsText" dxfId="181" priority="1239" operator="containsText" text="Pass">
      <formula>NOT(ISERROR(SEARCH("Pass",I8)))</formula>
    </cfRule>
  </conditionalFormatting>
  <conditionalFormatting sqref="H4:H5">
    <cfRule type="containsText" dxfId="180" priority="1074" operator="containsText" text="Fail">
      <formula>NOT(ISERROR(SEARCH("Fail",H4)))</formula>
    </cfRule>
  </conditionalFormatting>
  <conditionalFormatting sqref="H4:H5">
    <cfRule type="containsText" dxfId="179" priority="1073" operator="containsText" text="Pass">
      <formula>NOT(ISERROR(SEARCH("Pass",H4)))</formula>
    </cfRule>
  </conditionalFormatting>
  <conditionalFormatting sqref="G1:G8 G18:G19 G15 G41:G1048576">
    <cfRule type="containsText" dxfId="178" priority="738" operator="containsText" text="UI/UX">
      <formula>NOT(ISERROR(SEARCH("UI/UX",G1)))</formula>
    </cfRule>
  </conditionalFormatting>
  <conditionalFormatting sqref="G9:G13">
    <cfRule type="cellIs" dxfId="177" priority="705" operator="equal">
      <formula>"API"</formula>
    </cfRule>
    <cfRule type="cellIs" dxfId="176" priority="706" operator="equal">
      <formula>"Functionality"</formula>
    </cfRule>
    <cfRule type="cellIs" dxfId="175" priority="707" operator="equal">
      <formula>"UI"</formula>
    </cfRule>
  </conditionalFormatting>
  <conditionalFormatting sqref="L9:L13">
    <cfRule type="containsText" dxfId="174" priority="704" operator="containsText" text="Fail">
      <formula>NOT(ISERROR(SEARCH("Fail",L9)))</formula>
    </cfRule>
  </conditionalFormatting>
  <conditionalFormatting sqref="L9:L13">
    <cfRule type="containsText" dxfId="173" priority="703" operator="containsText" text="Fail">
      <formula>NOT(ISERROR(SEARCH("Fail",L9)))</formula>
    </cfRule>
  </conditionalFormatting>
  <conditionalFormatting sqref="L9:L13">
    <cfRule type="containsText" dxfId="172" priority="702" operator="containsText" text="Pass">
      <formula>NOT(ISERROR(SEARCH("Pass",L9)))</formula>
    </cfRule>
  </conditionalFormatting>
  <conditionalFormatting sqref="G13">
    <cfRule type="cellIs" dxfId="171" priority="699" operator="equal">
      <formula>"API"</formula>
    </cfRule>
    <cfRule type="cellIs" dxfId="170" priority="700" operator="equal">
      <formula>"Functionality"</formula>
    </cfRule>
    <cfRule type="cellIs" dxfId="169" priority="701" operator="equal">
      <formula>"UI"</formula>
    </cfRule>
  </conditionalFormatting>
  <conditionalFormatting sqref="K13">
    <cfRule type="containsText" dxfId="168" priority="698" operator="containsText" text="Fail">
      <formula>NOT(ISERROR(SEARCH("Fail",K13)))</formula>
    </cfRule>
  </conditionalFormatting>
  <conditionalFormatting sqref="K9:K12">
    <cfRule type="containsText" dxfId="167" priority="697" operator="containsText" text="Fail">
      <formula>NOT(ISERROR(SEARCH("Fail",K9)))</formula>
    </cfRule>
  </conditionalFormatting>
  <conditionalFormatting sqref="K9:K13">
    <cfRule type="containsText" dxfId="166" priority="696" operator="containsText" text="Pass">
      <formula>NOT(ISERROR(SEARCH("Pass",K9)))</formula>
    </cfRule>
  </conditionalFormatting>
  <conditionalFormatting sqref="J13">
    <cfRule type="containsText" dxfId="165" priority="695" operator="containsText" text="Fail">
      <formula>NOT(ISERROR(SEARCH("Fail",J13)))</formula>
    </cfRule>
  </conditionalFormatting>
  <conditionalFormatting sqref="J9:J12">
    <cfRule type="containsText" dxfId="164" priority="694" operator="containsText" text="Fail">
      <formula>NOT(ISERROR(SEARCH("Fail",J9)))</formula>
    </cfRule>
  </conditionalFormatting>
  <conditionalFormatting sqref="J9:J13">
    <cfRule type="containsText" dxfId="163" priority="693" operator="containsText" text="Pass">
      <formula>NOT(ISERROR(SEARCH("Pass",J9)))</formula>
    </cfRule>
  </conditionalFormatting>
  <conditionalFormatting sqref="I13">
    <cfRule type="containsText" dxfId="162" priority="692" operator="containsText" text="Fail">
      <formula>NOT(ISERROR(SEARCH("Fail",I13)))</formula>
    </cfRule>
  </conditionalFormatting>
  <conditionalFormatting sqref="I9:I12">
    <cfRule type="containsText" dxfId="161" priority="691" operator="containsText" text="Fail">
      <formula>NOT(ISERROR(SEARCH("Fail",I9)))</formula>
    </cfRule>
  </conditionalFormatting>
  <conditionalFormatting sqref="I9:I13">
    <cfRule type="containsText" dxfId="160" priority="690" operator="containsText" text="Pass">
      <formula>NOT(ISERROR(SEARCH("Pass",I9)))</formula>
    </cfRule>
  </conditionalFormatting>
  <conditionalFormatting sqref="H13">
    <cfRule type="cellIs" dxfId="159" priority="687" operator="equal">
      <formula>"API"</formula>
    </cfRule>
    <cfRule type="cellIs" dxfId="158" priority="688" operator="equal">
      <formula>"Functionality"</formula>
    </cfRule>
    <cfRule type="cellIs" dxfId="157" priority="689" operator="equal">
      <formula>"UI"</formula>
    </cfRule>
  </conditionalFormatting>
  <conditionalFormatting sqref="G9:G13">
    <cfRule type="containsText" dxfId="156" priority="686" operator="containsText" text="UI/UX">
      <formula>NOT(ISERROR(SEARCH("UI/UX",G9)))</formula>
    </cfRule>
  </conditionalFormatting>
  <conditionalFormatting sqref="H15">
    <cfRule type="cellIs" dxfId="155" priority="625" operator="equal">
      <formula>"API"</formula>
    </cfRule>
    <cfRule type="cellIs" dxfId="154" priority="626" operator="equal">
      <formula>"Functionality"</formula>
    </cfRule>
    <cfRule type="cellIs" dxfId="153" priority="627" operator="equal">
      <formula>"UI"</formula>
    </cfRule>
  </conditionalFormatting>
  <conditionalFormatting sqref="K14:L14">
    <cfRule type="containsText" dxfId="152" priority="615" operator="containsText" text="Fail">
      <formula>NOT(ISERROR(SEARCH("Fail",K14)))</formula>
    </cfRule>
  </conditionalFormatting>
  <conditionalFormatting sqref="K14:L14">
    <cfRule type="containsText" dxfId="151" priority="614" operator="containsText" text="Pass">
      <formula>NOT(ISERROR(SEARCH("Pass",K14)))</formula>
    </cfRule>
  </conditionalFormatting>
  <conditionalFormatting sqref="J14">
    <cfRule type="containsText" dxfId="150" priority="613" operator="containsText" text="Fail">
      <formula>NOT(ISERROR(SEARCH("Fail",J14)))</formula>
    </cfRule>
  </conditionalFormatting>
  <conditionalFormatting sqref="I14">
    <cfRule type="containsText" dxfId="149" priority="611" operator="containsText" text="Fail">
      <formula>NOT(ISERROR(SEARCH("Fail",I14)))</formula>
    </cfRule>
  </conditionalFormatting>
  <conditionalFormatting sqref="J14">
    <cfRule type="containsText" dxfId="148" priority="612" operator="containsText" text="Pass">
      <formula>NOT(ISERROR(SEARCH("Pass",J14)))</formula>
    </cfRule>
  </conditionalFormatting>
  <conditionalFormatting sqref="I14">
    <cfRule type="containsText" dxfId="147" priority="610" operator="containsText" text="Pass">
      <formula>NOT(ISERROR(SEARCH("Pass",I14)))</formula>
    </cfRule>
  </conditionalFormatting>
  <conditionalFormatting sqref="G14">
    <cfRule type="containsText" dxfId="146" priority="609" operator="containsText" text="UI/UX">
      <formula>NOT(ISERROR(SEARCH("UI/UX",G14)))</formula>
    </cfRule>
  </conditionalFormatting>
  <conditionalFormatting sqref="K16">
    <cfRule type="containsText" dxfId="145" priority="608" operator="containsText" text="Fail">
      <formula>NOT(ISERROR(SEARCH("Fail",K16)))</formula>
    </cfRule>
  </conditionalFormatting>
  <conditionalFormatting sqref="K16:L16">
    <cfRule type="containsText" dxfId="144" priority="607" operator="containsText" text="Pass">
      <formula>NOT(ISERROR(SEARCH("Pass",K16)))</formula>
    </cfRule>
  </conditionalFormatting>
  <conditionalFormatting sqref="J16">
    <cfRule type="containsText" dxfId="143" priority="606" operator="containsText" text="Fail">
      <formula>NOT(ISERROR(SEARCH("Fail",J16)))</formula>
    </cfRule>
  </conditionalFormatting>
  <conditionalFormatting sqref="I16">
    <cfRule type="containsText" dxfId="142" priority="604" operator="containsText" text="Fail">
      <formula>NOT(ISERROR(SEARCH("Fail",I16)))</formula>
    </cfRule>
  </conditionalFormatting>
  <conditionalFormatting sqref="J16">
    <cfRule type="containsText" dxfId="141" priority="605" operator="containsText" text="Pass">
      <formula>NOT(ISERROR(SEARCH("Pass",J16)))</formula>
    </cfRule>
  </conditionalFormatting>
  <conditionalFormatting sqref="L16">
    <cfRule type="containsText" dxfId="140" priority="602" operator="containsText" text="Fail">
      <formula>NOT(ISERROR(SEARCH("Fail",L16)))</formula>
    </cfRule>
  </conditionalFormatting>
  <conditionalFormatting sqref="I16">
    <cfRule type="containsText" dxfId="139" priority="603" operator="containsText" text="Pass">
      <formula>NOT(ISERROR(SEARCH("Pass",I16)))</formula>
    </cfRule>
  </conditionalFormatting>
  <conditionalFormatting sqref="L16">
    <cfRule type="containsText" dxfId="138" priority="601" operator="containsText" text="Fail">
      <formula>NOT(ISERROR(SEARCH("Fail",L16)))</formula>
    </cfRule>
  </conditionalFormatting>
  <conditionalFormatting sqref="K16">
    <cfRule type="containsText" dxfId="137" priority="600" operator="containsText" text="Fail">
      <formula>NOT(ISERROR(SEARCH("Fail",K16)))</formula>
    </cfRule>
  </conditionalFormatting>
  <conditionalFormatting sqref="K16">
    <cfRule type="containsText" dxfId="136" priority="599" operator="containsText" text="Pass">
      <formula>NOT(ISERROR(SEARCH("Pass",K16)))</formula>
    </cfRule>
  </conditionalFormatting>
  <conditionalFormatting sqref="J16">
    <cfRule type="containsText" dxfId="135" priority="598" operator="containsText" text="Fail">
      <formula>NOT(ISERROR(SEARCH("Fail",J16)))</formula>
    </cfRule>
  </conditionalFormatting>
  <conditionalFormatting sqref="J16">
    <cfRule type="containsText" dxfId="134" priority="597" operator="containsText" text="Pass">
      <formula>NOT(ISERROR(SEARCH("Pass",J16)))</formula>
    </cfRule>
  </conditionalFormatting>
  <conditionalFormatting sqref="I16">
    <cfRule type="containsText" dxfId="133" priority="596" operator="containsText" text="Fail">
      <formula>NOT(ISERROR(SEARCH("Fail",I16)))</formula>
    </cfRule>
  </conditionalFormatting>
  <conditionalFormatting sqref="I16">
    <cfRule type="containsText" dxfId="132" priority="595" operator="containsText" text="Pass">
      <formula>NOT(ISERROR(SEARCH("Pass",I16)))</formula>
    </cfRule>
  </conditionalFormatting>
  <conditionalFormatting sqref="L16">
    <cfRule type="containsText" dxfId="131" priority="594" operator="containsText" text="Fail">
      <formula>NOT(ISERROR(SEARCH("Fail",L16)))</formula>
    </cfRule>
  </conditionalFormatting>
  <conditionalFormatting sqref="L16">
    <cfRule type="containsText" dxfId="130" priority="593" operator="containsText" text="Pass">
      <formula>NOT(ISERROR(SEARCH("Pass",L16)))</formula>
    </cfRule>
  </conditionalFormatting>
  <conditionalFormatting sqref="G17">
    <cfRule type="cellIs" dxfId="129" priority="590" operator="equal">
      <formula>"API"</formula>
    </cfRule>
    <cfRule type="cellIs" dxfId="128" priority="591" operator="equal">
      <formula>"Functionality"</formula>
    </cfRule>
    <cfRule type="cellIs" dxfId="127" priority="592" operator="equal">
      <formula>"UI"</formula>
    </cfRule>
  </conditionalFormatting>
  <conditionalFormatting sqref="K17">
    <cfRule type="containsText" dxfId="126" priority="589" operator="containsText" text="Fail">
      <formula>NOT(ISERROR(SEARCH("Fail",K17)))</formula>
    </cfRule>
  </conditionalFormatting>
  <conditionalFormatting sqref="K17:L17">
    <cfRule type="containsText" dxfId="125" priority="588" operator="containsText" text="Pass">
      <formula>NOT(ISERROR(SEARCH("Pass",K17)))</formula>
    </cfRule>
  </conditionalFormatting>
  <conditionalFormatting sqref="J17">
    <cfRule type="containsText" dxfId="124" priority="587" operator="containsText" text="Fail">
      <formula>NOT(ISERROR(SEARCH("Fail",J17)))</formula>
    </cfRule>
  </conditionalFormatting>
  <conditionalFormatting sqref="J17">
    <cfRule type="containsText" dxfId="123" priority="586" operator="containsText" text="Pass">
      <formula>NOT(ISERROR(SEARCH("Pass",J17)))</formula>
    </cfRule>
  </conditionalFormatting>
  <conditionalFormatting sqref="I17">
    <cfRule type="containsText" dxfId="122" priority="585" operator="containsText" text="Fail">
      <formula>NOT(ISERROR(SEARCH("Fail",I17)))</formula>
    </cfRule>
  </conditionalFormatting>
  <conditionalFormatting sqref="I17">
    <cfRule type="containsText" dxfId="121" priority="584" operator="containsText" text="Pass">
      <formula>NOT(ISERROR(SEARCH("Pass",I17)))</formula>
    </cfRule>
  </conditionalFormatting>
  <conditionalFormatting sqref="L17">
    <cfRule type="containsText" dxfId="120" priority="583" operator="containsText" text="Fail">
      <formula>NOT(ISERROR(SEARCH("Fail",L17)))</formula>
    </cfRule>
  </conditionalFormatting>
  <conditionalFormatting sqref="L17">
    <cfRule type="containsText" dxfId="119" priority="582" operator="containsText" text="Fail">
      <formula>NOT(ISERROR(SEARCH("Fail",L17)))</formula>
    </cfRule>
  </conditionalFormatting>
  <conditionalFormatting sqref="G17">
    <cfRule type="containsText" dxfId="118" priority="581" operator="containsText" text="UI/UX">
      <formula>NOT(ISERROR(SEARCH("UI/UX",G17)))</formula>
    </cfRule>
  </conditionalFormatting>
  <conditionalFormatting sqref="H19">
    <cfRule type="cellIs" dxfId="117" priority="336" operator="equal">
      <formula>"API"</formula>
    </cfRule>
    <cfRule type="cellIs" dxfId="116" priority="337" operator="equal">
      <formula>"Functionality"</formula>
    </cfRule>
    <cfRule type="cellIs" dxfId="115" priority="338" operator="equal">
      <formula>"UI"</formula>
    </cfRule>
  </conditionalFormatting>
  <conditionalFormatting sqref="G18">
    <cfRule type="cellIs" dxfId="114" priority="372" operator="equal">
      <formula>"API"</formula>
    </cfRule>
    <cfRule type="cellIs" dxfId="113" priority="373" operator="equal">
      <formula>"Functionality"</formula>
    </cfRule>
    <cfRule type="cellIs" dxfId="112" priority="374" operator="equal">
      <formula>"UI"</formula>
    </cfRule>
  </conditionalFormatting>
  <conditionalFormatting sqref="G19">
    <cfRule type="cellIs" dxfId="111" priority="369" operator="equal">
      <formula>"API"</formula>
    </cfRule>
    <cfRule type="cellIs" dxfId="110" priority="370" operator="equal">
      <formula>"Functionality"</formula>
    </cfRule>
    <cfRule type="cellIs" dxfId="109" priority="371" operator="equal">
      <formula>"UI"</formula>
    </cfRule>
  </conditionalFormatting>
  <conditionalFormatting sqref="H18">
    <cfRule type="cellIs" dxfId="108" priority="339" operator="equal">
      <formula>"API"</formula>
    </cfRule>
    <cfRule type="cellIs" dxfId="107" priority="340" operator="equal">
      <formula>"Functionality"</formula>
    </cfRule>
    <cfRule type="cellIs" dxfId="106" priority="341" operator="equal">
      <formula>"UI"</formula>
    </cfRule>
  </conditionalFormatting>
  <conditionalFormatting sqref="K38">
    <cfRule type="containsText" dxfId="105" priority="215" operator="containsText" text="Fail">
      <formula>NOT(ISERROR(SEARCH("Fail",K38)))</formula>
    </cfRule>
  </conditionalFormatting>
  <conditionalFormatting sqref="G38">
    <cfRule type="cellIs" dxfId="104" priority="212" operator="equal">
      <formula>"API"</formula>
    </cfRule>
    <cfRule type="cellIs" dxfId="103" priority="213" operator="equal">
      <formula>"Functionality"</formula>
    </cfRule>
    <cfRule type="cellIs" dxfId="102" priority="214" operator="equal">
      <formula>"UI"</formula>
    </cfRule>
  </conditionalFormatting>
  <conditionalFormatting sqref="I38:L38">
    <cfRule type="containsText" dxfId="101" priority="211" operator="containsText" text="Pass">
      <formula>NOT(ISERROR(SEARCH("Pass",I38)))</formula>
    </cfRule>
  </conditionalFormatting>
  <conditionalFormatting sqref="J38">
    <cfRule type="containsText" dxfId="100" priority="210" operator="containsText" text="Fail">
      <formula>NOT(ISERROR(SEARCH("Fail",J38)))</formula>
    </cfRule>
  </conditionalFormatting>
  <conditionalFormatting sqref="I38">
    <cfRule type="containsText" dxfId="99" priority="209" operator="containsText" text="Fail">
      <formula>NOT(ISERROR(SEARCH("Fail",I38)))</formula>
    </cfRule>
  </conditionalFormatting>
  <conditionalFormatting sqref="L38">
    <cfRule type="containsText" dxfId="98" priority="208" operator="containsText" text="Fail">
      <formula>NOT(ISERROR(SEARCH("Fail",L38)))</formula>
    </cfRule>
  </conditionalFormatting>
  <conditionalFormatting sqref="L38">
    <cfRule type="containsText" dxfId="97" priority="207" operator="containsText" text="Fail">
      <formula>NOT(ISERROR(SEARCH("Fail",L38)))</formula>
    </cfRule>
  </conditionalFormatting>
  <conditionalFormatting sqref="G38">
    <cfRule type="containsText" dxfId="96" priority="206" operator="containsText" text="UI/UX">
      <formula>NOT(ISERROR(SEARCH("UI/UX",G38)))</formula>
    </cfRule>
  </conditionalFormatting>
  <conditionalFormatting sqref="H38">
    <cfRule type="cellIs" dxfId="95" priority="203" operator="equal">
      <formula>"API"</formula>
    </cfRule>
    <cfRule type="cellIs" dxfId="94" priority="204" operator="equal">
      <formula>"Functionality"</formula>
    </cfRule>
    <cfRule type="cellIs" dxfId="93" priority="205" operator="equal">
      <formula>"UI"</formula>
    </cfRule>
  </conditionalFormatting>
  <conditionalFormatting sqref="K22">
    <cfRule type="containsText" dxfId="92" priority="178" operator="containsText" text="Fail">
      <formula>NOT(ISERROR(SEARCH("Fail",K22)))</formula>
    </cfRule>
  </conditionalFormatting>
  <conditionalFormatting sqref="G20">
    <cfRule type="cellIs" dxfId="91" priority="188" operator="equal">
      <formula>"API"</formula>
    </cfRule>
    <cfRule type="cellIs" dxfId="90" priority="189" operator="equal">
      <formula>"Functionality"</formula>
    </cfRule>
    <cfRule type="cellIs" dxfId="89" priority="190" operator="equal">
      <formula>"UI"</formula>
    </cfRule>
  </conditionalFormatting>
  <conditionalFormatting sqref="I22:L22">
    <cfRule type="containsText" dxfId="88" priority="174" operator="containsText" text="Pass">
      <formula>NOT(ISERROR(SEARCH("Pass",I22)))</formula>
    </cfRule>
  </conditionalFormatting>
  <conditionalFormatting sqref="J22">
    <cfRule type="containsText" dxfId="87" priority="173" operator="containsText" text="Fail">
      <formula>NOT(ISERROR(SEARCH("Fail",J22)))</formula>
    </cfRule>
  </conditionalFormatting>
  <conditionalFormatting sqref="J20">
    <cfRule type="containsText" dxfId="86" priority="185" operator="containsText" text="Fail">
      <formula>NOT(ISERROR(SEARCH("Fail",J20)))</formula>
    </cfRule>
  </conditionalFormatting>
  <conditionalFormatting sqref="L22">
    <cfRule type="containsText" dxfId="85" priority="171" operator="containsText" text="Fail">
      <formula>NOT(ISERROR(SEARCH("Fail",L22)))</formula>
    </cfRule>
  </conditionalFormatting>
  <conditionalFormatting sqref="I20">
    <cfRule type="containsText" dxfId="84" priority="183" operator="containsText" text="Fail">
      <formula>NOT(ISERROR(SEARCH("Fail",I20)))</formula>
    </cfRule>
  </conditionalFormatting>
  <conditionalFormatting sqref="G22">
    <cfRule type="containsText" dxfId="83" priority="169" operator="containsText" text="UI/UX">
      <formula>NOT(ISERROR(SEARCH("UI/UX",G22)))</formula>
    </cfRule>
  </conditionalFormatting>
  <conditionalFormatting sqref="H22">
    <cfRule type="cellIs" dxfId="82" priority="166" operator="equal">
      <formula>"API"</formula>
    </cfRule>
    <cfRule type="cellIs" dxfId="81" priority="167" operator="equal">
      <formula>"Functionality"</formula>
    </cfRule>
    <cfRule type="cellIs" dxfId="80" priority="168" operator="equal">
      <formula>"UI"</formula>
    </cfRule>
  </conditionalFormatting>
  <conditionalFormatting sqref="G22">
    <cfRule type="cellIs" dxfId="79" priority="175" operator="equal">
      <formula>"API"</formula>
    </cfRule>
    <cfRule type="cellIs" dxfId="78" priority="176" operator="equal">
      <formula>"Functionality"</formula>
    </cfRule>
    <cfRule type="cellIs" dxfId="77" priority="177" operator="equal">
      <formula>"UI"</formula>
    </cfRule>
  </conditionalFormatting>
  <conditionalFormatting sqref="K20">
    <cfRule type="containsText" dxfId="76" priority="187" operator="containsText" text="Fail">
      <formula>NOT(ISERROR(SEARCH("Fail",K20)))</formula>
    </cfRule>
  </conditionalFormatting>
  <conditionalFormatting sqref="K20:L20">
    <cfRule type="containsText" dxfId="75" priority="186" operator="containsText" text="Pass">
      <formula>NOT(ISERROR(SEARCH("Pass",K20)))</formula>
    </cfRule>
  </conditionalFormatting>
  <conditionalFormatting sqref="I22">
    <cfRule type="containsText" dxfId="74" priority="172" operator="containsText" text="Fail">
      <formula>NOT(ISERROR(SEARCH("Fail",I22)))</formula>
    </cfRule>
  </conditionalFormatting>
  <conditionalFormatting sqref="J20">
    <cfRule type="containsText" dxfId="73" priority="184" operator="containsText" text="Pass">
      <formula>NOT(ISERROR(SEARCH("Pass",J20)))</formula>
    </cfRule>
  </conditionalFormatting>
  <conditionalFormatting sqref="L22">
    <cfRule type="containsText" dxfId="72" priority="170" operator="containsText" text="Fail">
      <formula>NOT(ISERROR(SEARCH("Fail",L22)))</formula>
    </cfRule>
  </conditionalFormatting>
  <conditionalFormatting sqref="I20">
    <cfRule type="containsText" dxfId="71" priority="182" operator="containsText" text="Pass">
      <formula>NOT(ISERROR(SEARCH("Pass",I20)))</formula>
    </cfRule>
  </conditionalFormatting>
  <conditionalFormatting sqref="L20">
    <cfRule type="containsText" dxfId="70" priority="181" operator="containsText" text="Fail">
      <formula>NOT(ISERROR(SEARCH("Fail",L20)))</formula>
    </cfRule>
  </conditionalFormatting>
  <conditionalFormatting sqref="L20">
    <cfRule type="containsText" dxfId="69" priority="180" operator="containsText" text="Fail">
      <formula>NOT(ISERROR(SEARCH("Fail",L20)))</formula>
    </cfRule>
  </conditionalFormatting>
  <conditionalFormatting sqref="G20">
    <cfRule type="containsText" dxfId="68" priority="179" operator="containsText" text="UI/UX">
      <formula>NOT(ISERROR(SEARCH("UI/UX",G20)))</formula>
    </cfRule>
  </conditionalFormatting>
  <conditionalFormatting sqref="G23:G27 G29:G35 G37">
    <cfRule type="cellIs" dxfId="67" priority="162" operator="equal">
      <formula>"API"</formula>
    </cfRule>
    <cfRule type="cellIs" dxfId="66" priority="163" operator="equal">
      <formula>"Functionality"</formula>
    </cfRule>
    <cfRule type="cellIs" dxfId="65" priority="164" operator="equal">
      <formula>"UI"</formula>
    </cfRule>
  </conditionalFormatting>
  <conditionalFormatting sqref="I23:I27 I29:I35 I37">
    <cfRule type="containsText" dxfId="64" priority="159" operator="containsText" text="Fail">
      <formula>NOT(ISERROR(SEARCH("Fail",I23)))</formula>
    </cfRule>
  </conditionalFormatting>
  <conditionalFormatting sqref="L23:L27 L29:L35 L37">
    <cfRule type="containsText" dxfId="63" priority="157" operator="containsText" text="Fail">
      <formula>NOT(ISERROR(SEARCH("Fail",L23)))</formula>
    </cfRule>
  </conditionalFormatting>
  <conditionalFormatting sqref="K23:K27 K29:K35 K37">
    <cfRule type="containsText" dxfId="62" priority="165" operator="containsText" text="Fail">
      <formula>NOT(ISERROR(SEARCH("Fail",K23)))</formula>
    </cfRule>
  </conditionalFormatting>
  <conditionalFormatting sqref="I23:L27 I29:L35 I37:L37">
    <cfRule type="containsText" dxfId="61" priority="161" operator="containsText" text="Pass">
      <formula>NOT(ISERROR(SEARCH("Pass",I23)))</formula>
    </cfRule>
  </conditionalFormatting>
  <conditionalFormatting sqref="J23:J27 J29:J35 J37">
    <cfRule type="containsText" dxfId="60" priority="160" operator="containsText" text="Fail">
      <formula>NOT(ISERROR(SEARCH("Fail",J23)))</formula>
    </cfRule>
  </conditionalFormatting>
  <conditionalFormatting sqref="L23:L27 L29:L35 L37">
    <cfRule type="containsText" dxfId="59" priority="158" operator="containsText" text="Fail">
      <formula>NOT(ISERROR(SEARCH("Fail",L23)))</formula>
    </cfRule>
  </conditionalFormatting>
  <conditionalFormatting sqref="G23:G27 G29:G35 G37">
    <cfRule type="containsText" dxfId="58" priority="156" operator="containsText" text="UI/UX">
      <formula>NOT(ISERROR(SEARCH("UI/UX",G23)))</formula>
    </cfRule>
  </conditionalFormatting>
  <conditionalFormatting sqref="H23:H27 H29:H35 H37">
    <cfRule type="cellIs" dxfId="57" priority="153" operator="equal">
      <formula>"API"</formula>
    </cfRule>
    <cfRule type="cellIs" dxfId="56" priority="154" operator="equal">
      <formula>"Functionality"</formula>
    </cfRule>
    <cfRule type="cellIs" dxfId="55" priority="155" operator="equal">
      <formula>"UI"</formula>
    </cfRule>
  </conditionalFormatting>
  <conditionalFormatting sqref="G28">
    <cfRule type="cellIs" dxfId="54" priority="102" operator="equal">
      <formula>"API"</formula>
    </cfRule>
    <cfRule type="cellIs" dxfId="53" priority="103" operator="equal">
      <formula>"Functionality"</formula>
    </cfRule>
    <cfRule type="cellIs" dxfId="52" priority="104" operator="equal">
      <formula>"UI"</formula>
    </cfRule>
  </conditionalFormatting>
  <conditionalFormatting sqref="K28:L28">
    <cfRule type="containsText" dxfId="51" priority="101" operator="containsText" text="Fail">
      <formula>NOT(ISERROR(SEARCH("Fail",K28)))</formula>
    </cfRule>
  </conditionalFormatting>
  <conditionalFormatting sqref="K28:L28">
    <cfRule type="containsText" dxfId="50" priority="100" operator="containsText" text="Pass">
      <formula>NOT(ISERROR(SEARCH("Pass",K28)))</formula>
    </cfRule>
  </conditionalFormatting>
  <conditionalFormatting sqref="J28">
    <cfRule type="containsText" dxfId="49" priority="99" operator="containsText" text="Fail">
      <formula>NOT(ISERROR(SEARCH("Fail",J28)))</formula>
    </cfRule>
  </conditionalFormatting>
  <conditionalFormatting sqref="J28">
    <cfRule type="containsText" dxfId="48" priority="98" operator="containsText" text="Pass">
      <formula>NOT(ISERROR(SEARCH("Pass",J28)))</formula>
    </cfRule>
  </conditionalFormatting>
  <conditionalFormatting sqref="I28">
    <cfRule type="containsText" dxfId="47" priority="97" operator="containsText" text="Fail">
      <formula>NOT(ISERROR(SEARCH("Fail",I28)))</formula>
    </cfRule>
  </conditionalFormatting>
  <conditionalFormatting sqref="I28">
    <cfRule type="containsText" dxfId="46" priority="96" operator="containsText" text="Pass">
      <formula>NOT(ISERROR(SEARCH("Pass",I28)))</formula>
    </cfRule>
  </conditionalFormatting>
  <conditionalFormatting sqref="K36:L36">
    <cfRule type="containsText" dxfId="45" priority="77" operator="containsText" text="Fail">
      <formula>NOT(ISERROR(SEARCH("Fail",K36)))</formula>
    </cfRule>
  </conditionalFormatting>
  <conditionalFormatting sqref="G28">
    <cfRule type="containsText" dxfId="44" priority="93" operator="containsText" text="UI/UX">
      <formula>NOT(ISERROR(SEARCH("UI/UX",G28)))</formula>
    </cfRule>
  </conditionalFormatting>
  <conditionalFormatting sqref="G21">
    <cfRule type="cellIs" dxfId="43" priority="114" operator="equal">
      <formula>"API"</formula>
    </cfRule>
    <cfRule type="cellIs" dxfId="42" priority="115" operator="equal">
      <formula>"Functionality"</formula>
    </cfRule>
    <cfRule type="cellIs" dxfId="41" priority="116" operator="equal">
      <formula>"UI"</formula>
    </cfRule>
  </conditionalFormatting>
  <conditionalFormatting sqref="K21">
    <cfRule type="containsText" dxfId="40" priority="113" operator="containsText" text="Fail">
      <formula>NOT(ISERROR(SEARCH("Fail",K21)))</formula>
    </cfRule>
  </conditionalFormatting>
  <conditionalFormatting sqref="K21:L21">
    <cfRule type="containsText" dxfId="39" priority="112" operator="containsText" text="Pass">
      <formula>NOT(ISERROR(SEARCH("Pass",K21)))</formula>
    </cfRule>
  </conditionalFormatting>
  <conditionalFormatting sqref="J21">
    <cfRule type="containsText" dxfId="38" priority="111" operator="containsText" text="Fail">
      <formula>NOT(ISERROR(SEARCH("Fail",J21)))</formula>
    </cfRule>
  </conditionalFormatting>
  <conditionalFormatting sqref="J21">
    <cfRule type="containsText" dxfId="37" priority="110" operator="containsText" text="Pass">
      <formula>NOT(ISERROR(SEARCH("Pass",J21)))</formula>
    </cfRule>
  </conditionalFormatting>
  <conditionalFormatting sqref="I21">
    <cfRule type="containsText" dxfId="36" priority="109" operator="containsText" text="Fail">
      <formula>NOT(ISERROR(SEARCH("Fail",I21)))</formula>
    </cfRule>
  </conditionalFormatting>
  <conditionalFormatting sqref="I21">
    <cfRule type="containsText" dxfId="35" priority="108" operator="containsText" text="Pass">
      <formula>NOT(ISERROR(SEARCH("Pass",I21)))</formula>
    </cfRule>
  </conditionalFormatting>
  <conditionalFormatting sqref="L21">
    <cfRule type="containsText" dxfId="34" priority="107" operator="containsText" text="Fail">
      <formula>NOT(ISERROR(SEARCH("Fail",L21)))</formula>
    </cfRule>
  </conditionalFormatting>
  <conditionalFormatting sqref="L21">
    <cfRule type="containsText" dxfId="33" priority="106" operator="containsText" text="Fail">
      <formula>NOT(ISERROR(SEARCH("Fail",L21)))</formula>
    </cfRule>
  </conditionalFormatting>
  <conditionalFormatting sqref="G21">
    <cfRule type="containsText" dxfId="32" priority="105" operator="containsText" text="UI/UX">
      <formula>NOT(ISERROR(SEARCH("UI/UX",G21)))</formula>
    </cfRule>
  </conditionalFormatting>
  <conditionalFormatting sqref="G36">
    <cfRule type="cellIs" dxfId="31" priority="78" operator="equal">
      <formula>"API"</formula>
    </cfRule>
    <cfRule type="cellIs" dxfId="30" priority="79" operator="equal">
      <formula>"Functionality"</formula>
    </cfRule>
    <cfRule type="cellIs" dxfId="29" priority="80" operator="equal">
      <formula>"UI"</formula>
    </cfRule>
  </conditionalFormatting>
  <conditionalFormatting sqref="K36:L36">
    <cfRule type="containsText" dxfId="28" priority="76" operator="containsText" text="Pass">
      <formula>NOT(ISERROR(SEARCH("Pass",K36)))</formula>
    </cfRule>
  </conditionalFormatting>
  <conditionalFormatting sqref="J36">
    <cfRule type="containsText" dxfId="27" priority="75" operator="containsText" text="Fail">
      <formula>NOT(ISERROR(SEARCH("Fail",J36)))</formula>
    </cfRule>
  </conditionalFormatting>
  <conditionalFormatting sqref="J36">
    <cfRule type="containsText" dxfId="26" priority="74" operator="containsText" text="Pass">
      <formula>NOT(ISERROR(SEARCH("Pass",J36)))</formula>
    </cfRule>
  </conditionalFormatting>
  <conditionalFormatting sqref="I36">
    <cfRule type="containsText" dxfId="25" priority="73" operator="containsText" text="Fail">
      <formula>NOT(ISERROR(SEARCH("Fail",I36)))</formula>
    </cfRule>
  </conditionalFormatting>
  <conditionalFormatting sqref="I36">
    <cfRule type="containsText" dxfId="24" priority="72" operator="containsText" text="Pass">
      <formula>NOT(ISERROR(SEARCH("Pass",I36)))</formula>
    </cfRule>
  </conditionalFormatting>
  <conditionalFormatting sqref="G36">
    <cfRule type="containsText" dxfId="23" priority="69" operator="containsText" text="UI/UX">
      <formula>NOT(ISERROR(SEARCH("UI/UX",G36)))</formula>
    </cfRule>
  </conditionalFormatting>
  <conditionalFormatting sqref="K40">
    <cfRule type="containsText" dxfId="22" priority="31" operator="containsText" text="Fail">
      <formula>NOT(ISERROR(SEARCH("Fail",K40)))</formula>
    </cfRule>
  </conditionalFormatting>
  <conditionalFormatting sqref="J40">
    <cfRule type="containsText" dxfId="21" priority="26" operator="containsText" text="Fail">
      <formula>NOT(ISERROR(SEARCH("Fail",J40)))</formula>
    </cfRule>
  </conditionalFormatting>
  <conditionalFormatting sqref="G39">
    <cfRule type="cellIs" dxfId="20" priority="54" operator="equal">
      <formula>"API"</formula>
    </cfRule>
    <cfRule type="cellIs" dxfId="19" priority="55" operator="equal">
      <formula>"Functionality"</formula>
    </cfRule>
    <cfRule type="cellIs" dxfId="18" priority="56" operator="equal">
      <formula>"UI"</formula>
    </cfRule>
  </conditionalFormatting>
  <conditionalFormatting sqref="K39">
    <cfRule type="containsText" dxfId="17" priority="53" operator="containsText" text="Fail">
      <formula>NOT(ISERROR(SEARCH("Fail",K39)))</formula>
    </cfRule>
  </conditionalFormatting>
  <conditionalFormatting sqref="K39">
    <cfRule type="containsText" dxfId="16" priority="52" operator="containsText" text="Pass">
      <formula>NOT(ISERROR(SEARCH("Pass",K39)))</formula>
    </cfRule>
  </conditionalFormatting>
  <conditionalFormatting sqref="J39">
    <cfRule type="containsText" dxfId="15" priority="51" operator="containsText" text="Fail">
      <formula>NOT(ISERROR(SEARCH("Fail",J39)))</formula>
    </cfRule>
  </conditionalFormatting>
  <conditionalFormatting sqref="J39">
    <cfRule type="containsText" dxfId="14" priority="50" operator="containsText" text="Pass">
      <formula>NOT(ISERROR(SEARCH("Pass",J39)))</formula>
    </cfRule>
  </conditionalFormatting>
  <conditionalFormatting sqref="I39">
    <cfRule type="containsText" dxfId="13" priority="49" operator="containsText" text="Fail">
      <formula>NOT(ISERROR(SEARCH("Fail",I39)))</formula>
    </cfRule>
  </conditionalFormatting>
  <conditionalFormatting sqref="I39">
    <cfRule type="containsText" dxfId="12" priority="48" operator="containsText" text="Pass">
      <formula>NOT(ISERROR(SEARCH("Pass",I39)))</formula>
    </cfRule>
  </conditionalFormatting>
  <conditionalFormatting sqref="G39">
    <cfRule type="containsText" dxfId="11" priority="45" operator="containsText" text="UI/UX">
      <formula>NOT(ISERROR(SEARCH("UI/UX",G39)))</formula>
    </cfRule>
  </conditionalFormatting>
  <conditionalFormatting sqref="G40">
    <cfRule type="cellIs" dxfId="10" priority="28" operator="equal">
      <formula>"API"</formula>
    </cfRule>
    <cfRule type="cellIs" dxfId="9" priority="29" operator="equal">
      <formula>"Functionality"</formula>
    </cfRule>
    <cfRule type="cellIs" dxfId="8" priority="30" operator="equal">
      <formula>"UI"</formula>
    </cfRule>
  </conditionalFormatting>
  <conditionalFormatting sqref="I40">
    <cfRule type="containsText" dxfId="7" priority="25" operator="containsText" text="Fail">
      <formula>NOT(ISERROR(SEARCH("Fail",I40)))</formula>
    </cfRule>
  </conditionalFormatting>
  <conditionalFormatting sqref="L40">
    <cfRule type="containsText" dxfId="6" priority="23" operator="containsText" text="Fail">
      <formula>NOT(ISERROR(SEARCH("Fail",L40)))</formula>
    </cfRule>
  </conditionalFormatting>
  <conditionalFormatting sqref="I40:L40">
    <cfRule type="containsText" dxfId="5" priority="27" operator="containsText" text="Pass">
      <formula>NOT(ISERROR(SEARCH("Pass",I40)))</formula>
    </cfRule>
  </conditionalFormatting>
  <conditionalFormatting sqref="L40">
    <cfRule type="containsText" dxfId="4" priority="24" operator="containsText" text="Fail">
      <formula>NOT(ISERROR(SEARCH("Fail",L40)))</formula>
    </cfRule>
  </conditionalFormatting>
  <conditionalFormatting sqref="G40">
    <cfRule type="containsText" dxfId="3" priority="22" operator="containsText" text="UI/UX">
      <formula>NOT(ISERROR(SEARCH("UI/UX",G40)))</formula>
    </cfRule>
  </conditionalFormatting>
  <conditionalFormatting sqref="H40">
    <cfRule type="cellIs" dxfId="2" priority="19" operator="equal">
      <formula>"API"</formula>
    </cfRule>
    <cfRule type="cellIs" dxfId="1" priority="20" operator="equal">
      <formula>"Functionality"</formula>
    </cfRule>
    <cfRule type="cellIs" dxfId="0" priority="21" operator="equal">
      <formula>"UI"</formula>
    </cfRule>
  </conditionalFormatting>
  <dataValidations count="4">
    <dataValidation type="list" allowBlank="1" showInputMessage="1" showErrorMessage="1" sqref="I13:K13 I15:K15 I22:K27 I29:K35 I37:K38 I40:K40" xr:uid="{00000000-0002-0000-0300-000000000000}">
      <formula1>"Pass, Fail, N/A, NT"</formula1>
    </dataValidation>
    <dataValidation type="list" allowBlank="1" showInputMessage="1" showErrorMessage="1" sqref="G1:G3 J4:J5 G6" xr:uid="{00000000-0002-0000-0300-000001000000}">
      <formula1>"UI, Functionality, API"</formula1>
    </dataValidation>
    <dataValidation type="list" allowBlank="1" showInputMessage="1" showErrorMessage="1" sqref="H1:H3 G16 H6:H1048576" xr:uid="{00000000-0002-0000-0300-000002000000}">
      <formula1>"High, Medium, Low"</formula1>
    </dataValidation>
    <dataValidation type="list" allowBlank="1" showInputMessage="1" showErrorMessage="1" sqref="G9:G13 G15 G17:G135" xr:uid="{00000000-0002-0000-0300-000003000000}">
      <formula1>"UI/UX, Functionality, API"</formula1>
    </dataValidation>
  </dataValidations>
  <pageMargins left="0.7" right="0.7" top="0.75" bottom="0.75" header="0.3" footer="0.3"/>
  <pageSetup scale="25"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Document Info</vt:lpstr>
      <vt:lpstr>Summary</vt: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CMCGlobal</dc:creator>
  <cp:lastModifiedBy>Đỗ Tuyên</cp:lastModifiedBy>
  <cp:lastPrinted>2019-05-23T04:33:19Z</cp:lastPrinted>
  <dcterms:created xsi:type="dcterms:W3CDTF">2019-03-12T08:32:21Z</dcterms:created>
  <dcterms:modified xsi:type="dcterms:W3CDTF">2019-10-30T11:04:27Z</dcterms:modified>
</cp:coreProperties>
</file>