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SC9305 - CAD and GIS\Assignment 3\"/>
    </mc:Choice>
  </mc:AlternateContent>
  <bookViews>
    <workbookView minimized="1" xWindow="0" yWindow="0" windowWidth="25200" windowHeight="11985"/>
  </bookViews>
  <sheets>
    <sheet name="Concrete pipes" sheetId="1" r:id="rId1"/>
    <sheet name="Clay" sheetId="2" r:id="rId2"/>
    <sheet name="PVC" sheetId="3" r:id="rId3"/>
    <sheet name="30-142" sheetId="4" r:id="rId4"/>
    <sheet name="Sheet5" sheetId="5" r:id="rId5"/>
  </sheets>
  <definedNames>
    <definedName name="_30_142_Pipe_Report_1" localSheetId="3">'30-142'!$A$1:$D$41</definedName>
    <definedName name="Clay_Pipe_Report_1" localSheetId="1">Clay!$A$1:$D$30</definedName>
    <definedName name="Owner_to_contact_1" localSheetId="4">Sheet5!$A$1:$F$659</definedName>
    <definedName name="Pipe_Report_1" localSheetId="0">'Concrete pipes'!$A$1:$D$101</definedName>
    <definedName name="PVC_Pipe_Report_1" localSheetId="2">PVC!$A$1:$D$217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5" i="1" l="1"/>
  <c r="E103" i="1"/>
  <c r="E42" i="4"/>
  <c r="E1048576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1" i="4"/>
  <c r="E1" i="2"/>
  <c r="E31" i="2"/>
  <c r="E102" i="1"/>
  <c r="E94" i="1"/>
  <c r="E95" i="1"/>
  <c r="E96" i="1"/>
  <c r="E97" i="1"/>
  <c r="E98" i="1"/>
  <c r="E99" i="1"/>
  <c r="E100" i="1"/>
  <c r="E101" i="1"/>
  <c r="E93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75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" i="1"/>
  <c r="E29" i="2"/>
  <c r="E30" i="2"/>
  <c r="E28" i="2"/>
  <c r="E27" i="2"/>
  <c r="E26" i="2"/>
  <c r="E24" i="2"/>
  <c r="E25" i="2"/>
  <c r="E2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30-142_Pipe_Report_1" type="6" refreshedVersion="5" background="1" saveData="1">
    <textPr sourceFile="H:\GISC9305 - CAD and GIS\Assignment 3\30-142_Pipe_Report_1.txt" tab="0" comma="1">
      <textFields count="4">
        <textField/>
        <textField/>
        <textField/>
        <textField/>
      </textFields>
    </textPr>
  </connection>
  <connection id="2" name="Clay_Pipe_Report_1" type="6" refreshedVersion="5" background="1" saveData="1">
    <textPr sourceFile="H:\GISC9305 - CAD and GIS\Assignment 3\Clay_Pipe_Report_1.txt" tab="0" comma="1">
      <textFields count="4">
        <textField/>
        <textField/>
        <textField/>
        <textField/>
      </textFields>
    </textPr>
  </connection>
  <connection id="3" name="Owner_to_contact_1" type="6" refreshedVersion="5" background="1" saveData="1">
    <textPr sourceFile="H:\GISC9305 - CAD and GIS\Assignment 3\Owner_to_contact_1.txt" tab="0" comma="1" consecutive="1">
      <textFields>
        <textField type="text"/>
      </textFields>
    </textPr>
  </connection>
  <connection id="4" name="Pipe_Report_1" type="6" refreshedVersion="5" background="1" saveData="1">
    <textPr sourceFile="H:\GISC9305 - CAD and GIS\Assignment 3\Pipe_Report_1.txt" tab="0" comma="1">
      <textFields count="4">
        <textField/>
        <textField/>
        <textField/>
        <textField/>
      </textFields>
    </textPr>
  </connection>
  <connection id="5" name="PVC_Pipe_Report_1" type="6" refreshedVersion="5" background="1" saveData="1">
    <textPr sourceFile="H:\GISC9305 - CAD and GIS\Assignment 3\PVC_Pipe_Report_1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<sst xmlns="http://schemas.openxmlformats.org/spreadsheetml/2006/main" count="1285" uniqueCount="229">
  <si>
    <t>00-000</t>
  </si>
  <si>
    <t>CON</t>
  </si>
  <si>
    <t>1-857</t>
  </si>
  <si>
    <t>3-759</t>
  </si>
  <si>
    <t>3-041</t>
  </si>
  <si>
    <t>1-864=REF</t>
  </si>
  <si>
    <t>1-969/1857</t>
  </si>
  <si>
    <t>1-873=REF</t>
  </si>
  <si>
    <t>10-100</t>
  </si>
  <si>
    <t>Clay</t>
  </si>
  <si>
    <t>20-100</t>
  </si>
  <si>
    <t>30-142</t>
  </si>
  <si>
    <t>PVC</t>
  </si>
  <si>
    <t>30-140</t>
  </si>
  <si>
    <t>3-862</t>
  </si>
  <si>
    <t>3-654</t>
  </si>
  <si>
    <t>1-873</t>
  </si>
  <si>
    <t>3-939/3034</t>
  </si>
  <si>
    <t>1-864</t>
  </si>
  <si>
    <t>3-830</t>
  </si>
  <si>
    <t>3-925</t>
  </si>
  <si>
    <t>P50_0238_00</t>
  </si>
  <si>
    <t>30-120</t>
  </si>
  <si>
    <t>1-786</t>
  </si>
  <si>
    <t>000_0_00</t>
  </si>
  <si>
    <t>1-872/1873</t>
  </si>
  <si>
    <t>1-872</t>
  </si>
  <si>
    <t>3-034</t>
  </si>
  <si>
    <t>3-083</t>
  </si>
  <si>
    <t>1-887</t>
  </si>
  <si>
    <t>3-939</t>
  </si>
  <si>
    <t>3-869</t>
  </si>
  <si>
    <t>3-722/1864</t>
  </si>
  <si>
    <t>1-873/3083</t>
  </si>
  <si>
    <t>3-832</t>
  </si>
  <si>
    <t>3-965=EXTN</t>
  </si>
  <si>
    <t>SEIDEL FAMILY REVOC JOINT LIVING TRUST</t>
  </si>
  <si>
    <t>15920 CURTIS CRT</t>
  </si>
  <si>
    <t>SONORA</t>
  </si>
  <si>
    <t>United States</t>
  </si>
  <si>
    <t>SHEPARD CHARLES N TE</t>
  </si>
  <si>
    <t>PO BOX 8516</t>
  </si>
  <si>
    <t>COBURG</t>
  </si>
  <si>
    <t>BESS PROPERTIES LLC</t>
  </si>
  <si>
    <t>PO BOX 5241</t>
  </si>
  <si>
    <t>EUGENE</t>
  </si>
  <si>
    <t>KAY RICHARD A &amp; MARIANN L</t>
  </si>
  <si>
    <t>3180 GARDENIA WAY</t>
  </si>
  <si>
    <t>SHEPARD CHARLES N</t>
  </si>
  <si>
    <t>LANE COUNTY OWNED LAND</t>
  </si>
  <si>
    <t>125 E 8TH AVE</t>
  </si>
  <si>
    <t>SIMMONS VERN L &amp; BETTY L TR</t>
  </si>
  <si>
    <t>PO BOX 1307</t>
  </si>
  <si>
    <t>RANCHO SANTA FE</t>
  </si>
  <si>
    <t>LEFRANCQ KAYE A</t>
  </si>
  <si>
    <t>3351 BUCKINGHAM AVE</t>
  </si>
  <si>
    <t>NICHOLS DAVID ALAN</t>
  </si>
  <si>
    <t>88608 ERMIBEE</t>
  </si>
  <si>
    <t>SPRINGFIELD</t>
  </si>
  <si>
    <t>BLOOD KENNETH W</t>
  </si>
  <si>
    <t>5360 TAHSILI ST</t>
  </si>
  <si>
    <t>MENDIGUREN JAMES &amp; SALLY</t>
  </si>
  <si>
    <t>133 HOWARD AVE</t>
  </si>
  <si>
    <t>JACOBSON INA C</t>
  </si>
  <si>
    <t>26 RUSTIC PLACE</t>
  </si>
  <si>
    <t>BOUR CARL A &amp; JUNE M</t>
  </si>
  <si>
    <t>345 V STREET</t>
  </si>
  <si>
    <t>MEYER PETER C</t>
  </si>
  <si>
    <t>444 BRICKELL AVE STE 51-265</t>
  </si>
  <si>
    <t>MIAMI</t>
  </si>
  <si>
    <t>PARADISE JANE M</t>
  </si>
  <si>
    <t>2810 ROSEDALE AVE</t>
  </si>
  <si>
    <t>SOQUEL</t>
  </si>
  <si>
    <t>LEFRANCQ KAYE A TE</t>
  </si>
  <si>
    <t>3351 BUCKINGHAM</t>
  </si>
  <si>
    <t>LAFRANCQ KAYE A TE</t>
  </si>
  <si>
    <t>SPILLER EARL WAYNE TE</t>
  </si>
  <si>
    <t>88594 COLLARD LOOP</t>
  </si>
  <si>
    <t>FLORENCE</t>
  </si>
  <si>
    <t>NARAIN MUKESH K &amp; USHA K</t>
  </si>
  <si>
    <t>4449 IVY ST</t>
  </si>
  <si>
    <t>DATT BISHUN &amp; BASMATI</t>
  </si>
  <si>
    <t>338 70TH ST</t>
  </si>
  <si>
    <t>WILDE SUSANNA</t>
  </si>
  <si>
    <t>2484 BENSON LN</t>
  </si>
  <si>
    <t>CHRISTENSEN CARLA JEAN</t>
  </si>
  <si>
    <t>WATTS LARRY A &amp; JULIE L</t>
  </si>
  <si>
    <t>37787 WORTH RD</t>
  </si>
  <si>
    <t>PIERCE WILLIAM M &amp; MATTIELLO FERDINANDO</t>
  </si>
  <si>
    <t>755 W 40TH AVE</t>
  </si>
  <si>
    <t>DICKSON SHIRLEY V</t>
  </si>
  <si>
    <t>303 S BROADWAY STE 200-440</t>
  </si>
  <si>
    <t>DENVER</t>
  </si>
  <si>
    <t>HARGROVE MICHAEL K</t>
  </si>
  <si>
    <t>1085 WOODSIDE DR</t>
  </si>
  <si>
    <t>SANDOVAL BASILIO &amp; MARTHA</t>
  </si>
  <si>
    <t>744 OAKDALE AVE</t>
  </si>
  <si>
    <t>COTA DOLORES J TE</t>
  </si>
  <si>
    <t>86 NICHOLAS CRT</t>
  </si>
  <si>
    <t>COTATI</t>
  </si>
  <si>
    <t>BATCHELOR CHRISTINE M</t>
  </si>
  <si>
    <t>34238 MATHEWS RD</t>
  </si>
  <si>
    <t>THOMASON BURKE C</t>
  </si>
  <si>
    <t>2299 LARIAT DR</t>
  </si>
  <si>
    <t>DAVIS STEPHEN L</t>
  </si>
  <si>
    <t>1740 MINDA DR</t>
  </si>
  <si>
    <t>ART JOHNSTONE &amp; TERRI</t>
  </si>
  <si>
    <t>4330 SE OAK ST</t>
  </si>
  <si>
    <t>PORTLAND</t>
  </si>
  <si>
    <t>LEFRANCO KAYE A TE</t>
  </si>
  <si>
    <t>PRATT BRUCE W TE</t>
  </si>
  <si>
    <t>42000 HOLDEN CREEK LN</t>
  </si>
  <si>
    <t>PRASAD RAJENDRA &amp; VINUKA</t>
  </si>
  <si>
    <t>3328 NW BLACKCOMB DR</t>
  </si>
  <si>
    <t>MORAN EILEEN M</t>
  </si>
  <si>
    <t>2575 WASHINGTON ST</t>
  </si>
  <si>
    <t>CHANE MING E TE</t>
  </si>
  <si>
    <t>2938 TOLLIVER DR</t>
  </si>
  <si>
    <t>SAN JOSE</t>
  </si>
  <si>
    <t>TRAN LONG DINH</t>
  </si>
  <si>
    <t>754 OAKDALE CRT</t>
  </si>
  <si>
    <t>DAMMEN PAUL</t>
  </si>
  <si>
    <t>3991 ROYAL AVE</t>
  </si>
  <si>
    <t>WHITTED GREGG W</t>
  </si>
  <si>
    <t>3272 STARK CT</t>
  </si>
  <si>
    <t>HINES WILLIAM W TE</t>
  </si>
  <si>
    <t>00160 JULIA WAY</t>
  </si>
  <si>
    <t>BROOKINGS</t>
  </si>
  <si>
    <t>160 JULIA WAY</t>
  </si>
  <si>
    <t>SMEJKAL ROBERT A</t>
  </si>
  <si>
    <t>PO BOX 654</t>
  </si>
  <si>
    <t>LI SIU KONG &amp; CHI LING</t>
  </si>
  <si>
    <t>2783 RIVERWALK LP</t>
  </si>
  <si>
    <t>WHITMER RONALD L &amp; CINDY L</t>
  </si>
  <si>
    <t>2720 GAME FARM RD</t>
  </si>
  <si>
    <t>MART GORDON E</t>
  </si>
  <si>
    <t>2876 FIESTA DR</t>
  </si>
  <si>
    <t>MONROE M W &amp; LANITA K</t>
  </si>
  <si>
    <t>4284 HYACINTH ST</t>
  </si>
  <si>
    <t>CHAPMAN MATTHEW G</t>
  </si>
  <si>
    <t>5532 DONOHOE</t>
  </si>
  <si>
    <t>SCHOEPKE DOROTHY M</t>
  </si>
  <si>
    <t>PO BOX 71362</t>
  </si>
  <si>
    <t>SOLEMN LLC</t>
  </si>
  <si>
    <t>PO BOX 265</t>
  </si>
  <si>
    <t>SAGINAW</t>
  </si>
  <si>
    <t>ENGELMANN THERESE</t>
  </si>
  <si>
    <t>2185 TYLER</t>
  </si>
  <si>
    <t>SUMMERS JOYCE D TE</t>
  </si>
  <si>
    <t>2585 CHUCKANUT</t>
  </si>
  <si>
    <t>LEE YUEN</t>
  </si>
  <si>
    <t>90790 COBURG RD</t>
  </si>
  <si>
    <t>MOOSBRUGGER KURT H TE</t>
  </si>
  <si>
    <t>2411 OTTO ST</t>
  </si>
  <si>
    <t>HUDMAN LAND LLC</t>
  </si>
  <si>
    <t>604 N CLOVERLEAF LP</t>
  </si>
  <si>
    <t>BELL HELEN L</t>
  </si>
  <si>
    <t>4460 ALTURA ST</t>
  </si>
  <si>
    <t>BELL HELEN L TE</t>
  </si>
  <si>
    <t>NEWCOMBE ARTHUR LEE</t>
  </si>
  <si>
    <t>45114 MCKENZIE HWY</t>
  </si>
  <si>
    <t>LEABURG</t>
  </si>
  <si>
    <t>AUSTIN CLAYTON W</t>
  </si>
  <si>
    <t>90031 ROYSTER RD</t>
  </si>
  <si>
    <t>HARRIS INVESTMENTS LLC</t>
  </si>
  <si>
    <t>29141 GIMPL HILL RD</t>
  </si>
  <si>
    <t>VARNER CHARLES L</t>
  </si>
  <si>
    <t>239 WEDGEWOOD DR</t>
  </si>
  <si>
    <t>YOUNG WILLIAM D &amp; DIANA K</t>
  </si>
  <si>
    <t>86673 LORANE HWY</t>
  </si>
  <si>
    <t>HUSER TIMOTHY C &amp; LINDA G</t>
  </si>
  <si>
    <t>PO BOX 782</t>
  </si>
  <si>
    <t>PLEASANT HILL</t>
  </si>
  <si>
    <t>SINGLER TIMOTHY W</t>
  </si>
  <si>
    <t>851 &amp; 853 N CLOVERLEAF LOOP</t>
  </si>
  <si>
    <t>RAMAN SHIRI</t>
  </si>
  <si>
    <t>3949 W 188TH ST</t>
  </si>
  <si>
    <t>TORRENCE</t>
  </si>
  <si>
    <t>NELSON ROBERT W &amp; KATHLEEN RENE</t>
  </si>
  <si>
    <t>3130 BEECH ST</t>
  </si>
  <si>
    <t>EARP-THOMAS GEORGE L TE</t>
  </si>
  <si>
    <t>2431 CITY VIEW ST</t>
  </si>
  <si>
    <t>BRAY WALTER H</t>
  </si>
  <si>
    <t>3800 WESTLEIGH #323</t>
  </si>
  <si>
    <t>SMITH JERE S &amp; JULIE W</t>
  </si>
  <si>
    <t>2083 STONECREST DR</t>
  </si>
  <si>
    <t>CORNELIUS VERN FREDRICK TE</t>
  </si>
  <si>
    <t>36400 BRAND S RD</t>
  </si>
  <si>
    <t>CHIPMAN JOAN VADELL TE</t>
  </si>
  <si>
    <t>650 SKY PARK CT</t>
  </si>
  <si>
    <t>SCHOOL DIST 19</t>
  </si>
  <si>
    <t>525 MILL ST</t>
  </si>
  <si>
    <t>ISOM SAMPSON LEE &amp; CAROL ANN</t>
  </si>
  <si>
    <t>4243 SHANNON ST</t>
  </si>
  <si>
    <t>RAMBO AMANDA/RAMBO SARAH</t>
  </si>
  <si>
    <t>864 N CLOVERLEAF LOOP</t>
  </si>
  <si>
    <t>FRANCONE WILLIAM G &amp; T J</t>
  </si>
  <si>
    <t>4465 SKY PARK WAY</t>
  </si>
  <si>
    <t>WILLAMALANE PARK &amp;</t>
  </si>
  <si>
    <t>200 S MILL ST</t>
  </si>
  <si>
    <t>KKMH PROPERTIES LLC</t>
  </si>
  <si>
    <t>15450 SW BOONS FERRY #9-140</t>
  </si>
  <si>
    <t>LAKE OSWEGO</t>
  </si>
  <si>
    <t>DRIFTWOOD VILLA HOMEOWNERS</t>
  </si>
  <si>
    <t>2727 GATEWAY</t>
  </si>
  <si>
    <t>CLOVERDALE LLC</t>
  </si>
  <si>
    <t>840 BELTLINE RD STE 202</t>
  </si>
  <si>
    <t>FITZGERALD REUBEN E &amp; MARY K</t>
  </si>
  <si>
    <t>1358 WINDSOR CRT</t>
  </si>
  <si>
    <t>OGLE CHARLES L &amp; DONNA V</t>
  </si>
  <si>
    <t>15223 SE 176TH ST</t>
  </si>
  <si>
    <t>RENTON</t>
  </si>
  <si>
    <t>WEISER JOHN W &amp; BERNARDINE A</t>
  </si>
  <si>
    <t>1170 PRESIDENT</t>
  </si>
  <si>
    <t>COCHRAN LAND COMPANY LLC</t>
  </si>
  <si>
    <t>92081 SHAREWATER LN</t>
  </si>
  <si>
    <t>CHESHIRE</t>
  </si>
  <si>
    <t>FINCH NICOLE MARIE</t>
  </si>
  <si>
    <t>4506 SOUZA ST</t>
  </si>
  <si>
    <t>SATTLER RICHARD JAMES</t>
  </si>
  <si>
    <t>686 OAKDALE AVE</t>
  </si>
  <si>
    <t>NICHOLS RONALD E &amp; RUTH D</t>
  </si>
  <si>
    <t>PO BOX 735</t>
  </si>
  <si>
    <t>OLSON ERIC G &amp; SHERI L</t>
  </si>
  <si>
    <t>32815 E THOMAS</t>
  </si>
  <si>
    <t>HUNT MAUREEN E</t>
  </si>
  <si>
    <t>PO BOX 71882</t>
  </si>
  <si>
    <t>CHAN TOM D</t>
  </si>
  <si>
    <t>2095 BUCK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</si>
</sst>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ipe_Report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ay_Pipe_Repor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VC_Pipe_Report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0-142_Pipe_Report_1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wner_to_contact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91" workbookViewId="0">
      <selection activeCell="E105" sqref="E105"/>
    </sheetView>
  </sheetViews>
  <sheetFormatPr defaultRowHeight="15" x14ac:dyDescent="0.25"/>
  <cols>
    <col min="1" max="1" width="10.5703125" bestFit="1" customWidth="1"/>
    <col min="2" max="2" width="3" bestFit="1" customWidth="1"/>
    <col min="3" max="3" width="5" bestFit="1" customWidth="1"/>
    <col min="4" max="4" width="12" bestFit="1" customWidth="1"/>
    <col min="5" max="5" width="35" style="3" bestFit="1" customWidth="1"/>
  </cols>
  <sheetData>
    <row r="1" spans="1:8" x14ac:dyDescent="0.25">
      <c r="A1" s="1" t="s">
        <v>0</v>
      </c>
      <c r="B1">
        <v>6</v>
      </c>
      <c r="C1" t="s">
        <v>1</v>
      </c>
      <c r="D1">
        <v>69.059402849235397</v>
      </c>
      <c r="E1" s="3">
        <f>7.5*D1</f>
        <v>517.94552136926552</v>
      </c>
      <c r="H1" s="2"/>
    </row>
    <row r="2" spans="1:8" x14ac:dyDescent="0.25">
      <c r="A2" s="1" t="s">
        <v>0</v>
      </c>
      <c r="B2">
        <v>6</v>
      </c>
      <c r="C2" t="s">
        <v>1</v>
      </c>
      <c r="D2">
        <v>118.33019644702399</v>
      </c>
      <c r="E2" s="3">
        <f t="shared" ref="E2:E46" si="0">7.5*D2</f>
        <v>887.47647335267993</v>
      </c>
      <c r="H2" s="2"/>
    </row>
    <row r="3" spans="1:8" x14ac:dyDescent="0.25">
      <c r="A3" s="1" t="s">
        <v>0</v>
      </c>
      <c r="B3">
        <v>6</v>
      </c>
      <c r="C3" t="s">
        <v>1</v>
      </c>
      <c r="D3">
        <v>35.066264685433303</v>
      </c>
      <c r="E3" s="3">
        <f t="shared" si="0"/>
        <v>262.99698514074976</v>
      </c>
      <c r="H3" s="2"/>
    </row>
    <row r="4" spans="1:8" x14ac:dyDescent="0.25">
      <c r="A4" s="1" t="s">
        <v>0</v>
      </c>
      <c r="B4">
        <v>6</v>
      </c>
      <c r="C4" t="s">
        <v>1</v>
      </c>
      <c r="D4">
        <v>38.848548450415102</v>
      </c>
      <c r="E4" s="3">
        <f t="shared" si="0"/>
        <v>291.36411337811325</v>
      </c>
      <c r="H4" s="2"/>
    </row>
    <row r="5" spans="1:8" x14ac:dyDescent="0.25">
      <c r="A5" s="1" t="s">
        <v>0</v>
      </c>
      <c r="B5">
        <v>8</v>
      </c>
      <c r="C5" t="s">
        <v>1</v>
      </c>
      <c r="D5">
        <v>267.421125975591</v>
      </c>
      <c r="E5" s="3">
        <f t="shared" si="0"/>
        <v>2005.6584448169324</v>
      </c>
      <c r="H5" s="2"/>
    </row>
    <row r="6" spans="1:8" x14ac:dyDescent="0.25">
      <c r="A6" s="1" t="s">
        <v>0</v>
      </c>
      <c r="B6">
        <v>8</v>
      </c>
      <c r="C6" t="s">
        <v>1</v>
      </c>
      <c r="D6">
        <v>245.20059034802699</v>
      </c>
      <c r="E6" s="3">
        <f t="shared" si="0"/>
        <v>1839.0044276102024</v>
      </c>
    </row>
    <row r="7" spans="1:8" x14ac:dyDescent="0.25">
      <c r="A7" s="1" t="s">
        <v>0</v>
      </c>
      <c r="B7">
        <v>8</v>
      </c>
      <c r="C7" t="s">
        <v>1</v>
      </c>
      <c r="D7">
        <v>247.84569888677399</v>
      </c>
      <c r="E7" s="3">
        <f t="shared" si="0"/>
        <v>1858.842741650805</v>
      </c>
    </row>
    <row r="8" spans="1:8" x14ac:dyDescent="0.25">
      <c r="A8" s="1" t="s">
        <v>3</v>
      </c>
      <c r="B8">
        <v>8</v>
      </c>
      <c r="C8" t="s">
        <v>1</v>
      </c>
      <c r="D8">
        <v>123.43763259169501</v>
      </c>
      <c r="E8" s="3">
        <f t="shared" si="0"/>
        <v>925.78224443771251</v>
      </c>
    </row>
    <row r="9" spans="1:8" x14ac:dyDescent="0.25">
      <c r="A9" s="1" t="s">
        <v>4</v>
      </c>
      <c r="B9">
        <v>8</v>
      </c>
      <c r="C9" t="s">
        <v>1</v>
      </c>
      <c r="D9">
        <v>207.035441840884</v>
      </c>
      <c r="E9" s="3">
        <f t="shared" si="0"/>
        <v>1552.7658138066299</v>
      </c>
    </row>
    <row r="10" spans="1:8" x14ac:dyDescent="0.25">
      <c r="A10" s="1" t="s">
        <v>2</v>
      </c>
      <c r="B10">
        <v>8</v>
      </c>
      <c r="C10" t="s">
        <v>1</v>
      </c>
      <c r="D10">
        <v>187.71697399420501</v>
      </c>
      <c r="E10" s="3">
        <f t="shared" si="0"/>
        <v>1407.8773049565375</v>
      </c>
    </row>
    <row r="11" spans="1:8" x14ac:dyDescent="0.25">
      <c r="A11" s="1" t="s">
        <v>2</v>
      </c>
      <c r="B11">
        <v>8</v>
      </c>
      <c r="C11" t="s">
        <v>1</v>
      </c>
      <c r="D11">
        <v>144.24076054572501</v>
      </c>
      <c r="E11" s="3">
        <f t="shared" si="0"/>
        <v>1081.8057040929375</v>
      </c>
    </row>
    <row r="12" spans="1:8" x14ac:dyDescent="0.25">
      <c r="A12" s="1" t="s">
        <v>2</v>
      </c>
      <c r="B12">
        <v>8</v>
      </c>
      <c r="C12" t="s">
        <v>1</v>
      </c>
      <c r="D12">
        <v>263.76709553659799</v>
      </c>
      <c r="E12" s="3">
        <f t="shared" si="0"/>
        <v>1978.253216524485</v>
      </c>
    </row>
    <row r="13" spans="1:8" x14ac:dyDescent="0.25">
      <c r="A13" s="1" t="s">
        <v>4</v>
      </c>
      <c r="B13">
        <v>8</v>
      </c>
      <c r="C13" t="s">
        <v>1</v>
      </c>
      <c r="D13">
        <v>23.058481171282899</v>
      </c>
      <c r="E13" s="3">
        <f t="shared" si="0"/>
        <v>172.93860878462175</v>
      </c>
    </row>
    <row r="14" spans="1:8" x14ac:dyDescent="0.25">
      <c r="A14" s="1" t="s">
        <v>0</v>
      </c>
      <c r="B14">
        <v>8</v>
      </c>
      <c r="C14" t="s">
        <v>1</v>
      </c>
      <c r="D14">
        <v>187.618995162277</v>
      </c>
      <c r="E14" s="3">
        <f t="shared" si="0"/>
        <v>1407.1424637170776</v>
      </c>
    </row>
    <row r="15" spans="1:8" x14ac:dyDescent="0.25">
      <c r="A15" s="1" t="s">
        <v>0</v>
      </c>
      <c r="B15">
        <v>8</v>
      </c>
      <c r="C15" t="s">
        <v>1</v>
      </c>
      <c r="D15">
        <v>68.315014273295105</v>
      </c>
      <c r="E15" s="3">
        <f t="shared" si="0"/>
        <v>512.36260704971323</v>
      </c>
    </row>
    <row r="16" spans="1:8" x14ac:dyDescent="0.25">
      <c r="A16" s="1" t="s">
        <v>0</v>
      </c>
      <c r="B16">
        <v>8</v>
      </c>
      <c r="C16" t="s">
        <v>1</v>
      </c>
      <c r="D16">
        <v>118.022170531778</v>
      </c>
      <c r="E16" s="3">
        <f t="shared" si="0"/>
        <v>885.16627898833497</v>
      </c>
    </row>
    <row r="17" spans="1:5" x14ac:dyDescent="0.25">
      <c r="A17" s="1" t="s">
        <v>0</v>
      </c>
      <c r="B17">
        <v>8</v>
      </c>
      <c r="C17" t="s">
        <v>1</v>
      </c>
      <c r="D17">
        <v>110.635069370238</v>
      </c>
      <c r="E17" s="3">
        <f t="shared" si="0"/>
        <v>829.76302027678503</v>
      </c>
    </row>
    <row r="18" spans="1:5" x14ac:dyDescent="0.25">
      <c r="A18" s="1" t="s">
        <v>0</v>
      </c>
      <c r="B18">
        <v>8</v>
      </c>
      <c r="C18" t="s">
        <v>1</v>
      </c>
      <c r="D18">
        <v>257.01947836182802</v>
      </c>
      <c r="E18" s="3">
        <f t="shared" si="0"/>
        <v>1927.6460877137101</v>
      </c>
    </row>
    <row r="19" spans="1:5" x14ac:dyDescent="0.25">
      <c r="A19" s="1" t="s">
        <v>0</v>
      </c>
      <c r="B19">
        <v>8</v>
      </c>
      <c r="C19" t="s">
        <v>1</v>
      </c>
      <c r="D19">
        <v>84.607616515184006</v>
      </c>
      <c r="E19" s="3">
        <f t="shared" si="0"/>
        <v>634.55712386388007</v>
      </c>
    </row>
    <row r="20" spans="1:5" x14ac:dyDescent="0.25">
      <c r="A20" s="1" t="s">
        <v>5</v>
      </c>
      <c r="B20">
        <v>8</v>
      </c>
      <c r="C20" t="s">
        <v>1</v>
      </c>
      <c r="D20">
        <v>246.36451552014299</v>
      </c>
      <c r="E20" s="3">
        <f t="shared" si="0"/>
        <v>1847.7338664010724</v>
      </c>
    </row>
    <row r="21" spans="1:5" x14ac:dyDescent="0.25">
      <c r="A21" s="1" t="s">
        <v>5</v>
      </c>
      <c r="B21">
        <v>8</v>
      </c>
      <c r="C21" t="s">
        <v>1</v>
      </c>
      <c r="D21">
        <v>114.34061271287101</v>
      </c>
      <c r="E21" s="3">
        <f t="shared" si="0"/>
        <v>857.55459534653255</v>
      </c>
    </row>
    <row r="22" spans="1:5" x14ac:dyDescent="0.25">
      <c r="A22" s="1" t="s">
        <v>0</v>
      </c>
      <c r="B22">
        <v>8</v>
      </c>
      <c r="C22" t="s">
        <v>1</v>
      </c>
      <c r="D22">
        <v>68.692657200876198</v>
      </c>
      <c r="E22" s="3">
        <f t="shared" si="0"/>
        <v>515.19492900657144</v>
      </c>
    </row>
    <row r="23" spans="1:5" x14ac:dyDescent="0.25">
      <c r="A23" s="1" t="s">
        <v>0</v>
      </c>
      <c r="B23">
        <v>8</v>
      </c>
      <c r="C23" t="s">
        <v>1</v>
      </c>
      <c r="D23">
        <v>136.47577479306401</v>
      </c>
      <c r="E23" s="3">
        <f t="shared" si="0"/>
        <v>1023.5683109479801</v>
      </c>
    </row>
    <row r="24" spans="1:5" x14ac:dyDescent="0.25">
      <c r="A24" s="1" t="s">
        <v>0</v>
      </c>
      <c r="B24">
        <v>8</v>
      </c>
      <c r="C24" t="s">
        <v>1</v>
      </c>
      <c r="D24">
        <v>100.044989879553</v>
      </c>
      <c r="E24" s="3">
        <f t="shared" si="0"/>
        <v>750.33742409664751</v>
      </c>
    </row>
    <row r="25" spans="1:5" x14ac:dyDescent="0.25">
      <c r="A25" s="1" t="s">
        <v>0</v>
      </c>
      <c r="B25">
        <v>8</v>
      </c>
      <c r="C25" t="s">
        <v>1</v>
      </c>
      <c r="D25">
        <v>153.002857557152</v>
      </c>
      <c r="E25" s="3">
        <f t="shared" si="0"/>
        <v>1147.5214316786401</v>
      </c>
    </row>
    <row r="26" spans="1:5" x14ac:dyDescent="0.25">
      <c r="A26" s="1" t="s">
        <v>0</v>
      </c>
      <c r="B26">
        <v>8</v>
      </c>
      <c r="C26" t="s">
        <v>1</v>
      </c>
      <c r="D26">
        <v>179.94175552687301</v>
      </c>
      <c r="E26" s="3">
        <f t="shared" si="0"/>
        <v>1349.5631664515477</v>
      </c>
    </row>
    <row r="27" spans="1:5" x14ac:dyDescent="0.25">
      <c r="A27" s="1" t="s">
        <v>5</v>
      </c>
      <c r="B27">
        <v>8</v>
      </c>
      <c r="C27" t="s">
        <v>1</v>
      </c>
      <c r="D27">
        <v>209.96001895301401</v>
      </c>
      <c r="E27" s="3">
        <f t="shared" si="0"/>
        <v>1574.7001421476052</v>
      </c>
    </row>
    <row r="28" spans="1:5" x14ac:dyDescent="0.25">
      <c r="A28" s="1" t="s">
        <v>0</v>
      </c>
      <c r="B28">
        <v>8</v>
      </c>
      <c r="C28" t="s">
        <v>1</v>
      </c>
      <c r="D28">
        <v>70.822270518858005</v>
      </c>
      <c r="E28" s="3">
        <f t="shared" si="0"/>
        <v>531.16702889143505</v>
      </c>
    </row>
    <row r="29" spans="1:5" x14ac:dyDescent="0.25">
      <c r="A29" s="1" t="s">
        <v>3</v>
      </c>
      <c r="B29">
        <v>8</v>
      </c>
      <c r="C29" t="s">
        <v>1</v>
      </c>
      <c r="D29">
        <v>140.694337855968</v>
      </c>
      <c r="E29" s="3">
        <f t="shared" si="0"/>
        <v>1055.20753391976</v>
      </c>
    </row>
    <row r="30" spans="1:5" x14ac:dyDescent="0.25">
      <c r="A30" s="1" t="s">
        <v>0</v>
      </c>
      <c r="B30">
        <v>8</v>
      </c>
      <c r="C30" t="s">
        <v>1</v>
      </c>
      <c r="D30">
        <v>125.48227281052201</v>
      </c>
      <c r="E30" s="3">
        <f t="shared" si="0"/>
        <v>941.117046078915</v>
      </c>
    </row>
    <row r="31" spans="1:5" x14ac:dyDescent="0.25">
      <c r="A31" s="1" t="s">
        <v>0</v>
      </c>
      <c r="B31">
        <v>8</v>
      </c>
      <c r="C31" t="s">
        <v>1</v>
      </c>
      <c r="D31">
        <v>186.31916203909</v>
      </c>
      <c r="E31" s="3">
        <f t="shared" si="0"/>
        <v>1397.3937152931751</v>
      </c>
    </row>
    <row r="32" spans="1:5" x14ac:dyDescent="0.25">
      <c r="A32" s="1" t="s">
        <v>0</v>
      </c>
      <c r="B32">
        <v>8</v>
      </c>
      <c r="C32" t="s">
        <v>1</v>
      </c>
      <c r="D32">
        <v>118.029837428129</v>
      </c>
      <c r="E32" s="3">
        <f t="shared" si="0"/>
        <v>885.2237807109675</v>
      </c>
    </row>
    <row r="33" spans="1:5" x14ac:dyDescent="0.25">
      <c r="A33" s="1" t="s">
        <v>0</v>
      </c>
      <c r="B33">
        <v>8</v>
      </c>
      <c r="C33" t="s">
        <v>1</v>
      </c>
      <c r="D33">
        <v>227.42847727012801</v>
      </c>
      <c r="E33" s="3">
        <f t="shared" si="0"/>
        <v>1705.7135795259601</v>
      </c>
    </row>
    <row r="34" spans="1:5" x14ac:dyDescent="0.25">
      <c r="A34" s="1" t="s">
        <v>0</v>
      </c>
      <c r="B34">
        <v>8</v>
      </c>
      <c r="C34" t="s">
        <v>1</v>
      </c>
      <c r="D34">
        <v>78.196089384978606</v>
      </c>
      <c r="E34" s="3">
        <f t="shared" si="0"/>
        <v>586.47067038733951</v>
      </c>
    </row>
    <row r="35" spans="1:5" x14ac:dyDescent="0.25">
      <c r="A35" s="1" t="s">
        <v>0</v>
      </c>
      <c r="B35">
        <v>8</v>
      </c>
      <c r="C35" t="s">
        <v>1</v>
      </c>
      <c r="D35">
        <v>274.88362012130801</v>
      </c>
      <c r="E35" s="3">
        <f t="shared" si="0"/>
        <v>2061.6271509098101</v>
      </c>
    </row>
    <row r="36" spans="1:5" x14ac:dyDescent="0.25">
      <c r="A36" s="1" t="s">
        <v>5</v>
      </c>
      <c r="B36">
        <v>8</v>
      </c>
      <c r="C36" t="s">
        <v>1</v>
      </c>
      <c r="D36">
        <v>32.642810636995698</v>
      </c>
      <c r="E36" s="3">
        <f t="shared" si="0"/>
        <v>244.82107977746773</v>
      </c>
    </row>
    <row r="37" spans="1:5" x14ac:dyDescent="0.25">
      <c r="A37" s="1" t="s">
        <v>0</v>
      </c>
      <c r="B37">
        <v>8</v>
      </c>
      <c r="C37" t="s">
        <v>1</v>
      </c>
      <c r="D37">
        <v>325.00006371353101</v>
      </c>
      <c r="E37" s="3">
        <f t="shared" si="0"/>
        <v>2437.5004778514826</v>
      </c>
    </row>
    <row r="38" spans="1:5" x14ac:dyDescent="0.25">
      <c r="A38" s="1" t="s">
        <v>0</v>
      </c>
      <c r="B38">
        <v>8</v>
      </c>
      <c r="C38" t="s">
        <v>1</v>
      </c>
      <c r="D38">
        <v>258.90984023436403</v>
      </c>
      <c r="E38" s="3">
        <f t="shared" si="0"/>
        <v>1941.8238017577303</v>
      </c>
    </row>
    <row r="39" spans="1:5" x14ac:dyDescent="0.25">
      <c r="A39" s="1" t="s">
        <v>0</v>
      </c>
      <c r="B39">
        <v>8</v>
      </c>
      <c r="C39" t="s">
        <v>1</v>
      </c>
      <c r="D39">
        <v>144.32946576021001</v>
      </c>
      <c r="E39" s="3">
        <f t="shared" si="0"/>
        <v>1082.4709932015751</v>
      </c>
    </row>
    <row r="40" spans="1:5" x14ac:dyDescent="0.25">
      <c r="A40" s="1" t="s">
        <v>0</v>
      </c>
      <c r="B40">
        <v>8</v>
      </c>
      <c r="C40" t="s">
        <v>1</v>
      </c>
      <c r="D40">
        <v>239.11033189439101</v>
      </c>
      <c r="E40" s="3">
        <f t="shared" si="0"/>
        <v>1793.3274892079326</v>
      </c>
    </row>
    <row r="41" spans="1:5" x14ac:dyDescent="0.25">
      <c r="A41" s="1" t="s">
        <v>2</v>
      </c>
      <c r="B41">
        <v>8</v>
      </c>
      <c r="C41" t="s">
        <v>1</v>
      </c>
      <c r="D41">
        <v>200.74183059401801</v>
      </c>
      <c r="E41" s="3">
        <f t="shared" si="0"/>
        <v>1505.563729455135</v>
      </c>
    </row>
    <row r="42" spans="1:5" x14ac:dyDescent="0.25">
      <c r="A42" s="1" t="s">
        <v>4</v>
      </c>
      <c r="B42">
        <v>8</v>
      </c>
      <c r="C42" t="s">
        <v>1</v>
      </c>
      <c r="D42">
        <v>108.201570424827</v>
      </c>
      <c r="E42" s="3">
        <f t="shared" si="0"/>
        <v>811.51177818620249</v>
      </c>
    </row>
    <row r="43" spans="1:5" x14ac:dyDescent="0.25">
      <c r="A43" s="1" t="s">
        <v>0</v>
      </c>
      <c r="B43">
        <v>8</v>
      </c>
      <c r="C43" t="s">
        <v>1</v>
      </c>
      <c r="D43">
        <v>188.288470766225</v>
      </c>
      <c r="E43" s="3">
        <f t="shared" si="0"/>
        <v>1412.1635307466875</v>
      </c>
    </row>
    <row r="44" spans="1:5" x14ac:dyDescent="0.25">
      <c r="A44" s="1" t="s">
        <v>0</v>
      </c>
      <c r="B44">
        <v>8</v>
      </c>
      <c r="C44" t="s">
        <v>1</v>
      </c>
      <c r="D44">
        <v>217.68252791176701</v>
      </c>
      <c r="E44" s="3">
        <f t="shared" si="0"/>
        <v>1632.6189593382526</v>
      </c>
    </row>
    <row r="45" spans="1:5" x14ac:dyDescent="0.25">
      <c r="A45" s="1" t="s">
        <v>7</v>
      </c>
      <c r="B45">
        <v>8</v>
      </c>
      <c r="C45" t="s">
        <v>1</v>
      </c>
      <c r="D45">
        <v>146.390742554859</v>
      </c>
      <c r="E45" s="3">
        <f t="shared" si="0"/>
        <v>1097.9305691614425</v>
      </c>
    </row>
    <row r="46" spans="1:5" x14ac:dyDescent="0.25">
      <c r="A46" s="1" t="s">
        <v>0</v>
      </c>
      <c r="B46">
        <v>8</v>
      </c>
      <c r="C46" t="s">
        <v>1</v>
      </c>
      <c r="D46">
        <v>342.213069166244</v>
      </c>
      <c r="E46" s="3">
        <f t="shared" si="0"/>
        <v>2566.5980187468299</v>
      </c>
    </row>
    <row r="47" spans="1:5" x14ac:dyDescent="0.25">
      <c r="A47" s="1" t="s">
        <v>0</v>
      </c>
      <c r="B47">
        <v>10</v>
      </c>
      <c r="C47" t="s">
        <v>1</v>
      </c>
      <c r="D47">
        <v>60.074953183502302</v>
      </c>
      <c r="E47" s="3">
        <f>10*D47</f>
        <v>600.74953183502305</v>
      </c>
    </row>
    <row r="48" spans="1:5" x14ac:dyDescent="0.25">
      <c r="A48" s="1" t="s">
        <v>0</v>
      </c>
      <c r="B48">
        <v>10</v>
      </c>
      <c r="C48" t="s">
        <v>1</v>
      </c>
      <c r="D48">
        <v>73.001795631252506</v>
      </c>
      <c r="E48" s="3">
        <f t="shared" ref="E48:E74" si="1">10*D48</f>
        <v>730.01795631252503</v>
      </c>
    </row>
    <row r="49" spans="1:5" x14ac:dyDescent="0.25">
      <c r="A49" s="1" t="s">
        <v>0</v>
      </c>
      <c r="B49">
        <v>10</v>
      </c>
      <c r="C49" t="s">
        <v>1</v>
      </c>
      <c r="D49">
        <v>430.60346237271801</v>
      </c>
      <c r="E49" s="3">
        <f t="shared" si="1"/>
        <v>4306.0346237271806</v>
      </c>
    </row>
    <row r="50" spans="1:5" x14ac:dyDescent="0.25">
      <c r="A50" s="1" t="s">
        <v>0</v>
      </c>
      <c r="B50">
        <v>10</v>
      </c>
      <c r="C50" t="s">
        <v>1</v>
      </c>
      <c r="D50">
        <v>272.23189971590898</v>
      </c>
      <c r="E50" s="3">
        <f t="shared" si="1"/>
        <v>2722.31899715909</v>
      </c>
    </row>
    <row r="51" spans="1:5" x14ac:dyDescent="0.25">
      <c r="A51" s="1" t="s">
        <v>0</v>
      </c>
      <c r="B51">
        <v>10</v>
      </c>
      <c r="C51" t="s">
        <v>1</v>
      </c>
      <c r="D51">
        <v>340.03131976319901</v>
      </c>
      <c r="E51" s="3">
        <f t="shared" si="1"/>
        <v>3400.3131976319901</v>
      </c>
    </row>
    <row r="52" spans="1:5" x14ac:dyDescent="0.25">
      <c r="A52" s="1" t="s">
        <v>0</v>
      </c>
      <c r="B52">
        <v>10</v>
      </c>
      <c r="C52" t="s">
        <v>1</v>
      </c>
      <c r="D52">
        <v>520.31144519412601</v>
      </c>
      <c r="E52" s="3">
        <f t="shared" si="1"/>
        <v>5203.1144519412601</v>
      </c>
    </row>
    <row r="53" spans="1:5" x14ac:dyDescent="0.25">
      <c r="A53" s="1" t="s">
        <v>0</v>
      </c>
      <c r="B53">
        <v>12</v>
      </c>
      <c r="C53" t="s">
        <v>1</v>
      </c>
      <c r="D53">
        <v>77.689396746852694</v>
      </c>
      <c r="E53" s="3">
        <f t="shared" si="1"/>
        <v>776.89396746852697</v>
      </c>
    </row>
    <row r="54" spans="1:5" x14ac:dyDescent="0.25">
      <c r="A54" s="1" t="s">
        <v>0</v>
      </c>
      <c r="B54">
        <v>12</v>
      </c>
      <c r="C54" t="s">
        <v>1</v>
      </c>
      <c r="D54">
        <v>48.922084384607999</v>
      </c>
      <c r="E54" s="3">
        <f t="shared" si="1"/>
        <v>489.22084384608002</v>
      </c>
    </row>
    <row r="55" spans="1:5" x14ac:dyDescent="0.25">
      <c r="A55" s="1" t="s">
        <v>0</v>
      </c>
      <c r="B55">
        <v>12</v>
      </c>
      <c r="C55" t="s">
        <v>1</v>
      </c>
      <c r="D55">
        <v>203.05114381778799</v>
      </c>
      <c r="E55" s="3">
        <f t="shared" si="1"/>
        <v>2030.5114381778799</v>
      </c>
    </row>
    <row r="56" spans="1:5" x14ac:dyDescent="0.25">
      <c r="A56" s="1" t="s">
        <v>0</v>
      </c>
      <c r="B56">
        <v>12</v>
      </c>
      <c r="C56" t="s">
        <v>1</v>
      </c>
      <c r="D56">
        <v>144.66583283480199</v>
      </c>
      <c r="E56" s="3">
        <f t="shared" si="1"/>
        <v>1446.6583283480199</v>
      </c>
    </row>
    <row r="57" spans="1:5" x14ac:dyDescent="0.25">
      <c r="A57" s="1" t="s">
        <v>0</v>
      </c>
      <c r="B57">
        <v>12</v>
      </c>
      <c r="C57" t="s">
        <v>1</v>
      </c>
      <c r="D57">
        <v>61.982597508205501</v>
      </c>
      <c r="E57" s="3">
        <f t="shared" si="1"/>
        <v>619.82597508205504</v>
      </c>
    </row>
    <row r="58" spans="1:5" x14ac:dyDescent="0.25">
      <c r="A58" s="1" t="s">
        <v>0</v>
      </c>
      <c r="B58">
        <v>12</v>
      </c>
      <c r="C58" t="s">
        <v>1</v>
      </c>
      <c r="D58">
        <v>70.028565600046306</v>
      </c>
      <c r="E58" s="3">
        <f t="shared" si="1"/>
        <v>700.28565600046306</v>
      </c>
    </row>
    <row r="59" spans="1:5" x14ac:dyDescent="0.25">
      <c r="A59" s="1" t="s">
        <v>0</v>
      </c>
      <c r="B59">
        <v>12</v>
      </c>
      <c r="C59" t="s">
        <v>1</v>
      </c>
      <c r="D59">
        <v>255.814920091142</v>
      </c>
      <c r="E59" s="3">
        <f t="shared" si="1"/>
        <v>2558.1492009114199</v>
      </c>
    </row>
    <row r="60" spans="1:5" x14ac:dyDescent="0.25">
      <c r="A60" s="1" t="s">
        <v>0</v>
      </c>
      <c r="B60">
        <v>12</v>
      </c>
      <c r="C60" t="s">
        <v>1</v>
      </c>
      <c r="D60">
        <v>130.462576763849</v>
      </c>
      <c r="E60" s="3">
        <f t="shared" si="1"/>
        <v>1304.6257676384901</v>
      </c>
    </row>
    <row r="61" spans="1:5" x14ac:dyDescent="0.25">
      <c r="A61" s="1" t="s">
        <v>0</v>
      </c>
      <c r="B61">
        <v>12</v>
      </c>
      <c r="C61" t="s">
        <v>1</v>
      </c>
      <c r="D61">
        <v>404.63871146124501</v>
      </c>
      <c r="E61" s="3">
        <f t="shared" si="1"/>
        <v>4046.3871146124502</v>
      </c>
    </row>
    <row r="62" spans="1:5" x14ac:dyDescent="0.25">
      <c r="A62" s="1" t="s">
        <v>0</v>
      </c>
      <c r="B62">
        <v>12</v>
      </c>
      <c r="C62" t="s">
        <v>1</v>
      </c>
      <c r="D62">
        <v>290.69478516341297</v>
      </c>
      <c r="E62" s="3">
        <f t="shared" si="1"/>
        <v>2906.9478516341296</v>
      </c>
    </row>
    <row r="63" spans="1:5" x14ac:dyDescent="0.25">
      <c r="A63" s="1" t="s">
        <v>0</v>
      </c>
      <c r="B63">
        <v>12</v>
      </c>
      <c r="C63" t="s">
        <v>1</v>
      </c>
      <c r="D63">
        <v>70.0071424927485</v>
      </c>
      <c r="E63" s="3">
        <f t="shared" si="1"/>
        <v>700.07142492748494</v>
      </c>
    </row>
    <row r="64" spans="1:5" x14ac:dyDescent="0.25">
      <c r="A64" s="1" t="s">
        <v>0</v>
      </c>
      <c r="B64">
        <v>12</v>
      </c>
      <c r="C64" t="s">
        <v>1</v>
      </c>
      <c r="D64">
        <v>247.80035979357999</v>
      </c>
      <c r="E64" s="3">
        <f t="shared" si="1"/>
        <v>2478.0035979357999</v>
      </c>
    </row>
    <row r="65" spans="1:5" x14ac:dyDescent="0.25">
      <c r="A65" s="1" t="s">
        <v>0</v>
      </c>
      <c r="B65">
        <v>12</v>
      </c>
      <c r="C65" t="s">
        <v>1</v>
      </c>
      <c r="D65">
        <v>322.13621748604999</v>
      </c>
      <c r="E65" s="3">
        <f t="shared" si="1"/>
        <v>3221.3621748605001</v>
      </c>
    </row>
    <row r="66" spans="1:5" x14ac:dyDescent="0.25">
      <c r="A66" s="1" t="s">
        <v>0</v>
      </c>
      <c r="B66">
        <v>12</v>
      </c>
      <c r="C66" t="s">
        <v>1</v>
      </c>
      <c r="D66">
        <v>131.786878468091</v>
      </c>
      <c r="E66" s="3">
        <f t="shared" si="1"/>
        <v>1317.86878468091</v>
      </c>
    </row>
    <row r="67" spans="1:5" x14ac:dyDescent="0.25">
      <c r="A67" s="1" t="s">
        <v>0</v>
      </c>
      <c r="B67">
        <v>12</v>
      </c>
      <c r="C67" t="s">
        <v>1</v>
      </c>
      <c r="D67">
        <v>260.377160210206</v>
      </c>
      <c r="E67" s="3">
        <f t="shared" si="1"/>
        <v>2603.7716021020601</v>
      </c>
    </row>
    <row r="68" spans="1:5" x14ac:dyDescent="0.25">
      <c r="A68" s="1" t="s">
        <v>0</v>
      </c>
      <c r="B68">
        <v>12</v>
      </c>
      <c r="C68" t="s">
        <v>1</v>
      </c>
      <c r="D68">
        <v>243.647286050963</v>
      </c>
      <c r="E68" s="3">
        <f t="shared" si="1"/>
        <v>2436.4728605096302</v>
      </c>
    </row>
    <row r="69" spans="1:5" x14ac:dyDescent="0.25">
      <c r="A69" s="1" t="s">
        <v>0</v>
      </c>
      <c r="B69">
        <v>12</v>
      </c>
      <c r="C69" t="s">
        <v>1</v>
      </c>
      <c r="D69">
        <v>75.138264730634006</v>
      </c>
      <c r="E69" s="3">
        <f t="shared" si="1"/>
        <v>751.38264730634</v>
      </c>
    </row>
    <row r="70" spans="1:5" x14ac:dyDescent="0.25">
      <c r="A70" s="1" t="s">
        <v>0</v>
      </c>
      <c r="B70">
        <v>12</v>
      </c>
      <c r="C70" t="s">
        <v>1</v>
      </c>
      <c r="D70">
        <v>80.771394607753805</v>
      </c>
      <c r="E70" s="3">
        <f t="shared" si="1"/>
        <v>807.71394607753803</v>
      </c>
    </row>
    <row r="71" spans="1:5" x14ac:dyDescent="0.25">
      <c r="A71" s="1" t="s">
        <v>0</v>
      </c>
      <c r="B71">
        <v>12</v>
      </c>
      <c r="C71" t="s">
        <v>1</v>
      </c>
      <c r="D71">
        <v>77.233396217634095</v>
      </c>
      <c r="E71" s="3">
        <f t="shared" si="1"/>
        <v>772.33396217634095</v>
      </c>
    </row>
    <row r="72" spans="1:5" x14ac:dyDescent="0.25">
      <c r="A72" s="1" t="s">
        <v>7</v>
      </c>
      <c r="B72">
        <v>12</v>
      </c>
      <c r="C72" t="s">
        <v>1</v>
      </c>
      <c r="D72">
        <v>400.36013315358701</v>
      </c>
      <c r="E72" s="3">
        <f t="shared" si="1"/>
        <v>4003.60133153587</v>
      </c>
    </row>
    <row r="73" spans="1:5" x14ac:dyDescent="0.25">
      <c r="A73" s="1" t="s">
        <v>7</v>
      </c>
      <c r="B73">
        <v>12</v>
      </c>
      <c r="C73" t="s">
        <v>1</v>
      </c>
      <c r="D73">
        <v>346.28905804786501</v>
      </c>
      <c r="E73" s="3">
        <f t="shared" si="1"/>
        <v>3462.89058047865</v>
      </c>
    </row>
    <row r="74" spans="1:5" x14ac:dyDescent="0.25">
      <c r="A74" s="1" t="s">
        <v>0</v>
      </c>
      <c r="B74">
        <v>12</v>
      </c>
      <c r="C74" t="s">
        <v>1</v>
      </c>
      <c r="D74">
        <v>46.831476857671703</v>
      </c>
      <c r="E74" s="3">
        <f t="shared" si="1"/>
        <v>468.31476857671703</v>
      </c>
    </row>
    <row r="75" spans="1:5" x14ac:dyDescent="0.25">
      <c r="A75" s="1" t="s">
        <v>0</v>
      </c>
      <c r="B75">
        <v>15</v>
      </c>
      <c r="C75" t="s">
        <v>1</v>
      </c>
      <c r="D75">
        <v>93.171884171138203</v>
      </c>
      <c r="E75" s="3">
        <f>15*D75</f>
        <v>1397.5782625670731</v>
      </c>
    </row>
    <row r="76" spans="1:5" x14ac:dyDescent="0.25">
      <c r="A76" s="1" t="s">
        <v>0</v>
      </c>
      <c r="B76">
        <v>15</v>
      </c>
      <c r="C76" t="s">
        <v>1</v>
      </c>
      <c r="D76">
        <v>193.98088692412401</v>
      </c>
      <c r="E76" s="3">
        <f t="shared" ref="E76:E92" si="2">15*D76</f>
        <v>2909.7133038618599</v>
      </c>
    </row>
    <row r="77" spans="1:5" x14ac:dyDescent="0.25">
      <c r="A77" s="1" t="s">
        <v>0</v>
      </c>
      <c r="B77">
        <v>15</v>
      </c>
      <c r="C77" t="s">
        <v>1</v>
      </c>
      <c r="D77">
        <v>348.29441568879599</v>
      </c>
      <c r="E77" s="3">
        <f t="shared" si="2"/>
        <v>5224.4162353319398</v>
      </c>
    </row>
    <row r="78" spans="1:5" x14ac:dyDescent="0.25">
      <c r="A78" s="1" t="s">
        <v>3</v>
      </c>
      <c r="B78">
        <v>15</v>
      </c>
      <c r="C78" t="s">
        <v>1</v>
      </c>
      <c r="D78">
        <v>34.590346603846797</v>
      </c>
      <c r="E78" s="3">
        <f t="shared" si="2"/>
        <v>518.85519905770195</v>
      </c>
    </row>
    <row r="79" spans="1:5" x14ac:dyDescent="0.25">
      <c r="A79" s="1" t="s">
        <v>0</v>
      </c>
      <c r="B79">
        <v>15</v>
      </c>
      <c r="C79" t="s">
        <v>1</v>
      </c>
      <c r="D79">
        <v>294.47917791870401</v>
      </c>
      <c r="E79" s="3">
        <f t="shared" si="2"/>
        <v>4417.1876687805598</v>
      </c>
    </row>
    <row r="80" spans="1:5" x14ac:dyDescent="0.25">
      <c r="A80" s="1" t="s">
        <v>0</v>
      </c>
      <c r="B80">
        <v>15</v>
      </c>
      <c r="C80" t="s">
        <v>1</v>
      </c>
      <c r="D80">
        <v>51.929202194493001</v>
      </c>
      <c r="E80" s="3">
        <f t="shared" si="2"/>
        <v>778.93803291739505</v>
      </c>
    </row>
    <row r="81" spans="1:5" x14ac:dyDescent="0.25">
      <c r="A81" s="1" t="s">
        <v>0</v>
      </c>
      <c r="B81">
        <v>15</v>
      </c>
      <c r="C81" t="s">
        <v>1</v>
      </c>
      <c r="D81">
        <v>142.709127839959</v>
      </c>
      <c r="E81" s="3">
        <f t="shared" si="2"/>
        <v>2140.636917599385</v>
      </c>
    </row>
    <row r="82" spans="1:5" x14ac:dyDescent="0.25">
      <c r="A82" s="1" t="s">
        <v>0</v>
      </c>
      <c r="B82">
        <v>15</v>
      </c>
      <c r="C82" t="s">
        <v>1</v>
      </c>
      <c r="D82">
        <v>143.106226870721</v>
      </c>
      <c r="E82" s="3">
        <f t="shared" si="2"/>
        <v>2146.593403060815</v>
      </c>
    </row>
    <row r="83" spans="1:5" x14ac:dyDescent="0.25">
      <c r="A83" s="1" t="s">
        <v>0</v>
      </c>
      <c r="B83">
        <v>15</v>
      </c>
      <c r="C83" t="s">
        <v>1</v>
      </c>
      <c r="D83">
        <v>316.47188736952597</v>
      </c>
      <c r="E83" s="3">
        <f t="shared" si="2"/>
        <v>4747.07831054289</v>
      </c>
    </row>
    <row r="84" spans="1:5" x14ac:dyDescent="0.25">
      <c r="A84" s="1" t="s">
        <v>0</v>
      </c>
      <c r="B84">
        <v>15</v>
      </c>
      <c r="C84" t="s">
        <v>1</v>
      </c>
      <c r="D84">
        <v>247.62521981698799</v>
      </c>
      <c r="E84" s="3">
        <f t="shared" si="2"/>
        <v>3714.3782972548197</v>
      </c>
    </row>
    <row r="85" spans="1:5" x14ac:dyDescent="0.25">
      <c r="A85" s="1" t="s">
        <v>0</v>
      </c>
      <c r="B85">
        <v>18</v>
      </c>
      <c r="C85" t="s">
        <v>1</v>
      </c>
      <c r="D85">
        <v>91.315334209118902</v>
      </c>
      <c r="E85" s="3">
        <f t="shared" si="2"/>
        <v>1369.7300131367836</v>
      </c>
    </row>
    <row r="86" spans="1:5" x14ac:dyDescent="0.25">
      <c r="A86" s="1" t="s">
        <v>0</v>
      </c>
      <c r="B86">
        <v>18</v>
      </c>
      <c r="C86" t="s">
        <v>1</v>
      </c>
      <c r="D86">
        <v>344.28982474593403</v>
      </c>
      <c r="E86" s="3">
        <f t="shared" si="2"/>
        <v>5164.3473711890101</v>
      </c>
    </row>
    <row r="87" spans="1:5" x14ac:dyDescent="0.25">
      <c r="A87" s="1" t="s">
        <v>0</v>
      </c>
      <c r="B87">
        <v>18</v>
      </c>
      <c r="C87" t="s">
        <v>1</v>
      </c>
      <c r="D87">
        <v>329.75827398508102</v>
      </c>
      <c r="E87" s="3">
        <f t="shared" si="2"/>
        <v>4946.3741097762149</v>
      </c>
    </row>
    <row r="88" spans="1:5" x14ac:dyDescent="0.25">
      <c r="A88" s="1" t="s">
        <v>0</v>
      </c>
      <c r="B88">
        <v>18</v>
      </c>
      <c r="C88" t="s">
        <v>1</v>
      </c>
      <c r="D88">
        <v>410.48751503547498</v>
      </c>
      <c r="E88" s="3">
        <f t="shared" si="2"/>
        <v>6157.3127255321251</v>
      </c>
    </row>
    <row r="89" spans="1:5" x14ac:dyDescent="0.25">
      <c r="A89" s="1" t="s">
        <v>0</v>
      </c>
      <c r="B89">
        <v>18</v>
      </c>
      <c r="C89" t="s">
        <v>1</v>
      </c>
      <c r="D89">
        <v>363.50064267796898</v>
      </c>
      <c r="E89" s="3">
        <f t="shared" si="2"/>
        <v>5452.5096401695346</v>
      </c>
    </row>
    <row r="90" spans="1:5" x14ac:dyDescent="0.25">
      <c r="A90" s="1" t="s">
        <v>0</v>
      </c>
      <c r="B90">
        <v>18</v>
      </c>
      <c r="C90" t="s">
        <v>1</v>
      </c>
      <c r="D90">
        <v>297.516386103353</v>
      </c>
      <c r="E90" s="3">
        <f t="shared" si="2"/>
        <v>4462.7457915502946</v>
      </c>
    </row>
    <row r="91" spans="1:5" x14ac:dyDescent="0.25">
      <c r="A91" s="1" t="s">
        <v>0</v>
      </c>
      <c r="B91">
        <v>18</v>
      </c>
      <c r="C91" t="s">
        <v>1</v>
      </c>
      <c r="D91">
        <v>363.24096685258303</v>
      </c>
      <c r="E91" s="3">
        <f t="shared" si="2"/>
        <v>5448.6145027887451</v>
      </c>
    </row>
    <row r="92" spans="1:5" x14ac:dyDescent="0.25">
      <c r="A92" s="1" t="s">
        <v>0</v>
      </c>
      <c r="B92">
        <v>18</v>
      </c>
      <c r="C92" t="s">
        <v>1</v>
      </c>
      <c r="D92">
        <v>297.699512932083</v>
      </c>
      <c r="E92" s="3">
        <f t="shared" si="2"/>
        <v>4465.4926939812449</v>
      </c>
    </row>
    <row r="93" spans="1:5" x14ac:dyDescent="0.25">
      <c r="A93" s="1" t="s">
        <v>2</v>
      </c>
      <c r="B93">
        <v>24</v>
      </c>
      <c r="C93" t="s">
        <v>1</v>
      </c>
      <c r="D93">
        <v>449.29079343504702</v>
      </c>
      <c r="E93" s="3">
        <f>20*D93</f>
        <v>8985.81586870094</v>
      </c>
    </row>
    <row r="94" spans="1:5" x14ac:dyDescent="0.25">
      <c r="A94" s="1" t="s">
        <v>2</v>
      </c>
      <c r="B94">
        <v>24</v>
      </c>
      <c r="C94" t="s">
        <v>1</v>
      </c>
      <c r="D94">
        <v>211.52899750095699</v>
      </c>
      <c r="E94" s="3">
        <f t="shared" ref="E94:E101" si="3">20*D94</f>
        <v>4230.5799500191397</v>
      </c>
    </row>
    <row r="95" spans="1:5" x14ac:dyDescent="0.25">
      <c r="A95" s="1" t="s">
        <v>2</v>
      </c>
      <c r="B95">
        <v>24</v>
      </c>
      <c r="C95" t="s">
        <v>1</v>
      </c>
      <c r="D95">
        <v>449.78216365536201</v>
      </c>
      <c r="E95" s="3">
        <f t="shared" si="3"/>
        <v>8995.64327310724</v>
      </c>
    </row>
    <row r="96" spans="1:5" x14ac:dyDescent="0.25">
      <c r="A96" s="1" t="s">
        <v>2</v>
      </c>
      <c r="B96">
        <v>24</v>
      </c>
      <c r="C96" t="s">
        <v>1</v>
      </c>
      <c r="D96">
        <v>393.67404037461199</v>
      </c>
      <c r="E96" s="3">
        <f t="shared" si="3"/>
        <v>7873.4808074922403</v>
      </c>
    </row>
    <row r="97" spans="1:5" x14ac:dyDescent="0.25">
      <c r="A97" s="1" t="s">
        <v>6</v>
      </c>
      <c r="B97">
        <v>24</v>
      </c>
      <c r="C97" t="s">
        <v>1</v>
      </c>
      <c r="D97">
        <v>401.65686823782698</v>
      </c>
      <c r="E97" s="3">
        <f t="shared" si="3"/>
        <v>8033.1373647565397</v>
      </c>
    </row>
    <row r="98" spans="1:5" x14ac:dyDescent="0.25">
      <c r="A98" s="1" t="s">
        <v>2</v>
      </c>
      <c r="B98">
        <v>24</v>
      </c>
      <c r="C98" t="s">
        <v>1</v>
      </c>
      <c r="D98">
        <v>243.67497395537799</v>
      </c>
      <c r="E98" s="3">
        <f t="shared" si="3"/>
        <v>4873.4994791075596</v>
      </c>
    </row>
    <row r="99" spans="1:5" x14ac:dyDescent="0.25">
      <c r="A99" s="1" t="s">
        <v>2</v>
      </c>
      <c r="B99">
        <v>24</v>
      </c>
      <c r="C99" t="s">
        <v>1</v>
      </c>
      <c r="D99">
        <v>317.13514900654798</v>
      </c>
      <c r="E99" s="3">
        <f t="shared" si="3"/>
        <v>6342.70298013096</v>
      </c>
    </row>
    <row r="100" spans="1:5" x14ac:dyDescent="0.25">
      <c r="A100" s="1" t="s">
        <v>2</v>
      </c>
      <c r="B100">
        <v>24</v>
      </c>
      <c r="C100" t="s">
        <v>1</v>
      </c>
      <c r="D100">
        <v>111.08091081700201</v>
      </c>
      <c r="E100" s="3">
        <f t="shared" si="3"/>
        <v>2221.6182163400399</v>
      </c>
    </row>
    <row r="101" spans="1:5" x14ac:dyDescent="0.25">
      <c r="A101" s="1" t="s">
        <v>2</v>
      </c>
      <c r="B101">
        <v>24</v>
      </c>
      <c r="C101" t="s">
        <v>1</v>
      </c>
      <c r="D101">
        <v>309.357464222842</v>
      </c>
      <c r="E101" s="3">
        <f t="shared" si="3"/>
        <v>6187.1492844568402</v>
      </c>
    </row>
    <row r="102" spans="1:5" x14ac:dyDescent="0.25">
      <c r="E102" s="3">
        <f>SUM(E1:E68)</f>
        <v>102335.37932809883</v>
      </c>
    </row>
    <row r="103" spans="1:5" x14ac:dyDescent="0.25">
      <c r="E103" s="3">
        <f>SUM(E73:E102)</f>
        <v>229472.71438036405</v>
      </c>
    </row>
    <row r="104" spans="1:5" x14ac:dyDescent="0.25">
      <c r="E104" s="3">
        <v>105555.50742819757</v>
      </c>
    </row>
    <row r="105" spans="1:5" x14ac:dyDescent="0.25">
      <c r="E105" s="3">
        <f>SUM(E102:E104)</f>
        <v>437363.60113666044</v>
      </c>
    </row>
  </sheetData>
  <sortState ref="A1:D101">
    <sortCondition ref="B1:B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1" sqref="E31"/>
    </sheetView>
  </sheetViews>
  <sheetFormatPr defaultRowHeight="15" x14ac:dyDescent="0.25"/>
  <cols>
    <col min="1" max="1" width="6.7109375" bestFit="1" customWidth="1"/>
    <col min="2" max="2" width="3" bestFit="1" customWidth="1"/>
    <col min="3" max="3" width="4.7109375" bestFit="1" customWidth="1"/>
    <col min="4" max="4" width="12" bestFit="1" customWidth="1"/>
    <col min="5" max="5" width="11.140625" style="3" bestFit="1" customWidth="1"/>
  </cols>
  <sheetData>
    <row r="1" spans="1:10" x14ac:dyDescent="0.25">
      <c r="A1" t="s">
        <v>8</v>
      </c>
      <c r="B1">
        <v>6</v>
      </c>
      <c r="C1" t="s">
        <v>9</v>
      </c>
      <c r="D1">
        <v>40.469507853960998</v>
      </c>
      <c r="E1" s="3">
        <f>J1*D1</f>
        <v>1416.4327748886349</v>
      </c>
      <c r="I1" s="2"/>
      <c r="J1">
        <v>35</v>
      </c>
    </row>
    <row r="2" spans="1:10" x14ac:dyDescent="0.25">
      <c r="A2" t="s">
        <v>0</v>
      </c>
      <c r="B2">
        <v>6</v>
      </c>
      <c r="C2" t="s">
        <v>9</v>
      </c>
      <c r="D2">
        <v>80.664917272895593</v>
      </c>
      <c r="E2" s="3">
        <f>J1*D2</f>
        <v>2823.2721045513458</v>
      </c>
      <c r="I2" s="2"/>
      <c r="J2">
        <v>45</v>
      </c>
    </row>
    <row r="3" spans="1:10" x14ac:dyDescent="0.25">
      <c r="A3" t="s">
        <v>10</v>
      </c>
      <c r="B3">
        <v>6</v>
      </c>
      <c r="C3" t="s">
        <v>9</v>
      </c>
      <c r="D3">
        <v>153.31663404144399</v>
      </c>
      <c r="E3" s="3">
        <f>J1*D3</f>
        <v>5366.0821914505395</v>
      </c>
      <c r="I3" s="2"/>
      <c r="J3">
        <v>50</v>
      </c>
    </row>
    <row r="4" spans="1:10" x14ac:dyDescent="0.25">
      <c r="A4" t="s">
        <v>8</v>
      </c>
      <c r="B4">
        <v>6</v>
      </c>
      <c r="C4" t="s">
        <v>9</v>
      </c>
      <c r="D4">
        <v>54.926083900625201</v>
      </c>
      <c r="E4" s="3">
        <f>J1*D4</f>
        <v>1922.4129365218821</v>
      </c>
      <c r="I4" s="2"/>
      <c r="J4">
        <v>55</v>
      </c>
    </row>
    <row r="5" spans="1:10" x14ac:dyDescent="0.25">
      <c r="A5" t="s">
        <v>10</v>
      </c>
      <c r="B5">
        <v>6</v>
      </c>
      <c r="C5" t="s">
        <v>9</v>
      </c>
      <c r="D5">
        <v>69.920915606261005</v>
      </c>
      <c r="E5" s="3">
        <f>J1*D5</f>
        <v>2447.2320462191351</v>
      </c>
      <c r="I5" s="2"/>
      <c r="J5">
        <v>65</v>
      </c>
    </row>
    <row r="6" spans="1:10" x14ac:dyDescent="0.25">
      <c r="A6" t="s">
        <v>8</v>
      </c>
      <c r="B6">
        <v>8</v>
      </c>
      <c r="C6" t="s">
        <v>9</v>
      </c>
      <c r="D6">
        <v>55.917806382729403</v>
      </c>
      <c r="E6" s="3">
        <f>45*D6</f>
        <v>2516.3012872228232</v>
      </c>
    </row>
    <row r="7" spans="1:10" x14ac:dyDescent="0.25">
      <c r="A7" t="s">
        <v>8</v>
      </c>
      <c r="B7">
        <v>8</v>
      </c>
      <c r="C7" t="s">
        <v>9</v>
      </c>
      <c r="D7">
        <v>238.66550469171199</v>
      </c>
      <c r="E7" s="3">
        <f t="shared" ref="E7:E22" si="0">45*D7</f>
        <v>10739.947711127039</v>
      </c>
    </row>
    <row r="8" spans="1:10" x14ac:dyDescent="0.25">
      <c r="A8" t="s">
        <v>8</v>
      </c>
      <c r="B8">
        <v>8</v>
      </c>
      <c r="C8" t="s">
        <v>9</v>
      </c>
      <c r="D8">
        <v>150.91620861311199</v>
      </c>
      <c r="E8" s="3">
        <f t="shared" si="0"/>
        <v>6791.2293875900396</v>
      </c>
    </row>
    <row r="9" spans="1:10" x14ac:dyDescent="0.25">
      <c r="A9" t="s">
        <v>8</v>
      </c>
      <c r="B9">
        <v>8</v>
      </c>
      <c r="C9" t="s">
        <v>9</v>
      </c>
      <c r="D9">
        <v>242.400495473755</v>
      </c>
      <c r="E9" s="3">
        <f t="shared" si="0"/>
        <v>10908.022296318975</v>
      </c>
    </row>
    <row r="10" spans="1:10" x14ac:dyDescent="0.25">
      <c r="A10" t="s">
        <v>8</v>
      </c>
      <c r="B10">
        <v>8</v>
      </c>
      <c r="C10" t="s">
        <v>9</v>
      </c>
      <c r="D10">
        <v>24.740814211106802</v>
      </c>
      <c r="E10" s="3">
        <f t="shared" si="0"/>
        <v>1113.3366394998061</v>
      </c>
    </row>
    <row r="11" spans="1:10" x14ac:dyDescent="0.25">
      <c r="A11" t="s">
        <v>8</v>
      </c>
      <c r="B11">
        <v>8</v>
      </c>
      <c r="C11" t="s">
        <v>9</v>
      </c>
      <c r="D11">
        <v>188.22466160926299</v>
      </c>
      <c r="E11" s="3">
        <f t="shared" si="0"/>
        <v>8470.1097724168339</v>
      </c>
    </row>
    <row r="12" spans="1:10" x14ac:dyDescent="0.25">
      <c r="A12" t="s">
        <v>8</v>
      </c>
      <c r="B12">
        <v>8</v>
      </c>
      <c r="C12" t="s">
        <v>9</v>
      </c>
      <c r="D12">
        <v>274.342759515843</v>
      </c>
      <c r="E12" s="3">
        <f t="shared" si="0"/>
        <v>12345.424178212936</v>
      </c>
    </row>
    <row r="13" spans="1:10" x14ac:dyDescent="0.25">
      <c r="A13" t="s">
        <v>8</v>
      </c>
      <c r="B13">
        <v>8</v>
      </c>
      <c r="C13" t="s">
        <v>9</v>
      </c>
      <c r="D13">
        <v>198.66739046075699</v>
      </c>
      <c r="E13" s="3">
        <f t="shared" si="0"/>
        <v>8940.0325707340653</v>
      </c>
    </row>
    <row r="14" spans="1:10" x14ac:dyDescent="0.25">
      <c r="A14" t="s">
        <v>8</v>
      </c>
      <c r="B14">
        <v>8</v>
      </c>
      <c r="C14" t="s">
        <v>9</v>
      </c>
      <c r="D14">
        <v>167.79949926707801</v>
      </c>
      <c r="E14" s="3">
        <f t="shared" si="0"/>
        <v>7550.9774670185107</v>
      </c>
    </row>
    <row r="15" spans="1:10" x14ac:dyDescent="0.25">
      <c r="A15" t="s">
        <v>8</v>
      </c>
      <c r="B15">
        <v>8</v>
      </c>
      <c r="C15" t="s">
        <v>9</v>
      </c>
      <c r="D15">
        <v>36.434260812876303</v>
      </c>
      <c r="E15" s="3">
        <f t="shared" si="0"/>
        <v>1639.5417365794337</v>
      </c>
    </row>
    <row r="16" spans="1:10" x14ac:dyDescent="0.25">
      <c r="A16" t="s">
        <v>8</v>
      </c>
      <c r="B16">
        <v>8</v>
      </c>
      <c r="C16" t="s">
        <v>9</v>
      </c>
      <c r="D16">
        <v>400.28115119250799</v>
      </c>
      <c r="E16" s="3">
        <f t="shared" si="0"/>
        <v>18012.651803662859</v>
      </c>
    </row>
    <row r="17" spans="1:5" x14ac:dyDescent="0.25">
      <c r="A17" t="s">
        <v>8</v>
      </c>
      <c r="B17">
        <v>8</v>
      </c>
      <c r="C17" t="s">
        <v>9</v>
      </c>
      <c r="D17">
        <v>42</v>
      </c>
      <c r="E17" s="3">
        <f t="shared" si="0"/>
        <v>1890</v>
      </c>
    </row>
    <row r="18" spans="1:5" x14ac:dyDescent="0.25">
      <c r="A18" t="s">
        <v>10</v>
      </c>
      <c r="B18">
        <v>8</v>
      </c>
      <c r="C18" t="s">
        <v>9</v>
      </c>
      <c r="D18">
        <v>336.73050015257797</v>
      </c>
      <c r="E18" s="3">
        <f t="shared" si="0"/>
        <v>15152.87250686601</v>
      </c>
    </row>
    <row r="19" spans="1:5" x14ac:dyDescent="0.25">
      <c r="A19" t="s">
        <v>10</v>
      </c>
      <c r="B19">
        <v>8</v>
      </c>
      <c r="C19" t="s">
        <v>9</v>
      </c>
      <c r="D19">
        <v>142.999834849368</v>
      </c>
      <c r="E19" s="3">
        <f t="shared" si="0"/>
        <v>6434.9925682215598</v>
      </c>
    </row>
    <row r="20" spans="1:5" x14ac:dyDescent="0.25">
      <c r="A20" t="s">
        <v>10</v>
      </c>
      <c r="B20">
        <v>8</v>
      </c>
      <c r="C20" t="s">
        <v>9</v>
      </c>
      <c r="D20">
        <v>66.450170851634894</v>
      </c>
      <c r="E20" s="3">
        <f t="shared" si="0"/>
        <v>2990.2576883235702</v>
      </c>
    </row>
    <row r="21" spans="1:5" x14ac:dyDescent="0.25">
      <c r="A21" t="s">
        <v>10</v>
      </c>
      <c r="B21">
        <v>8</v>
      </c>
      <c r="C21" t="s">
        <v>9</v>
      </c>
      <c r="D21">
        <v>238.060793362987</v>
      </c>
      <c r="E21" s="3">
        <f t="shared" si="0"/>
        <v>10712.735701334415</v>
      </c>
    </row>
    <row r="22" spans="1:5" x14ac:dyDescent="0.25">
      <c r="A22" t="s">
        <v>10</v>
      </c>
      <c r="B22">
        <v>8</v>
      </c>
      <c r="C22" t="s">
        <v>9</v>
      </c>
      <c r="D22">
        <v>82.641563860615193</v>
      </c>
      <c r="E22" s="3">
        <f t="shared" si="0"/>
        <v>3718.8703737276837</v>
      </c>
    </row>
    <row r="23" spans="1:5" x14ac:dyDescent="0.25">
      <c r="A23" t="s">
        <v>8</v>
      </c>
      <c r="B23">
        <v>10</v>
      </c>
      <c r="C23" t="s">
        <v>9</v>
      </c>
      <c r="D23">
        <v>301.65429459725101</v>
      </c>
      <c r="E23" s="3">
        <f>50*D23</f>
        <v>15082.71472986255</v>
      </c>
    </row>
    <row r="24" spans="1:5" x14ac:dyDescent="0.25">
      <c r="A24" t="s">
        <v>8</v>
      </c>
      <c r="B24">
        <v>10</v>
      </c>
      <c r="C24" t="s">
        <v>9</v>
      </c>
      <c r="D24">
        <v>354.89227436462102</v>
      </c>
      <c r="E24" s="3">
        <f t="shared" ref="E24:E25" si="1">50*D24</f>
        <v>17744.613718231052</v>
      </c>
    </row>
    <row r="25" spans="1:5" x14ac:dyDescent="0.25">
      <c r="A25" t="s">
        <v>8</v>
      </c>
      <c r="B25">
        <v>10</v>
      </c>
      <c r="C25" t="s">
        <v>9</v>
      </c>
      <c r="D25">
        <v>380.03289331319701</v>
      </c>
      <c r="E25" s="3">
        <f t="shared" si="1"/>
        <v>19001.644665659849</v>
      </c>
    </row>
    <row r="26" spans="1:5" x14ac:dyDescent="0.25">
      <c r="A26" t="s">
        <v>8</v>
      </c>
      <c r="B26">
        <v>12</v>
      </c>
      <c r="C26" t="s">
        <v>9</v>
      </c>
      <c r="D26">
        <v>90.005555384098301</v>
      </c>
      <c r="E26" s="3">
        <f>55*D26</f>
        <v>4950.3055461254062</v>
      </c>
    </row>
    <row r="27" spans="1:5" x14ac:dyDescent="0.25">
      <c r="A27" t="s">
        <v>8</v>
      </c>
      <c r="B27">
        <v>12</v>
      </c>
      <c r="C27" t="s">
        <v>9</v>
      </c>
      <c r="D27">
        <v>87.563812547260895</v>
      </c>
      <c r="E27" s="3">
        <f>55*D27</f>
        <v>4816.0096900993494</v>
      </c>
    </row>
    <row r="28" spans="1:5" x14ac:dyDescent="0.25">
      <c r="A28" t="s">
        <v>8</v>
      </c>
      <c r="B28">
        <v>15</v>
      </c>
      <c r="C28" t="s">
        <v>9</v>
      </c>
      <c r="D28">
        <v>240.875486507033</v>
      </c>
      <c r="E28" s="3">
        <f>65*D28</f>
        <v>15656.906622957145</v>
      </c>
    </row>
    <row r="29" spans="1:5" x14ac:dyDescent="0.25">
      <c r="A29" t="s">
        <v>8</v>
      </c>
      <c r="B29">
        <v>15</v>
      </c>
      <c r="C29" t="s">
        <v>9</v>
      </c>
      <c r="D29">
        <v>384.26683437423998</v>
      </c>
      <c r="E29" s="3">
        <f t="shared" ref="E29:E30" si="2">65*D29</f>
        <v>24977.344234325599</v>
      </c>
    </row>
    <row r="30" spans="1:5" x14ac:dyDescent="0.25">
      <c r="A30" t="s">
        <v>8</v>
      </c>
      <c r="B30">
        <v>15</v>
      </c>
      <c r="C30" t="s">
        <v>9</v>
      </c>
      <c r="D30">
        <v>203.98284241572799</v>
      </c>
      <c r="E30" s="3">
        <f t="shared" si="2"/>
        <v>13258.884757022319</v>
      </c>
    </row>
    <row r="31" spans="1:5" x14ac:dyDescent="0.25">
      <c r="E31" s="3">
        <f>SUM(E1:E30)</f>
        <v>259391.15970677137</v>
      </c>
    </row>
  </sheetData>
  <sortState ref="A1:D30">
    <sortCondition ref="B1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A190" workbookViewId="0">
      <selection activeCell="E1" sqref="E1"/>
    </sheetView>
  </sheetViews>
  <sheetFormatPr defaultRowHeight="15" x14ac:dyDescent="0.25"/>
  <cols>
    <col min="1" max="1" width="12.140625" bestFit="1" customWidth="1"/>
    <col min="2" max="2" width="3" bestFit="1" customWidth="1"/>
    <col min="3" max="3" width="4.5703125" bestFit="1" customWidth="1"/>
    <col min="4" max="4" width="12" bestFit="1" customWidth="1"/>
  </cols>
  <sheetData>
    <row r="1" spans="1:8" x14ac:dyDescent="0.25">
      <c r="A1" t="s">
        <v>30</v>
      </c>
      <c r="B1">
        <v>4</v>
      </c>
      <c r="C1" t="s">
        <v>12</v>
      </c>
      <c r="D1">
        <v>10.2607345832437</v>
      </c>
      <c r="H1" s="2"/>
    </row>
    <row r="2" spans="1:8" x14ac:dyDescent="0.25">
      <c r="A2" t="s">
        <v>18</v>
      </c>
      <c r="B2">
        <v>4</v>
      </c>
      <c r="C2" t="s">
        <v>12</v>
      </c>
      <c r="D2">
        <v>15.889335861228</v>
      </c>
      <c r="H2" s="2"/>
    </row>
    <row r="3" spans="1:8" x14ac:dyDescent="0.25">
      <c r="A3" t="s">
        <v>11</v>
      </c>
      <c r="B3">
        <v>6</v>
      </c>
      <c r="C3" t="s">
        <v>12</v>
      </c>
      <c r="D3">
        <v>38.621947709583999</v>
      </c>
      <c r="H3" s="2"/>
    </row>
    <row r="4" spans="1:8" x14ac:dyDescent="0.25">
      <c r="A4" t="s">
        <v>13</v>
      </c>
      <c r="B4">
        <v>6</v>
      </c>
      <c r="C4" t="s">
        <v>12</v>
      </c>
      <c r="D4">
        <v>23.493431175574099</v>
      </c>
      <c r="H4" s="2"/>
    </row>
    <row r="5" spans="1:8" x14ac:dyDescent="0.25">
      <c r="A5" t="s">
        <v>11</v>
      </c>
      <c r="B5">
        <v>6</v>
      </c>
      <c r="C5" t="s">
        <v>12</v>
      </c>
      <c r="D5">
        <v>40.311288741492703</v>
      </c>
      <c r="H5" s="2"/>
    </row>
    <row r="6" spans="1:8" x14ac:dyDescent="0.25">
      <c r="A6" t="s">
        <v>13</v>
      </c>
      <c r="B6">
        <v>6</v>
      </c>
      <c r="C6" t="s">
        <v>12</v>
      </c>
      <c r="D6">
        <v>30.149626863362599</v>
      </c>
    </row>
    <row r="7" spans="1:8" x14ac:dyDescent="0.25">
      <c r="A7" t="s">
        <v>13</v>
      </c>
      <c r="B7">
        <v>6</v>
      </c>
      <c r="C7" t="s">
        <v>12</v>
      </c>
      <c r="D7">
        <v>30.5282068903816</v>
      </c>
    </row>
    <row r="8" spans="1:8" x14ac:dyDescent="0.25">
      <c r="A8" t="s">
        <v>13</v>
      </c>
      <c r="B8">
        <v>6</v>
      </c>
      <c r="C8" t="s">
        <v>12</v>
      </c>
      <c r="D8">
        <v>15.122056803741801</v>
      </c>
    </row>
    <row r="9" spans="1:8" x14ac:dyDescent="0.25">
      <c r="A9" t="s">
        <v>11</v>
      </c>
      <c r="B9">
        <v>6</v>
      </c>
      <c r="C9" t="s">
        <v>12</v>
      </c>
      <c r="D9">
        <v>37.565430646043701</v>
      </c>
    </row>
    <row r="10" spans="1:8" x14ac:dyDescent="0.25">
      <c r="A10" t="s">
        <v>13</v>
      </c>
      <c r="B10">
        <v>6</v>
      </c>
      <c r="C10" t="s">
        <v>12</v>
      </c>
      <c r="D10">
        <v>36.390417444512103</v>
      </c>
    </row>
    <row r="11" spans="1:8" x14ac:dyDescent="0.25">
      <c r="A11" t="s">
        <v>11</v>
      </c>
      <c r="B11">
        <v>6</v>
      </c>
      <c r="C11" t="s">
        <v>12</v>
      </c>
      <c r="D11">
        <v>29.695224968264601</v>
      </c>
    </row>
    <row r="12" spans="1:8" x14ac:dyDescent="0.25">
      <c r="A12" t="s">
        <v>11</v>
      </c>
      <c r="B12">
        <v>6</v>
      </c>
      <c r="C12" t="s">
        <v>12</v>
      </c>
      <c r="D12">
        <v>52.135109194894802</v>
      </c>
    </row>
    <row r="13" spans="1:8" x14ac:dyDescent="0.25">
      <c r="A13" t="s">
        <v>13</v>
      </c>
      <c r="B13">
        <v>6</v>
      </c>
      <c r="C13" t="s">
        <v>12</v>
      </c>
      <c r="D13">
        <v>32.956062251472197</v>
      </c>
    </row>
    <row r="14" spans="1:8" x14ac:dyDescent="0.25">
      <c r="A14" t="s">
        <v>11</v>
      </c>
      <c r="B14">
        <v>6</v>
      </c>
      <c r="C14" t="s">
        <v>12</v>
      </c>
      <c r="D14">
        <v>21.131475638618799</v>
      </c>
    </row>
    <row r="15" spans="1:8" x14ac:dyDescent="0.25">
      <c r="A15" t="s">
        <v>11</v>
      </c>
      <c r="B15">
        <v>6</v>
      </c>
      <c r="C15" t="s">
        <v>12</v>
      </c>
      <c r="D15">
        <v>53.625591280011797</v>
      </c>
    </row>
    <row r="16" spans="1:8" x14ac:dyDescent="0.25">
      <c r="A16" t="s">
        <v>24</v>
      </c>
      <c r="B16">
        <v>6</v>
      </c>
      <c r="C16" t="s">
        <v>12</v>
      </c>
      <c r="D16">
        <v>28.1063418299732</v>
      </c>
    </row>
    <row r="17" spans="1:4" x14ac:dyDescent="0.25">
      <c r="A17" t="s">
        <v>24</v>
      </c>
      <c r="B17">
        <v>6</v>
      </c>
      <c r="C17" t="s">
        <v>12</v>
      </c>
      <c r="D17">
        <v>17.962643867742202</v>
      </c>
    </row>
    <row r="18" spans="1:4" x14ac:dyDescent="0.25">
      <c r="A18" t="s">
        <v>24</v>
      </c>
      <c r="B18">
        <v>6</v>
      </c>
      <c r="C18" t="s">
        <v>12</v>
      </c>
      <c r="D18">
        <v>29.794337491546401</v>
      </c>
    </row>
    <row r="19" spans="1:4" x14ac:dyDescent="0.25">
      <c r="A19" t="s">
        <v>11</v>
      </c>
      <c r="B19">
        <v>6</v>
      </c>
      <c r="C19" t="s">
        <v>12</v>
      </c>
      <c r="D19">
        <v>54.079480301453003</v>
      </c>
    </row>
    <row r="20" spans="1:4" x14ac:dyDescent="0.25">
      <c r="A20" t="s">
        <v>11</v>
      </c>
      <c r="B20">
        <v>6</v>
      </c>
      <c r="C20" t="s">
        <v>12</v>
      </c>
      <c r="D20">
        <v>59.943709758527802</v>
      </c>
    </row>
    <row r="21" spans="1:4" x14ac:dyDescent="0.25">
      <c r="A21" t="s">
        <v>11</v>
      </c>
      <c r="B21">
        <v>6</v>
      </c>
      <c r="C21" t="s">
        <v>12</v>
      </c>
      <c r="D21">
        <v>41.761226035642203</v>
      </c>
    </row>
    <row r="22" spans="1:4" x14ac:dyDescent="0.25">
      <c r="A22" t="s">
        <v>11</v>
      </c>
      <c r="B22">
        <v>6</v>
      </c>
      <c r="C22" t="s">
        <v>12</v>
      </c>
      <c r="D22">
        <v>33.251855522975497</v>
      </c>
    </row>
    <row r="23" spans="1:4" x14ac:dyDescent="0.25">
      <c r="A23" t="s">
        <v>13</v>
      </c>
      <c r="B23">
        <v>6</v>
      </c>
      <c r="C23" t="s">
        <v>12</v>
      </c>
      <c r="D23">
        <v>26.538012936501801</v>
      </c>
    </row>
    <row r="24" spans="1:4" x14ac:dyDescent="0.25">
      <c r="A24" t="s">
        <v>13</v>
      </c>
      <c r="B24">
        <v>6</v>
      </c>
      <c r="C24" t="s">
        <v>12</v>
      </c>
      <c r="D24">
        <v>48.122030519066499</v>
      </c>
    </row>
    <row r="25" spans="1:4" x14ac:dyDescent="0.25">
      <c r="A25" t="s">
        <v>11</v>
      </c>
      <c r="B25">
        <v>6</v>
      </c>
      <c r="C25" t="s">
        <v>12</v>
      </c>
      <c r="D25">
        <v>17.936895794280101</v>
      </c>
    </row>
    <row r="26" spans="1:4" x14ac:dyDescent="0.25">
      <c r="A26" t="s">
        <v>11</v>
      </c>
      <c r="B26">
        <v>6</v>
      </c>
      <c r="C26" t="s">
        <v>12</v>
      </c>
      <c r="D26">
        <v>38.546672614150701</v>
      </c>
    </row>
    <row r="27" spans="1:4" x14ac:dyDescent="0.25">
      <c r="A27" t="s">
        <v>24</v>
      </c>
      <c r="B27">
        <v>6</v>
      </c>
      <c r="C27" t="s">
        <v>12</v>
      </c>
      <c r="D27">
        <v>27.959076607277701</v>
      </c>
    </row>
    <row r="28" spans="1:4" x14ac:dyDescent="0.25">
      <c r="A28" t="s">
        <v>24</v>
      </c>
      <c r="B28">
        <v>6</v>
      </c>
      <c r="C28" t="s">
        <v>12</v>
      </c>
      <c r="D28">
        <v>19.316179589054201</v>
      </c>
    </row>
    <row r="29" spans="1:4" x14ac:dyDescent="0.25">
      <c r="A29" t="s">
        <v>24</v>
      </c>
      <c r="B29">
        <v>6</v>
      </c>
      <c r="C29" t="s">
        <v>12</v>
      </c>
      <c r="D29">
        <v>28.557265121301199</v>
      </c>
    </row>
    <row r="30" spans="1:4" x14ac:dyDescent="0.25">
      <c r="A30" t="s">
        <v>13</v>
      </c>
      <c r="B30">
        <v>6</v>
      </c>
      <c r="C30" t="s">
        <v>12</v>
      </c>
      <c r="D30">
        <v>30.6346271671624</v>
      </c>
    </row>
    <row r="31" spans="1:4" x14ac:dyDescent="0.25">
      <c r="A31" t="s">
        <v>11</v>
      </c>
      <c r="B31">
        <v>6</v>
      </c>
      <c r="C31" t="s">
        <v>12</v>
      </c>
      <c r="D31">
        <v>37.090183789072697</v>
      </c>
    </row>
    <row r="32" spans="1:4" x14ac:dyDescent="0.25">
      <c r="A32" t="s">
        <v>30</v>
      </c>
      <c r="B32">
        <v>6</v>
      </c>
      <c r="C32" t="s">
        <v>12</v>
      </c>
      <c r="D32">
        <v>732.66384591640804</v>
      </c>
    </row>
    <row r="33" spans="1:4" x14ac:dyDescent="0.25">
      <c r="A33" t="s">
        <v>30</v>
      </c>
      <c r="B33">
        <v>6</v>
      </c>
      <c r="C33" t="s">
        <v>12</v>
      </c>
      <c r="D33">
        <v>26.064992419875601</v>
      </c>
    </row>
    <row r="34" spans="1:4" x14ac:dyDescent="0.25">
      <c r="A34" t="s">
        <v>30</v>
      </c>
      <c r="B34">
        <v>6</v>
      </c>
      <c r="C34" t="s">
        <v>12</v>
      </c>
      <c r="D34">
        <v>751.54206978836999</v>
      </c>
    </row>
    <row r="35" spans="1:4" x14ac:dyDescent="0.25">
      <c r="A35" t="s">
        <v>13</v>
      </c>
      <c r="B35">
        <v>6</v>
      </c>
      <c r="C35" t="s">
        <v>12</v>
      </c>
      <c r="D35">
        <v>43.549868446120101</v>
      </c>
    </row>
    <row r="36" spans="1:4" x14ac:dyDescent="0.25">
      <c r="A36" t="s">
        <v>13</v>
      </c>
      <c r="B36">
        <v>6</v>
      </c>
      <c r="C36" t="s">
        <v>12</v>
      </c>
      <c r="D36">
        <v>31.813106376229999</v>
      </c>
    </row>
    <row r="37" spans="1:4" x14ac:dyDescent="0.25">
      <c r="A37" t="s">
        <v>11</v>
      </c>
      <c r="B37">
        <v>6</v>
      </c>
      <c r="C37" t="s">
        <v>12</v>
      </c>
      <c r="D37">
        <v>19.646055910981602</v>
      </c>
    </row>
    <row r="38" spans="1:4" x14ac:dyDescent="0.25">
      <c r="A38" t="s">
        <v>13</v>
      </c>
      <c r="B38">
        <v>6</v>
      </c>
      <c r="C38" t="s">
        <v>12</v>
      </c>
      <c r="D38">
        <v>30.149626863362599</v>
      </c>
    </row>
    <row r="39" spans="1:4" x14ac:dyDescent="0.25">
      <c r="A39" t="s">
        <v>11</v>
      </c>
      <c r="B39">
        <v>6</v>
      </c>
      <c r="C39" t="s">
        <v>12</v>
      </c>
      <c r="D39">
        <v>26.301949004782099</v>
      </c>
    </row>
    <row r="40" spans="1:4" x14ac:dyDescent="0.25">
      <c r="A40" t="s">
        <v>0</v>
      </c>
      <c r="B40">
        <v>6</v>
      </c>
      <c r="C40" t="s">
        <v>12</v>
      </c>
      <c r="D40">
        <v>50.009999000199898</v>
      </c>
    </row>
    <row r="41" spans="1:4" x14ac:dyDescent="0.25">
      <c r="A41" t="s">
        <v>24</v>
      </c>
      <c r="B41">
        <v>6</v>
      </c>
      <c r="C41" t="s">
        <v>12</v>
      </c>
      <c r="D41">
        <v>20.448125300676299</v>
      </c>
    </row>
    <row r="42" spans="1:4" x14ac:dyDescent="0.25">
      <c r="A42" t="s">
        <v>24</v>
      </c>
      <c r="B42">
        <v>6</v>
      </c>
      <c r="C42" t="s">
        <v>12</v>
      </c>
      <c r="D42">
        <v>31.6221760104408</v>
      </c>
    </row>
    <row r="43" spans="1:4" x14ac:dyDescent="0.25">
      <c r="A43" t="s">
        <v>24</v>
      </c>
      <c r="B43">
        <v>6</v>
      </c>
      <c r="C43" t="s">
        <v>12</v>
      </c>
      <c r="D43">
        <v>29.496805352244099</v>
      </c>
    </row>
    <row r="44" spans="1:4" x14ac:dyDescent="0.25">
      <c r="A44" t="s">
        <v>30</v>
      </c>
      <c r="B44">
        <v>6</v>
      </c>
      <c r="C44" t="s">
        <v>12</v>
      </c>
      <c r="D44">
        <v>45.320907919395502</v>
      </c>
    </row>
    <row r="45" spans="1:4" x14ac:dyDescent="0.25">
      <c r="A45" t="s">
        <v>11</v>
      </c>
      <c r="B45">
        <v>6</v>
      </c>
      <c r="C45" t="s">
        <v>12</v>
      </c>
      <c r="D45">
        <v>39.0164087628213</v>
      </c>
    </row>
    <row r="46" spans="1:4" x14ac:dyDescent="0.25">
      <c r="A46" t="s">
        <v>11</v>
      </c>
      <c r="B46">
        <v>6</v>
      </c>
      <c r="C46" t="s">
        <v>12</v>
      </c>
      <c r="D46">
        <v>18.141991448275199</v>
      </c>
    </row>
    <row r="47" spans="1:4" x14ac:dyDescent="0.25">
      <c r="A47" t="s">
        <v>30</v>
      </c>
      <c r="B47">
        <v>6</v>
      </c>
      <c r="C47" t="s">
        <v>12</v>
      </c>
      <c r="D47">
        <v>23.892924776703499</v>
      </c>
    </row>
    <row r="48" spans="1:4" x14ac:dyDescent="0.25">
      <c r="A48" t="s">
        <v>11</v>
      </c>
      <c r="B48">
        <v>6</v>
      </c>
      <c r="C48" t="s">
        <v>12</v>
      </c>
      <c r="D48">
        <v>36.206275202318203</v>
      </c>
    </row>
    <row r="49" spans="1:4" x14ac:dyDescent="0.25">
      <c r="A49" t="s">
        <v>11</v>
      </c>
      <c r="B49">
        <v>6</v>
      </c>
      <c r="C49" t="s">
        <v>12</v>
      </c>
      <c r="D49">
        <v>27.599071354646401</v>
      </c>
    </row>
    <row r="50" spans="1:4" x14ac:dyDescent="0.25">
      <c r="A50" t="s">
        <v>0</v>
      </c>
      <c r="B50">
        <v>6</v>
      </c>
      <c r="C50" t="s">
        <v>12</v>
      </c>
      <c r="D50">
        <v>183.440283520496</v>
      </c>
    </row>
    <row r="51" spans="1:4" x14ac:dyDescent="0.25">
      <c r="A51" t="s">
        <v>16</v>
      </c>
      <c r="B51">
        <v>6</v>
      </c>
      <c r="C51" t="s">
        <v>12</v>
      </c>
      <c r="D51">
        <v>68.425141578224</v>
      </c>
    </row>
    <row r="52" spans="1:4" x14ac:dyDescent="0.25">
      <c r="A52" t="s">
        <v>24</v>
      </c>
      <c r="B52">
        <v>6</v>
      </c>
      <c r="C52" t="s">
        <v>12</v>
      </c>
      <c r="D52">
        <v>25.978104777857901</v>
      </c>
    </row>
    <row r="53" spans="1:4" x14ac:dyDescent="0.25">
      <c r="A53" t="s">
        <v>11</v>
      </c>
      <c r="B53">
        <v>6</v>
      </c>
      <c r="C53" t="s">
        <v>12</v>
      </c>
      <c r="D53">
        <v>46.293517991256003</v>
      </c>
    </row>
    <row r="54" spans="1:4" x14ac:dyDescent="0.25">
      <c r="A54" t="s">
        <v>0</v>
      </c>
      <c r="B54">
        <v>6</v>
      </c>
      <c r="C54" t="s">
        <v>12</v>
      </c>
      <c r="D54">
        <v>46.049786010953397</v>
      </c>
    </row>
    <row r="55" spans="1:4" x14ac:dyDescent="0.25">
      <c r="A55" t="s">
        <v>24</v>
      </c>
      <c r="B55">
        <v>6</v>
      </c>
      <c r="C55" t="s">
        <v>12</v>
      </c>
      <c r="D55">
        <v>20.401430375543299</v>
      </c>
    </row>
    <row r="56" spans="1:4" x14ac:dyDescent="0.25">
      <c r="A56" t="s">
        <v>0</v>
      </c>
      <c r="B56">
        <v>6</v>
      </c>
      <c r="C56" t="s">
        <v>12</v>
      </c>
      <c r="D56">
        <v>257.19813140230798</v>
      </c>
    </row>
    <row r="57" spans="1:4" x14ac:dyDescent="0.25">
      <c r="A57" t="s">
        <v>11</v>
      </c>
      <c r="B57">
        <v>8</v>
      </c>
      <c r="C57" t="s">
        <v>12</v>
      </c>
      <c r="D57">
        <v>113.700072180551</v>
      </c>
    </row>
    <row r="58" spans="1:4" x14ac:dyDescent="0.25">
      <c r="A58" t="s">
        <v>11</v>
      </c>
      <c r="B58">
        <v>8</v>
      </c>
      <c r="C58" t="s">
        <v>12</v>
      </c>
      <c r="D58">
        <v>8.4665883839707394</v>
      </c>
    </row>
    <row r="59" spans="1:4" x14ac:dyDescent="0.25">
      <c r="A59" t="s">
        <v>11</v>
      </c>
      <c r="B59">
        <v>8</v>
      </c>
      <c r="C59" t="s">
        <v>12</v>
      </c>
      <c r="D59">
        <v>86.237250329865603</v>
      </c>
    </row>
    <row r="60" spans="1:4" x14ac:dyDescent="0.25">
      <c r="A60" t="s">
        <v>13</v>
      </c>
      <c r="B60">
        <v>8</v>
      </c>
      <c r="C60" t="s">
        <v>12</v>
      </c>
      <c r="D60">
        <v>14.805460650728801</v>
      </c>
    </row>
    <row r="61" spans="1:4" x14ac:dyDescent="0.25">
      <c r="A61" t="s">
        <v>13</v>
      </c>
      <c r="B61">
        <v>8</v>
      </c>
      <c r="C61" t="s">
        <v>12</v>
      </c>
      <c r="D61">
        <v>35.014518879215302</v>
      </c>
    </row>
    <row r="62" spans="1:4" x14ac:dyDescent="0.25">
      <c r="A62" t="s">
        <v>13</v>
      </c>
      <c r="B62">
        <v>8</v>
      </c>
      <c r="C62" t="s">
        <v>12</v>
      </c>
      <c r="D62">
        <v>138.28522943044101</v>
      </c>
    </row>
    <row r="63" spans="1:4" x14ac:dyDescent="0.25">
      <c r="A63" t="s">
        <v>11</v>
      </c>
      <c r="B63">
        <v>8</v>
      </c>
      <c r="C63" t="s">
        <v>12</v>
      </c>
      <c r="D63">
        <v>81.614949610962796</v>
      </c>
    </row>
    <row r="64" spans="1:4" x14ac:dyDescent="0.25">
      <c r="A64" t="s">
        <v>14</v>
      </c>
      <c r="B64">
        <v>8</v>
      </c>
      <c r="C64" t="s">
        <v>12</v>
      </c>
      <c r="D64">
        <v>75.440622529357597</v>
      </c>
    </row>
    <row r="65" spans="1:4" x14ac:dyDescent="0.25">
      <c r="A65" t="s">
        <v>13</v>
      </c>
      <c r="B65">
        <v>8</v>
      </c>
      <c r="C65" t="s">
        <v>12</v>
      </c>
      <c r="D65">
        <v>24.166091947189098</v>
      </c>
    </row>
    <row r="66" spans="1:4" x14ac:dyDescent="0.25">
      <c r="A66" t="s">
        <v>13</v>
      </c>
      <c r="B66">
        <v>8</v>
      </c>
      <c r="C66" t="s">
        <v>12</v>
      </c>
      <c r="D66">
        <v>137.462722219516</v>
      </c>
    </row>
    <row r="67" spans="1:4" x14ac:dyDescent="0.25">
      <c r="A67" t="s">
        <v>13</v>
      </c>
      <c r="B67">
        <v>8</v>
      </c>
      <c r="C67" t="s">
        <v>12</v>
      </c>
      <c r="D67">
        <v>151.67950466257699</v>
      </c>
    </row>
    <row r="68" spans="1:4" x14ac:dyDescent="0.25">
      <c r="A68" t="s">
        <v>14</v>
      </c>
      <c r="B68">
        <v>8</v>
      </c>
      <c r="C68" t="s">
        <v>12</v>
      </c>
      <c r="D68">
        <v>73.092622475649804</v>
      </c>
    </row>
    <row r="69" spans="1:4" x14ac:dyDescent="0.25">
      <c r="A69" t="s">
        <v>13</v>
      </c>
      <c r="B69">
        <v>8</v>
      </c>
      <c r="C69" t="s">
        <v>12</v>
      </c>
      <c r="D69">
        <v>56.661266730247398</v>
      </c>
    </row>
    <row r="70" spans="1:4" x14ac:dyDescent="0.25">
      <c r="A70" t="s">
        <v>11</v>
      </c>
      <c r="B70">
        <v>8</v>
      </c>
      <c r="C70" t="s">
        <v>12</v>
      </c>
      <c r="D70">
        <v>107.98167589988201</v>
      </c>
    </row>
    <row r="71" spans="1:4" x14ac:dyDescent="0.25">
      <c r="A71" t="s">
        <v>13</v>
      </c>
      <c r="B71">
        <v>8</v>
      </c>
      <c r="C71" t="s">
        <v>12</v>
      </c>
      <c r="D71">
        <v>66.720933514758798</v>
      </c>
    </row>
    <row r="72" spans="1:4" x14ac:dyDescent="0.25">
      <c r="A72" t="s">
        <v>13</v>
      </c>
      <c r="B72">
        <v>8</v>
      </c>
      <c r="C72" t="s">
        <v>12</v>
      </c>
      <c r="D72">
        <v>33.772693578302999</v>
      </c>
    </row>
    <row r="73" spans="1:4" x14ac:dyDescent="0.25">
      <c r="A73" t="s">
        <v>11</v>
      </c>
      <c r="B73">
        <v>8</v>
      </c>
      <c r="C73" t="s">
        <v>12</v>
      </c>
      <c r="D73">
        <v>51.0018801936911</v>
      </c>
    </row>
    <row r="74" spans="1:4" x14ac:dyDescent="0.25">
      <c r="A74" t="s">
        <v>11</v>
      </c>
      <c r="B74">
        <v>8</v>
      </c>
      <c r="C74" t="s">
        <v>12</v>
      </c>
      <c r="D74">
        <v>55.408594627038099</v>
      </c>
    </row>
    <row r="75" spans="1:4" x14ac:dyDescent="0.25">
      <c r="A75" t="s">
        <v>11</v>
      </c>
      <c r="B75">
        <v>8</v>
      </c>
      <c r="C75" t="s">
        <v>12</v>
      </c>
      <c r="D75">
        <v>68.6488556615287</v>
      </c>
    </row>
    <row r="76" spans="1:4" x14ac:dyDescent="0.25">
      <c r="A76" t="s">
        <v>13</v>
      </c>
      <c r="B76">
        <v>8</v>
      </c>
      <c r="C76" t="s">
        <v>12</v>
      </c>
      <c r="D76">
        <v>59.754180164110998</v>
      </c>
    </row>
    <row r="77" spans="1:4" x14ac:dyDescent="0.25">
      <c r="A77" t="s">
        <v>14</v>
      </c>
      <c r="B77">
        <v>8</v>
      </c>
      <c r="C77" t="s">
        <v>12</v>
      </c>
      <c r="D77">
        <v>8.0826401384589701</v>
      </c>
    </row>
    <row r="78" spans="1:4" x14ac:dyDescent="0.25">
      <c r="A78" t="s">
        <v>13</v>
      </c>
      <c r="B78">
        <v>8</v>
      </c>
      <c r="C78" t="s">
        <v>12</v>
      </c>
      <c r="D78">
        <v>53.311018848009702</v>
      </c>
    </row>
    <row r="79" spans="1:4" x14ac:dyDescent="0.25">
      <c r="A79" t="s">
        <v>13</v>
      </c>
      <c r="B79">
        <v>8</v>
      </c>
      <c r="C79" t="s">
        <v>12</v>
      </c>
      <c r="D79">
        <v>47.839748018700199</v>
      </c>
    </row>
    <row r="80" spans="1:4" x14ac:dyDescent="0.25">
      <c r="A80" t="s">
        <v>13</v>
      </c>
      <c r="B80">
        <v>8</v>
      </c>
      <c r="C80" t="s">
        <v>12</v>
      </c>
      <c r="D80">
        <v>91.548619383855396</v>
      </c>
    </row>
    <row r="81" spans="1:4" x14ac:dyDescent="0.25">
      <c r="A81" t="s">
        <v>14</v>
      </c>
      <c r="B81">
        <v>8</v>
      </c>
      <c r="C81" t="s">
        <v>12</v>
      </c>
      <c r="D81">
        <v>9.9957090978673602</v>
      </c>
    </row>
    <row r="82" spans="1:4" x14ac:dyDescent="0.25">
      <c r="A82" t="s">
        <v>14</v>
      </c>
      <c r="B82">
        <v>8</v>
      </c>
      <c r="C82" t="s">
        <v>12</v>
      </c>
      <c r="D82">
        <v>74.554404522744406</v>
      </c>
    </row>
    <row r="83" spans="1:4" x14ac:dyDescent="0.25">
      <c r="A83" t="s">
        <v>0</v>
      </c>
      <c r="B83">
        <v>8</v>
      </c>
      <c r="C83" t="s">
        <v>12</v>
      </c>
      <c r="D83">
        <v>100.647365710367</v>
      </c>
    </row>
    <row r="84" spans="1:4" x14ac:dyDescent="0.25">
      <c r="A84" t="s">
        <v>15</v>
      </c>
      <c r="B84">
        <v>8</v>
      </c>
      <c r="C84" t="s">
        <v>12</v>
      </c>
      <c r="D84">
        <v>110.027064777991</v>
      </c>
    </row>
    <row r="85" spans="1:4" x14ac:dyDescent="0.25">
      <c r="A85" t="s">
        <v>0</v>
      </c>
      <c r="B85">
        <v>8</v>
      </c>
      <c r="C85" t="s">
        <v>12</v>
      </c>
      <c r="D85">
        <v>99.4032192637642</v>
      </c>
    </row>
    <row r="86" spans="1:4" x14ac:dyDescent="0.25">
      <c r="A86" t="s">
        <v>17</v>
      </c>
      <c r="B86">
        <v>8</v>
      </c>
      <c r="C86" t="s">
        <v>12</v>
      </c>
      <c r="D86">
        <v>277.41819019350299</v>
      </c>
    </row>
    <row r="87" spans="1:4" x14ac:dyDescent="0.25">
      <c r="A87" t="s">
        <v>18</v>
      </c>
      <c r="B87">
        <v>8</v>
      </c>
      <c r="C87" t="s">
        <v>12</v>
      </c>
      <c r="D87">
        <v>57.0408396684482</v>
      </c>
    </row>
    <row r="88" spans="1:4" x14ac:dyDescent="0.25">
      <c r="A88" t="s">
        <v>19</v>
      </c>
      <c r="B88">
        <v>8</v>
      </c>
      <c r="C88" t="s">
        <v>12</v>
      </c>
      <c r="D88">
        <v>268.24415982873802</v>
      </c>
    </row>
    <row r="89" spans="1:4" x14ac:dyDescent="0.25">
      <c r="A89" t="s">
        <v>20</v>
      </c>
      <c r="B89">
        <v>8</v>
      </c>
      <c r="C89" t="s">
        <v>12</v>
      </c>
      <c r="D89">
        <v>98.590439203821106</v>
      </c>
    </row>
    <row r="90" spans="1:4" x14ac:dyDescent="0.25">
      <c r="A90" t="s">
        <v>5</v>
      </c>
      <c r="B90">
        <v>8</v>
      </c>
      <c r="C90" t="s">
        <v>12</v>
      </c>
      <c r="D90">
        <v>155.876879100624</v>
      </c>
    </row>
    <row r="91" spans="1:4" x14ac:dyDescent="0.25">
      <c r="A91" t="s">
        <v>21</v>
      </c>
      <c r="B91">
        <v>8</v>
      </c>
      <c r="C91" t="s">
        <v>12</v>
      </c>
      <c r="D91">
        <v>188.11000949934601</v>
      </c>
    </row>
    <row r="92" spans="1:4" x14ac:dyDescent="0.25">
      <c r="A92" t="s">
        <v>22</v>
      </c>
      <c r="B92">
        <v>8</v>
      </c>
      <c r="C92" t="s">
        <v>12</v>
      </c>
      <c r="D92">
        <v>143.93648188899201</v>
      </c>
    </row>
    <row r="93" spans="1:4" x14ac:dyDescent="0.25">
      <c r="A93" t="s">
        <v>20</v>
      </c>
      <c r="B93">
        <v>8</v>
      </c>
      <c r="C93" t="s">
        <v>12</v>
      </c>
      <c r="D93">
        <v>262.84346371977603</v>
      </c>
    </row>
    <row r="94" spans="1:4" x14ac:dyDescent="0.25">
      <c r="A94" t="s">
        <v>23</v>
      </c>
      <c r="B94">
        <v>8</v>
      </c>
      <c r="C94" t="s">
        <v>12</v>
      </c>
      <c r="D94">
        <v>47.972489224469399</v>
      </c>
    </row>
    <row r="95" spans="1:4" x14ac:dyDescent="0.25">
      <c r="A95" t="s">
        <v>11</v>
      </c>
      <c r="B95">
        <v>8</v>
      </c>
      <c r="C95" t="s">
        <v>12</v>
      </c>
      <c r="D95">
        <v>95.689125371679197</v>
      </c>
    </row>
    <row r="96" spans="1:4" x14ac:dyDescent="0.25">
      <c r="A96" t="s">
        <v>18</v>
      </c>
      <c r="B96">
        <v>8</v>
      </c>
      <c r="C96" t="s">
        <v>12</v>
      </c>
      <c r="D96">
        <v>29.3049104718019</v>
      </c>
    </row>
    <row r="97" spans="1:4" x14ac:dyDescent="0.25">
      <c r="A97" t="s">
        <v>19</v>
      </c>
      <c r="B97">
        <v>8</v>
      </c>
      <c r="C97" t="s">
        <v>12</v>
      </c>
      <c r="D97">
        <v>34.367093004446403</v>
      </c>
    </row>
    <row r="98" spans="1:4" x14ac:dyDescent="0.25">
      <c r="A98" t="s">
        <v>0</v>
      </c>
      <c r="B98">
        <v>8</v>
      </c>
      <c r="C98" t="s">
        <v>12</v>
      </c>
      <c r="D98">
        <v>10.2363370402875</v>
      </c>
    </row>
    <row r="99" spans="1:4" x14ac:dyDescent="0.25">
      <c r="A99" t="s">
        <v>26</v>
      </c>
      <c r="B99">
        <v>8</v>
      </c>
      <c r="C99" t="s">
        <v>12</v>
      </c>
      <c r="D99">
        <v>205.192499466838</v>
      </c>
    </row>
    <row r="100" spans="1:4" x14ac:dyDescent="0.25">
      <c r="A100" t="s">
        <v>23</v>
      </c>
      <c r="B100">
        <v>8</v>
      </c>
      <c r="C100" t="s">
        <v>12</v>
      </c>
      <c r="D100">
        <v>43.381918815993998</v>
      </c>
    </row>
    <row r="101" spans="1:4" x14ac:dyDescent="0.25">
      <c r="A101" t="s">
        <v>26</v>
      </c>
      <c r="B101">
        <v>8</v>
      </c>
      <c r="C101" t="s">
        <v>12</v>
      </c>
      <c r="D101">
        <v>216.54722989561699</v>
      </c>
    </row>
    <row r="102" spans="1:4" x14ac:dyDescent="0.25">
      <c r="A102" t="s">
        <v>0</v>
      </c>
      <c r="B102">
        <v>8</v>
      </c>
      <c r="C102" t="s">
        <v>12</v>
      </c>
      <c r="D102">
        <v>289.882734911895</v>
      </c>
    </row>
    <row r="103" spans="1:4" x14ac:dyDescent="0.25">
      <c r="A103" t="s">
        <v>0</v>
      </c>
      <c r="B103">
        <v>8</v>
      </c>
      <c r="C103" t="s">
        <v>12</v>
      </c>
      <c r="D103">
        <v>22.707767691867399</v>
      </c>
    </row>
    <row r="104" spans="1:4" x14ac:dyDescent="0.25">
      <c r="A104" t="s">
        <v>13</v>
      </c>
      <c r="B104">
        <v>8</v>
      </c>
      <c r="C104" t="s">
        <v>12</v>
      </c>
      <c r="D104">
        <v>69.436586376064199</v>
      </c>
    </row>
    <row r="105" spans="1:4" x14ac:dyDescent="0.25">
      <c r="A105" t="s">
        <v>27</v>
      </c>
      <c r="B105">
        <v>8</v>
      </c>
      <c r="C105" t="s">
        <v>12</v>
      </c>
      <c r="D105">
        <v>268.856272339415</v>
      </c>
    </row>
    <row r="106" spans="1:4" x14ac:dyDescent="0.25">
      <c r="A106" t="s">
        <v>26</v>
      </c>
      <c r="B106">
        <v>8</v>
      </c>
      <c r="C106" t="s">
        <v>12</v>
      </c>
      <c r="D106">
        <v>34.598524209477702</v>
      </c>
    </row>
    <row r="107" spans="1:4" x14ac:dyDescent="0.25">
      <c r="A107" t="s">
        <v>23</v>
      </c>
      <c r="B107">
        <v>8</v>
      </c>
      <c r="C107" t="s">
        <v>12</v>
      </c>
      <c r="D107">
        <v>304.33850736556701</v>
      </c>
    </row>
    <row r="108" spans="1:4" x14ac:dyDescent="0.25">
      <c r="A108" t="s">
        <v>24</v>
      </c>
      <c r="B108">
        <v>8</v>
      </c>
      <c r="C108" t="s">
        <v>12</v>
      </c>
      <c r="D108">
        <v>245.61516995015199</v>
      </c>
    </row>
    <row r="109" spans="1:4" x14ac:dyDescent="0.25">
      <c r="A109" t="s">
        <v>11</v>
      </c>
      <c r="B109">
        <v>8</v>
      </c>
      <c r="C109" t="s">
        <v>12</v>
      </c>
      <c r="D109">
        <v>129.62739901921799</v>
      </c>
    </row>
    <row r="110" spans="1:4" x14ac:dyDescent="0.25">
      <c r="A110" t="s">
        <v>0</v>
      </c>
      <c r="B110">
        <v>8</v>
      </c>
      <c r="C110" t="s">
        <v>12</v>
      </c>
      <c r="D110">
        <v>368.24279007572602</v>
      </c>
    </row>
    <row r="111" spans="1:4" x14ac:dyDescent="0.25">
      <c r="A111" t="s">
        <v>17</v>
      </c>
      <c r="B111">
        <v>8</v>
      </c>
      <c r="C111" t="s">
        <v>12</v>
      </c>
      <c r="D111">
        <v>10.9903980150764</v>
      </c>
    </row>
    <row r="112" spans="1:4" x14ac:dyDescent="0.25">
      <c r="A112" t="s">
        <v>24</v>
      </c>
      <c r="B112">
        <v>8</v>
      </c>
      <c r="C112" t="s">
        <v>12</v>
      </c>
      <c r="D112">
        <v>231.79117961280301</v>
      </c>
    </row>
    <row r="113" spans="1:4" x14ac:dyDescent="0.25">
      <c r="A113" t="s">
        <v>28</v>
      </c>
      <c r="B113">
        <v>8</v>
      </c>
      <c r="C113" t="s">
        <v>12</v>
      </c>
      <c r="D113">
        <v>428.10863107393601</v>
      </c>
    </row>
    <row r="114" spans="1:4" x14ac:dyDescent="0.25">
      <c r="A114" t="s">
        <v>11</v>
      </c>
      <c r="B114">
        <v>8</v>
      </c>
      <c r="C114" t="s">
        <v>12</v>
      </c>
      <c r="D114">
        <v>106.893899662519</v>
      </c>
    </row>
    <row r="115" spans="1:4" x14ac:dyDescent="0.25">
      <c r="A115" t="s">
        <v>13</v>
      </c>
      <c r="B115">
        <v>8</v>
      </c>
      <c r="C115" t="s">
        <v>12</v>
      </c>
      <c r="D115">
        <v>20.099751242241702</v>
      </c>
    </row>
    <row r="116" spans="1:4" x14ac:dyDescent="0.25">
      <c r="A116" t="s">
        <v>11</v>
      </c>
      <c r="B116">
        <v>8</v>
      </c>
      <c r="C116" t="s">
        <v>12</v>
      </c>
      <c r="D116">
        <v>83.391261870809004</v>
      </c>
    </row>
    <row r="117" spans="1:4" x14ac:dyDescent="0.25">
      <c r="A117" t="s">
        <v>11</v>
      </c>
      <c r="B117">
        <v>8</v>
      </c>
      <c r="C117" t="s">
        <v>12</v>
      </c>
      <c r="D117">
        <v>126.826428523508</v>
      </c>
    </row>
    <row r="118" spans="1:4" x14ac:dyDescent="0.25">
      <c r="A118" t="s">
        <v>29</v>
      </c>
      <c r="B118">
        <v>8</v>
      </c>
      <c r="C118" t="s">
        <v>12</v>
      </c>
      <c r="D118">
        <v>28.650041364033999</v>
      </c>
    </row>
    <row r="119" spans="1:4" x14ac:dyDescent="0.25">
      <c r="A119" t="s">
        <v>0</v>
      </c>
      <c r="B119">
        <v>8</v>
      </c>
      <c r="C119" t="s">
        <v>12</v>
      </c>
      <c r="D119">
        <v>53.929852538389198</v>
      </c>
    </row>
    <row r="120" spans="1:4" x14ac:dyDescent="0.25">
      <c r="A120" t="s">
        <v>24</v>
      </c>
      <c r="B120">
        <v>8</v>
      </c>
      <c r="C120" t="s">
        <v>12</v>
      </c>
      <c r="D120">
        <v>297.61899014810001</v>
      </c>
    </row>
    <row r="121" spans="1:4" x14ac:dyDescent="0.25">
      <c r="A121" t="s">
        <v>23</v>
      </c>
      <c r="B121">
        <v>8</v>
      </c>
      <c r="C121" t="s">
        <v>12</v>
      </c>
      <c r="D121">
        <v>45.691721248843798</v>
      </c>
    </row>
    <row r="122" spans="1:4" x14ac:dyDescent="0.25">
      <c r="A122" t="s">
        <v>26</v>
      </c>
      <c r="B122">
        <v>8</v>
      </c>
      <c r="C122" t="s">
        <v>12</v>
      </c>
      <c r="D122">
        <v>404.067044282734</v>
      </c>
    </row>
    <row r="123" spans="1:4" x14ac:dyDescent="0.25">
      <c r="A123" t="s">
        <v>28</v>
      </c>
      <c r="B123">
        <v>8</v>
      </c>
      <c r="C123" t="s">
        <v>12</v>
      </c>
      <c r="D123">
        <v>12.2065556157337</v>
      </c>
    </row>
    <row r="124" spans="1:4" x14ac:dyDescent="0.25">
      <c r="A124" t="s">
        <v>16</v>
      </c>
      <c r="B124">
        <v>8</v>
      </c>
      <c r="C124" t="s">
        <v>12</v>
      </c>
      <c r="D124">
        <v>55.072679252057398</v>
      </c>
    </row>
    <row r="125" spans="1:4" x14ac:dyDescent="0.25">
      <c r="A125" t="s">
        <v>26</v>
      </c>
      <c r="B125">
        <v>8</v>
      </c>
      <c r="C125" t="s">
        <v>12</v>
      </c>
      <c r="D125">
        <v>398.21225495958799</v>
      </c>
    </row>
    <row r="126" spans="1:4" x14ac:dyDescent="0.25">
      <c r="A126" t="s">
        <v>26</v>
      </c>
      <c r="B126">
        <v>8</v>
      </c>
      <c r="C126" t="s">
        <v>12</v>
      </c>
      <c r="D126">
        <v>401.36018736292198</v>
      </c>
    </row>
    <row r="127" spans="1:4" x14ac:dyDescent="0.25">
      <c r="A127" t="s">
        <v>13</v>
      </c>
      <c r="B127">
        <v>8</v>
      </c>
      <c r="C127" t="s">
        <v>12</v>
      </c>
      <c r="D127">
        <v>36.224811302587298</v>
      </c>
    </row>
    <row r="128" spans="1:4" x14ac:dyDescent="0.25">
      <c r="A128" t="s">
        <v>11</v>
      </c>
      <c r="B128">
        <v>8</v>
      </c>
      <c r="C128" t="s">
        <v>12</v>
      </c>
      <c r="D128">
        <v>46.127445319303298</v>
      </c>
    </row>
    <row r="129" spans="1:4" x14ac:dyDescent="0.25">
      <c r="A129" t="s">
        <v>16</v>
      </c>
      <c r="B129">
        <v>8</v>
      </c>
      <c r="C129" t="s">
        <v>12</v>
      </c>
      <c r="D129">
        <v>26.561845684251502</v>
      </c>
    </row>
    <row r="130" spans="1:4" x14ac:dyDescent="0.25">
      <c r="A130" t="s">
        <v>0</v>
      </c>
      <c r="B130">
        <v>8</v>
      </c>
      <c r="C130" t="s">
        <v>12</v>
      </c>
      <c r="D130">
        <v>35.396590619849398</v>
      </c>
    </row>
    <row r="131" spans="1:4" x14ac:dyDescent="0.25">
      <c r="A131" t="s">
        <v>16</v>
      </c>
      <c r="B131">
        <v>8</v>
      </c>
      <c r="C131" t="s">
        <v>12</v>
      </c>
      <c r="D131">
        <v>61.207324547813997</v>
      </c>
    </row>
    <row r="132" spans="1:4" x14ac:dyDescent="0.25">
      <c r="A132" t="s">
        <v>16</v>
      </c>
      <c r="B132">
        <v>8</v>
      </c>
      <c r="C132" t="s">
        <v>12</v>
      </c>
      <c r="D132">
        <v>72.846397851580406</v>
      </c>
    </row>
    <row r="133" spans="1:4" x14ac:dyDescent="0.25">
      <c r="A133" t="s">
        <v>14</v>
      </c>
      <c r="B133">
        <v>8</v>
      </c>
      <c r="C133" t="s">
        <v>12</v>
      </c>
      <c r="D133">
        <v>29.317135212825601</v>
      </c>
    </row>
    <row r="134" spans="1:4" x14ac:dyDescent="0.25">
      <c r="A134" t="s">
        <v>11</v>
      </c>
      <c r="B134">
        <v>8</v>
      </c>
      <c r="C134" t="s">
        <v>12</v>
      </c>
      <c r="D134">
        <v>72.939237653953796</v>
      </c>
    </row>
    <row r="135" spans="1:4" x14ac:dyDescent="0.25">
      <c r="A135" t="s">
        <v>5</v>
      </c>
      <c r="B135">
        <v>8</v>
      </c>
      <c r="C135" t="s">
        <v>12</v>
      </c>
      <c r="D135">
        <v>19.2844452999494</v>
      </c>
    </row>
    <row r="136" spans="1:4" x14ac:dyDescent="0.25">
      <c r="A136" t="s">
        <v>31</v>
      </c>
      <c r="B136">
        <v>8</v>
      </c>
      <c r="C136" t="s">
        <v>12</v>
      </c>
      <c r="D136">
        <v>49.491726323165899</v>
      </c>
    </row>
    <row r="137" spans="1:4" x14ac:dyDescent="0.25">
      <c r="A137" t="s">
        <v>5</v>
      </c>
      <c r="B137">
        <v>8</v>
      </c>
      <c r="C137" t="s">
        <v>12</v>
      </c>
      <c r="D137">
        <v>350.30697954710399</v>
      </c>
    </row>
    <row r="138" spans="1:4" x14ac:dyDescent="0.25">
      <c r="A138" t="s">
        <v>19</v>
      </c>
      <c r="B138">
        <v>8</v>
      </c>
      <c r="C138" t="s">
        <v>12</v>
      </c>
      <c r="D138">
        <v>300.71858006966499</v>
      </c>
    </row>
    <row r="139" spans="1:4" x14ac:dyDescent="0.25">
      <c r="A139" t="s">
        <v>13</v>
      </c>
      <c r="B139">
        <v>8</v>
      </c>
      <c r="C139" t="s">
        <v>12</v>
      </c>
      <c r="D139">
        <v>31.147200859922499</v>
      </c>
    </row>
    <row r="140" spans="1:4" x14ac:dyDescent="0.25">
      <c r="A140" t="s">
        <v>20</v>
      </c>
      <c r="B140">
        <v>8</v>
      </c>
      <c r="C140" t="s">
        <v>12</v>
      </c>
      <c r="D140">
        <v>333.60578824526101</v>
      </c>
    </row>
    <row r="141" spans="1:4" x14ac:dyDescent="0.25">
      <c r="A141" t="s">
        <v>17</v>
      </c>
      <c r="B141">
        <v>8</v>
      </c>
      <c r="C141" t="s">
        <v>12</v>
      </c>
      <c r="D141">
        <v>166.65644756900301</v>
      </c>
    </row>
    <row r="142" spans="1:4" x14ac:dyDescent="0.25">
      <c r="A142" t="s">
        <v>23</v>
      </c>
      <c r="B142">
        <v>8</v>
      </c>
      <c r="C142" t="s">
        <v>12</v>
      </c>
      <c r="D142">
        <v>42.783109715590399</v>
      </c>
    </row>
    <row r="143" spans="1:4" x14ac:dyDescent="0.25">
      <c r="A143" t="s">
        <v>23</v>
      </c>
      <c r="B143">
        <v>8</v>
      </c>
      <c r="C143" t="s">
        <v>12</v>
      </c>
      <c r="D143">
        <v>45.114206007149299</v>
      </c>
    </row>
    <row r="144" spans="1:4" x14ac:dyDescent="0.25">
      <c r="A144" t="s">
        <v>0</v>
      </c>
      <c r="B144">
        <v>8</v>
      </c>
      <c r="C144" t="s">
        <v>12</v>
      </c>
      <c r="D144">
        <v>256.65769968225402</v>
      </c>
    </row>
    <row r="145" spans="1:4" x14ac:dyDescent="0.25">
      <c r="A145" t="s">
        <v>32</v>
      </c>
      <c r="B145">
        <v>8</v>
      </c>
      <c r="C145" t="s">
        <v>12</v>
      </c>
      <c r="D145">
        <v>17.500674676822101</v>
      </c>
    </row>
    <row r="146" spans="1:4" x14ac:dyDescent="0.25">
      <c r="A146" t="s">
        <v>0</v>
      </c>
      <c r="B146">
        <v>8</v>
      </c>
      <c r="C146" t="s">
        <v>12</v>
      </c>
      <c r="D146">
        <v>184.81336455304901</v>
      </c>
    </row>
    <row r="147" spans="1:4" x14ac:dyDescent="0.25">
      <c r="A147" t="s">
        <v>0</v>
      </c>
      <c r="B147">
        <v>8</v>
      </c>
      <c r="C147" t="s">
        <v>12</v>
      </c>
      <c r="D147">
        <v>225.64325288966199</v>
      </c>
    </row>
    <row r="148" spans="1:4" x14ac:dyDescent="0.25">
      <c r="A148" t="s">
        <v>23</v>
      </c>
      <c r="B148">
        <v>8</v>
      </c>
      <c r="C148" t="s">
        <v>12</v>
      </c>
      <c r="D148">
        <v>314.18306191103301</v>
      </c>
    </row>
    <row r="149" spans="1:4" x14ac:dyDescent="0.25">
      <c r="A149" t="s">
        <v>23</v>
      </c>
      <c r="B149">
        <v>8</v>
      </c>
      <c r="C149" t="s">
        <v>12</v>
      </c>
      <c r="D149">
        <v>324.83247637340099</v>
      </c>
    </row>
    <row r="150" spans="1:4" x14ac:dyDescent="0.25">
      <c r="A150" t="s">
        <v>23</v>
      </c>
      <c r="B150">
        <v>8</v>
      </c>
      <c r="C150" t="s">
        <v>12</v>
      </c>
      <c r="D150">
        <v>43.986533263914502</v>
      </c>
    </row>
    <row r="151" spans="1:4" x14ac:dyDescent="0.25">
      <c r="B151">
        <v>8</v>
      </c>
      <c r="C151" t="s">
        <v>12</v>
      </c>
      <c r="D151">
        <v>128.541421805987</v>
      </c>
    </row>
    <row r="152" spans="1:4" x14ac:dyDescent="0.25">
      <c r="A152" t="s">
        <v>11</v>
      </c>
      <c r="B152">
        <v>8</v>
      </c>
      <c r="C152" t="s">
        <v>12</v>
      </c>
      <c r="D152">
        <v>102.88217017498501</v>
      </c>
    </row>
    <row r="153" spans="1:4" x14ac:dyDescent="0.25">
      <c r="A153" t="s">
        <v>11</v>
      </c>
      <c r="B153">
        <v>8</v>
      </c>
      <c r="C153" t="s">
        <v>12</v>
      </c>
      <c r="D153">
        <v>116.672856607097</v>
      </c>
    </row>
    <row r="154" spans="1:4" x14ac:dyDescent="0.25">
      <c r="A154" t="s">
        <v>11</v>
      </c>
      <c r="B154">
        <v>8</v>
      </c>
      <c r="C154" t="s">
        <v>12</v>
      </c>
      <c r="D154">
        <v>105.41304029037801</v>
      </c>
    </row>
    <row r="155" spans="1:4" x14ac:dyDescent="0.25">
      <c r="A155" t="s">
        <v>33</v>
      </c>
      <c r="B155">
        <v>8</v>
      </c>
      <c r="C155" t="s">
        <v>12</v>
      </c>
      <c r="D155">
        <v>66.573267908372898</v>
      </c>
    </row>
    <row r="156" spans="1:4" x14ac:dyDescent="0.25">
      <c r="A156" t="s">
        <v>26</v>
      </c>
      <c r="B156">
        <v>8</v>
      </c>
      <c r="C156" t="s">
        <v>12</v>
      </c>
      <c r="D156">
        <v>44.011362169330702</v>
      </c>
    </row>
    <row r="157" spans="1:4" x14ac:dyDescent="0.25">
      <c r="A157" t="s">
        <v>13</v>
      </c>
      <c r="B157">
        <v>8</v>
      </c>
      <c r="C157" t="s">
        <v>12</v>
      </c>
      <c r="D157">
        <v>63.353222468066697</v>
      </c>
    </row>
    <row r="158" spans="1:4" x14ac:dyDescent="0.25">
      <c r="A158" t="s">
        <v>17</v>
      </c>
      <c r="B158">
        <v>8</v>
      </c>
      <c r="C158" t="s">
        <v>12</v>
      </c>
      <c r="D158">
        <v>47.367746919538199</v>
      </c>
    </row>
    <row r="159" spans="1:4" x14ac:dyDescent="0.25">
      <c r="A159" t="s">
        <v>17</v>
      </c>
      <c r="B159">
        <v>8</v>
      </c>
      <c r="C159" t="s">
        <v>12</v>
      </c>
      <c r="D159">
        <v>70.501837501407394</v>
      </c>
    </row>
    <row r="160" spans="1:4" x14ac:dyDescent="0.25">
      <c r="A160" t="s">
        <v>34</v>
      </c>
      <c r="B160">
        <v>8</v>
      </c>
      <c r="C160" t="s">
        <v>12</v>
      </c>
      <c r="D160">
        <v>251.371038675264</v>
      </c>
    </row>
    <row r="161" spans="1:4" x14ac:dyDescent="0.25">
      <c r="A161" t="s">
        <v>5</v>
      </c>
      <c r="B161">
        <v>8</v>
      </c>
      <c r="C161" t="s">
        <v>12</v>
      </c>
      <c r="D161">
        <v>39.129508537821899</v>
      </c>
    </row>
    <row r="162" spans="1:4" x14ac:dyDescent="0.25">
      <c r="A162" t="s">
        <v>0</v>
      </c>
      <c r="B162">
        <v>8</v>
      </c>
      <c r="C162" t="s">
        <v>12</v>
      </c>
      <c r="D162">
        <v>305.00006513224298</v>
      </c>
    </row>
    <row r="163" spans="1:4" x14ac:dyDescent="0.25">
      <c r="A163" t="s">
        <v>26</v>
      </c>
      <c r="B163">
        <v>8</v>
      </c>
      <c r="C163" t="s">
        <v>12</v>
      </c>
      <c r="D163">
        <v>402.56392336713202</v>
      </c>
    </row>
    <row r="164" spans="1:4" x14ac:dyDescent="0.25">
      <c r="A164" t="s">
        <v>26</v>
      </c>
      <c r="B164">
        <v>8</v>
      </c>
      <c r="C164" t="s">
        <v>12</v>
      </c>
      <c r="D164">
        <v>393.059882886178</v>
      </c>
    </row>
    <row r="165" spans="1:4" x14ac:dyDescent="0.25">
      <c r="A165" t="s">
        <v>22</v>
      </c>
      <c r="B165">
        <v>8</v>
      </c>
      <c r="C165" t="s">
        <v>12</v>
      </c>
      <c r="D165">
        <v>116.43070667168099</v>
      </c>
    </row>
    <row r="166" spans="1:4" x14ac:dyDescent="0.25">
      <c r="A166" t="s">
        <v>11</v>
      </c>
      <c r="B166">
        <v>8</v>
      </c>
      <c r="C166" t="s">
        <v>12</v>
      </c>
      <c r="D166">
        <v>138.812007491608</v>
      </c>
    </row>
    <row r="167" spans="1:4" x14ac:dyDescent="0.25">
      <c r="A167" t="s">
        <v>22</v>
      </c>
      <c r="B167">
        <v>8</v>
      </c>
      <c r="C167" t="s">
        <v>12</v>
      </c>
      <c r="D167">
        <v>378.31723404350402</v>
      </c>
    </row>
    <row r="168" spans="1:4" x14ac:dyDescent="0.25">
      <c r="A168" t="s">
        <v>11</v>
      </c>
      <c r="B168">
        <v>8</v>
      </c>
      <c r="C168" t="s">
        <v>12</v>
      </c>
      <c r="D168">
        <v>49.308811566214104</v>
      </c>
    </row>
    <row r="169" spans="1:4" x14ac:dyDescent="0.25">
      <c r="A169" t="s">
        <v>26</v>
      </c>
      <c r="B169">
        <v>8</v>
      </c>
      <c r="C169" t="s">
        <v>12</v>
      </c>
      <c r="D169">
        <v>26.535739025928098</v>
      </c>
    </row>
    <row r="170" spans="1:4" x14ac:dyDescent="0.25">
      <c r="A170" t="s">
        <v>26</v>
      </c>
      <c r="B170">
        <v>8</v>
      </c>
      <c r="C170" t="s">
        <v>12</v>
      </c>
      <c r="D170">
        <v>29.700076217527801</v>
      </c>
    </row>
    <row r="171" spans="1:4" x14ac:dyDescent="0.25">
      <c r="A171" t="s">
        <v>26</v>
      </c>
      <c r="B171">
        <v>8</v>
      </c>
      <c r="C171" t="s">
        <v>12</v>
      </c>
      <c r="D171">
        <v>231.54964804257801</v>
      </c>
    </row>
    <row r="172" spans="1:4" x14ac:dyDescent="0.25">
      <c r="A172" t="s">
        <v>26</v>
      </c>
      <c r="B172">
        <v>8</v>
      </c>
      <c r="C172" t="s">
        <v>12</v>
      </c>
      <c r="D172">
        <v>65.747196694000806</v>
      </c>
    </row>
    <row r="173" spans="1:4" x14ac:dyDescent="0.25">
      <c r="A173" t="s">
        <v>26</v>
      </c>
      <c r="B173">
        <v>8</v>
      </c>
      <c r="C173" t="s">
        <v>12</v>
      </c>
      <c r="D173">
        <v>37.271667062537396</v>
      </c>
    </row>
    <row r="174" spans="1:4" x14ac:dyDescent="0.25">
      <c r="A174" t="s">
        <v>29</v>
      </c>
      <c r="B174">
        <v>8</v>
      </c>
      <c r="C174" t="s">
        <v>12</v>
      </c>
      <c r="D174">
        <v>389.63490492565302</v>
      </c>
    </row>
    <row r="175" spans="1:4" x14ac:dyDescent="0.25">
      <c r="A175" t="s">
        <v>26</v>
      </c>
      <c r="B175">
        <v>8</v>
      </c>
      <c r="C175" t="s">
        <v>12</v>
      </c>
      <c r="D175">
        <v>48.397098015531</v>
      </c>
    </row>
    <row r="176" spans="1:4" x14ac:dyDescent="0.25">
      <c r="A176" t="s">
        <v>26</v>
      </c>
      <c r="B176">
        <v>8</v>
      </c>
      <c r="C176" t="s">
        <v>12</v>
      </c>
      <c r="D176">
        <v>25.828932937126201</v>
      </c>
    </row>
    <row r="177" spans="1:4" x14ac:dyDescent="0.25">
      <c r="A177" t="s">
        <v>0</v>
      </c>
      <c r="B177">
        <v>8</v>
      </c>
      <c r="C177" t="s">
        <v>12</v>
      </c>
      <c r="D177">
        <v>252.972292306577</v>
      </c>
    </row>
    <row r="178" spans="1:4" x14ac:dyDescent="0.25">
      <c r="A178" t="s">
        <v>0</v>
      </c>
      <c r="B178">
        <v>8</v>
      </c>
      <c r="C178" t="s">
        <v>12</v>
      </c>
      <c r="D178">
        <v>55.140308561796303</v>
      </c>
    </row>
    <row r="179" spans="1:4" x14ac:dyDescent="0.25">
      <c r="A179" t="s">
        <v>0</v>
      </c>
      <c r="B179">
        <v>8</v>
      </c>
      <c r="C179" t="s">
        <v>12</v>
      </c>
      <c r="D179">
        <v>402.31953358092397</v>
      </c>
    </row>
    <row r="180" spans="1:4" x14ac:dyDescent="0.25">
      <c r="A180" t="s">
        <v>28</v>
      </c>
      <c r="B180">
        <v>8</v>
      </c>
      <c r="C180" t="s">
        <v>12</v>
      </c>
      <c r="D180">
        <v>27.202941017470799</v>
      </c>
    </row>
    <row r="181" spans="1:4" x14ac:dyDescent="0.25">
      <c r="A181" t="s">
        <v>15</v>
      </c>
      <c r="B181">
        <v>8</v>
      </c>
      <c r="C181" t="s">
        <v>12</v>
      </c>
      <c r="D181">
        <v>421.57181746410998</v>
      </c>
    </row>
    <row r="182" spans="1:4" x14ac:dyDescent="0.25">
      <c r="A182" t="s">
        <v>26</v>
      </c>
      <c r="B182">
        <v>8</v>
      </c>
      <c r="C182" t="s">
        <v>12</v>
      </c>
      <c r="D182">
        <v>44</v>
      </c>
    </row>
    <row r="183" spans="1:4" x14ac:dyDescent="0.25">
      <c r="A183" t="s">
        <v>0</v>
      </c>
      <c r="B183">
        <v>8</v>
      </c>
      <c r="C183" t="s">
        <v>12</v>
      </c>
      <c r="D183">
        <v>150.476118082429</v>
      </c>
    </row>
    <row r="184" spans="1:4" x14ac:dyDescent="0.25">
      <c r="A184" t="s">
        <v>21</v>
      </c>
      <c r="B184">
        <v>8</v>
      </c>
      <c r="C184" t="s">
        <v>12</v>
      </c>
      <c r="D184">
        <v>278.84026777132902</v>
      </c>
    </row>
    <row r="185" spans="1:4" x14ac:dyDescent="0.25">
      <c r="A185" t="s">
        <v>35</v>
      </c>
      <c r="B185">
        <v>8</v>
      </c>
      <c r="C185" t="s">
        <v>12</v>
      </c>
      <c r="D185">
        <v>77.6756791946936</v>
      </c>
    </row>
    <row r="186" spans="1:4" x14ac:dyDescent="0.25">
      <c r="A186" t="s">
        <v>13</v>
      </c>
      <c r="B186">
        <v>8</v>
      </c>
      <c r="C186" t="s">
        <v>12</v>
      </c>
      <c r="D186">
        <v>66.841609365822407</v>
      </c>
    </row>
    <row r="187" spans="1:4" x14ac:dyDescent="0.25">
      <c r="A187" t="s">
        <v>0</v>
      </c>
      <c r="B187">
        <v>8</v>
      </c>
      <c r="C187" t="s">
        <v>12</v>
      </c>
      <c r="D187">
        <v>163.818346400286</v>
      </c>
    </row>
    <row r="188" spans="1:4" x14ac:dyDescent="0.25">
      <c r="A188" t="s">
        <v>0</v>
      </c>
      <c r="B188">
        <v>8</v>
      </c>
      <c r="C188" t="s">
        <v>12</v>
      </c>
      <c r="D188">
        <v>230.084684248668</v>
      </c>
    </row>
    <row r="189" spans="1:4" x14ac:dyDescent="0.25">
      <c r="A189" t="s">
        <v>0</v>
      </c>
      <c r="B189">
        <v>8</v>
      </c>
      <c r="C189" t="s">
        <v>12</v>
      </c>
      <c r="D189">
        <v>280.74981154981799</v>
      </c>
    </row>
    <row r="190" spans="1:4" x14ac:dyDescent="0.25">
      <c r="A190" t="s">
        <v>0</v>
      </c>
      <c r="B190">
        <v>8</v>
      </c>
      <c r="C190" t="s">
        <v>12</v>
      </c>
      <c r="D190">
        <v>279.770362103217</v>
      </c>
    </row>
    <row r="191" spans="1:4" x14ac:dyDescent="0.25">
      <c r="A191" t="s">
        <v>0</v>
      </c>
      <c r="B191">
        <v>8</v>
      </c>
      <c r="C191" t="s">
        <v>12</v>
      </c>
      <c r="D191">
        <v>235.22596887364799</v>
      </c>
    </row>
    <row r="192" spans="1:4" x14ac:dyDescent="0.25">
      <c r="A192" t="s">
        <v>0</v>
      </c>
      <c r="B192">
        <v>8</v>
      </c>
      <c r="C192" t="s">
        <v>12</v>
      </c>
      <c r="D192">
        <v>270.57616083728902</v>
      </c>
    </row>
    <row r="193" spans="1:4" x14ac:dyDescent="0.25">
      <c r="A193" t="s">
        <v>0</v>
      </c>
      <c r="B193">
        <v>8</v>
      </c>
      <c r="C193" t="s">
        <v>12</v>
      </c>
      <c r="D193">
        <v>283.58785602455998</v>
      </c>
    </row>
    <row r="194" spans="1:4" x14ac:dyDescent="0.25">
      <c r="A194" t="s">
        <v>0</v>
      </c>
      <c r="B194">
        <v>8</v>
      </c>
      <c r="C194" t="s">
        <v>12</v>
      </c>
      <c r="D194">
        <v>155.65740836485799</v>
      </c>
    </row>
    <row r="195" spans="1:4" x14ac:dyDescent="0.25">
      <c r="A195" t="s">
        <v>0</v>
      </c>
      <c r="B195">
        <v>8</v>
      </c>
      <c r="C195" t="s">
        <v>12</v>
      </c>
      <c r="D195">
        <v>92.426313417180197</v>
      </c>
    </row>
    <row r="196" spans="1:4" x14ac:dyDescent="0.25">
      <c r="A196" t="s">
        <v>30</v>
      </c>
      <c r="B196">
        <v>8</v>
      </c>
      <c r="C196" t="s">
        <v>12</v>
      </c>
      <c r="D196">
        <v>282.26370137779799</v>
      </c>
    </row>
    <row r="197" spans="1:4" x14ac:dyDescent="0.25">
      <c r="A197" t="s">
        <v>30</v>
      </c>
      <c r="B197">
        <v>8</v>
      </c>
      <c r="C197" t="s">
        <v>12</v>
      </c>
      <c r="D197">
        <v>288.66856222185697</v>
      </c>
    </row>
    <row r="198" spans="1:4" x14ac:dyDescent="0.25">
      <c r="A198" t="s">
        <v>17</v>
      </c>
      <c r="B198">
        <v>8</v>
      </c>
      <c r="C198" t="s">
        <v>12</v>
      </c>
      <c r="D198">
        <v>308.76026617635699</v>
      </c>
    </row>
    <row r="199" spans="1:4" x14ac:dyDescent="0.25">
      <c r="A199" t="s">
        <v>20</v>
      </c>
      <c r="B199">
        <v>8</v>
      </c>
      <c r="C199" t="s">
        <v>12</v>
      </c>
      <c r="D199">
        <v>114.32980344348699</v>
      </c>
    </row>
    <row r="200" spans="1:4" x14ac:dyDescent="0.25">
      <c r="A200" t="s">
        <v>16</v>
      </c>
      <c r="B200">
        <v>10</v>
      </c>
      <c r="C200" t="s">
        <v>12</v>
      </c>
      <c r="D200">
        <v>114.994709565764</v>
      </c>
    </row>
    <row r="201" spans="1:4" x14ac:dyDescent="0.25">
      <c r="A201" t="s">
        <v>16</v>
      </c>
      <c r="B201">
        <v>10</v>
      </c>
      <c r="C201" t="s">
        <v>12</v>
      </c>
      <c r="D201">
        <v>445.752743574617</v>
      </c>
    </row>
    <row r="202" spans="1:4" x14ac:dyDescent="0.25">
      <c r="A202" t="s">
        <v>25</v>
      </c>
      <c r="B202">
        <v>10</v>
      </c>
      <c r="C202" t="s">
        <v>12</v>
      </c>
      <c r="D202">
        <v>162.447425406771</v>
      </c>
    </row>
    <row r="203" spans="1:4" x14ac:dyDescent="0.25">
      <c r="A203" t="s">
        <v>26</v>
      </c>
      <c r="B203">
        <v>10</v>
      </c>
      <c r="C203" t="s">
        <v>12</v>
      </c>
      <c r="D203">
        <v>393.62232023304699</v>
      </c>
    </row>
    <row r="204" spans="1:4" x14ac:dyDescent="0.25">
      <c r="A204" t="s">
        <v>16</v>
      </c>
      <c r="B204">
        <v>10</v>
      </c>
      <c r="C204" t="s">
        <v>12</v>
      </c>
      <c r="D204">
        <v>49.005052326767903</v>
      </c>
    </row>
    <row r="205" spans="1:4" x14ac:dyDescent="0.25">
      <c r="A205" t="s">
        <v>16</v>
      </c>
      <c r="B205">
        <v>10</v>
      </c>
      <c r="C205" t="s">
        <v>12</v>
      </c>
      <c r="D205">
        <v>218.27734651126701</v>
      </c>
    </row>
    <row r="206" spans="1:4" x14ac:dyDescent="0.25">
      <c r="A206" t="s">
        <v>16</v>
      </c>
      <c r="B206">
        <v>10</v>
      </c>
      <c r="C206" t="s">
        <v>12</v>
      </c>
      <c r="D206">
        <v>402.24370722237501</v>
      </c>
    </row>
    <row r="207" spans="1:4" x14ac:dyDescent="0.25">
      <c r="A207" t="s">
        <v>16</v>
      </c>
      <c r="B207">
        <v>10</v>
      </c>
      <c r="C207" t="s">
        <v>12</v>
      </c>
      <c r="D207">
        <v>396.24739746779397</v>
      </c>
    </row>
    <row r="208" spans="1:4" x14ac:dyDescent="0.25">
      <c r="A208" t="s">
        <v>26</v>
      </c>
      <c r="B208">
        <v>10</v>
      </c>
      <c r="C208" t="s">
        <v>12</v>
      </c>
      <c r="D208">
        <v>391.35193610636401</v>
      </c>
    </row>
    <row r="209" spans="1:4" x14ac:dyDescent="0.25">
      <c r="A209" t="s">
        <v>16</v>
      </c>
      <c r="B209">
        <v>10</v>
      </c>
      <c r="C209" t="s">
        <v>12</v>
      </c>
      <c r="D209">
        <v>160.07810593582099</v>
      </c>
    </row>
    <row r="210" spans="1:4" x14ac:dyDescent="0.25">
      <c r="A210" t="s">
        <v>16</v>
      </c>
      <c r="B210">
        <v>10</v>
      </c>
      <c r="C210" t="s">
        <v>12</v>
      </c>
      <c r="D210">
        <v>8.2462112512353194</v>
      </c>
    </row>
    <row r="211" spans="1:4" x14ac:dyDescent="0.25">
      <c r="A211" t="s">
        <v>16</v>
      </c>
      <c r="B211">
        <v>10</v>
      </c>
      <c r="C211" t="s">
        <v>12</v>
      </c>
      <c r="D211">
        <v>205.37681132084199</v>
      </c>
    </row>
    <row r="212" spans="1:4" x14ac:dyDescent="0.25">
      <c r="A212" t="s">
        <v>16</v>
      </c>
      <c r="B212">
        <v>10</v>
      </c>
      <c r="C212" t="s">
        <v>12</v>
      </c>
      <c r="D212">
        <v>421.42502275025601</v>
      </c>
    </row>
    <row r="213" spans="1:4" x14ac:dyDescent="0.25">
      <c r="A213" t="s">
        <v>16</v>
      </c>
      <c r="B213">
        <v>10</v>
      </c>
      <c r="C213" t="s">
        <v>12</v>
      </c>
      <c r="D213">
        <v>99.716584791732103</v>
      </c>
    </row>
    <row r="214" spans="1:4" x14ac:dyDescent="0.25">
      <c r="A214" t="s">
        <v>16</v>
      </c>
      <c r="B214">
        <v>10</v>
      </c>
      <c r="C214" t="s">
        <v>12</v>
      </c>
      <c r="D214">
        <v>365.87934029134902</v>
      </c>
    </row>
    <row r="215" spans="1:4" x14ac:dyDescent="0.25">
      <c r="A215" t="s">
        <v>16</v>
      </c>
      <c r="B215">
        <v>10</v>
      </c>
      <c r="C215" t="s">
        <v>12</v>
      </c>
      <c r="D215">
        <v>195.256241897666</v>
      </c>
    </row>
    <row r="216" spans="1:4" x14ac:dyDescent="0.25">
      <c r="A216" t="s">
        <v>7</v>
      </c>
      <c r="B216">
        <v>15</v>
      </c>
      <c r="C216" t="s">
        <v>12</v>
      </c>
      <c r="D216">
        <v>221.64400559113599</v>
      </c>
    </row>
    <row r="217" spans="1:4" x14ac:dyDescent="0.25">
      <c r="A217" t="s">
        <v>7</v>
      </c>
      <c r="B217">
        <v>15</v>
      </c>
      <c r="C217" t="s">
        <v>12</v>
      </c>
      <c r="D217">
        <v>221.175240864747</v>
      </c>
    </row>
  </sheetData>
  <sortState ref="A1:D217">
    <sortCondition ref="B1:B2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opLeftCell="A34" workbookViewId="0">
      <selection activeCell="E42" sqref="E42"/>
    </sheetView>
  </sheetViews>
  <sheetFormatPr defaultRowHeight="15" x14ac:dyDescent="0.25"/>
  <cols>
    <col min="1" max="1" width="6.7109375" bestFit="1" customWidth="1"/>
    <col min="2" max="2" width="2" bestFit="1" customWidth="1"/>
    <col min="3" max="3" width="4.5703125" bestFit="1" customWidth="1"/>
    <col min="4" max="4" width="12" bestFit="1" customWidth="1"/>
    <col min="5" max="5" width="11.140625" style="3" bestFit="1" customWidth="1"/>
  </cols>
  <sheetData>
    <row r="1" spans="1:5" x14ac:dyDescent="0.25">
      <c r="A1" t="s">
        <v>11</v>
      </c>
      <c r="B1">
        <v>6</v>
      </c>
      <c r="C1" t="s">
        <v>12</v>
      </c>
      <c r="D1">
        <v>38.621947709583999</v>
      </c>
      <c r="E1" s="3">
        <f>35*D1</f>
        <v>1351.7681698354399</v>
      </c>
    </row>
    <row r="2" spans="1:5" x14ac:dyDescent="0.25">
      <c r="A2" t="s">
        <v>11</v>
      </c>
      <c r="B2">
        <v>6</v>
      </c>
      <c r="C2" t="s">
        <v>12</v>
      </c>
      <c r="D2">
        <v>40.311288741492703</v>
      </c>
      <c r="E2" s="3">
        <f t="shared" ref="E2:E21" si="0">35*D2</f>
        <v>1410.8951059522446</v>
      </c>
    </row>
    <row r="3" spans="1:5" x14ac:dyDescent="0.25">
      <c r="A3" t="s">
        <v>11</v>
      </c>
      <c r="B3">
        <v>6</v>
      </c>
      <c r="C3" t="s">
        <v>12</v>
      </c>
      <c r="D3">
        <v>37.565430646043701</v>
      </c>
      <c r="E3" s="3">
        <f t="shared" si="0"/>
        <v>1314.7900726115295</v>
      </c>
    </row>
    <row r="4" spans="1:5" x14ac:dyDescent="0.25">
      <c r="A4" t="s">
        <v>11</v>
      </c>
      <c r="B4">
        <v>6</v>
      </c>
      <c r="C4" t="s">
        <v>12</v>
      </c>
      <c r="D4">
        <v>29.695224968264601</v>
      </c>
      <c r="E4" s="3">
        <f t="shared" si="0"/>
        <v>1039.332873889261</v>
      </c>
    </row>
    <row r="5" spans="1:5" x14ac:dyDescent="0.25">
      <c r="A5" t="s">
        <v>11</v>
      </c>
      <c r="B5">
        <v>6</v>
      </c>
      <c r="C5" t="s">
        <v>12</v>
      </c>
      <c r="D5">
        <v>52.135109194894802</v>
      </c>
      <c r="E5" s="3">
        <f t="shared" si="0"/>
        <v>1824.728821821318</v>
      </c>
    </row>
    <row r="6" spans="1:5" x14ac:dyDescent="0.25">
      <c r="A6" t="s">
        <v>11</v>
      </c>
      <c r="B6">
        <v>6</v>
      </c>
      <c r="C6" t="s">
        <v>12</v>
      </c>
      <c r="D6">
        <v>21.131475638618799</v>
      </c>
      <c r="E6" s="3">
        <f t="shared" si="0"/>
        <v>739.6016473516579</v>
      </c>
    </row>
    <row r="7" spans="1:5" x14ac:dyDescent="0.25">
      <c r="A7" t="s">
        <v>11</v>
      </c>
      <c r="B7">
        <v>6</v>
      </c>
      <c r="C7" t="s">
        <v>12</v>
      </c>
      <c r="D7">
        <v>53.625591280011797</v>
      </c>
      <c r="E7" s="3">
        <f t="shared" si="0"/>
        <v>1876.8956948004129</v>
      </c>
    </row>
    <row r="8" spans="1:5" x14ac:dyDescent="0.25">
      <c r="A8" t="s">
        <v>11</v>
      </c>
      <c r="B8">
        <v>6</v>
      </c>
      <c r="C8" t="s">
        <v>12</v>
      </c>
      <c r="D8">
        <v>54.079480301453003</v>
      </c>
      <c r="E8" s="3">
        <f t="shared" si="0"/>
        <v>1892.7818105508552</v>
      </c>
    </row>
    <row r="9" spans="1:5" x14ac:dyDescent="0.25">
      <c r="A9" t="s">
        <v>11</v>
      </c>
      <c r="B9">
        <v>6</v>
      </c>
      <c r="C9" t="s">
        <v>12</v>
      </c>
      <c r="D9">
        <v>59.943709758527802</v>
      </c>
      <c r="E9" s="3">
        <f t="shared" si="0"/>
        <v>2098.0298415484731</v>
      </c>
    </row>
    <row r="10" spans="1:5" x14ac:dyDescent="0.25">
      <c r="A10" t="s">
        <v>11</v>
      </c>
      <c r="B10">
        <v>6</v>
      </c>
      <c r="C10" t="s">
        <v>12</v>
      </c>
      <c r="D10">
        <v>41.761226035642203</v>
      </c>
      <c r="E10" s="3">
        <f t="shared" si="0"/>
        <v>1461.6429112474771</v>
      </c>
    </row>
    <row r="11" spans="1:5" x14ac:dyDescent="0.25">
      <c r="A11" t="s">
        <v>11</v>
      </c>
      <c r="B11">
        <v>6</v>
      </c>
      <c r="C11" t="s">
        <v>12</v>
      </c>
      <c r="D11">
        <v>33.251855522975497</v>
      </c>
      <c r="E11" s="3">
        <f t="shared" si="0"/>
        <v>1163.8149433041424</v>
      </c>
    </row>
    <row r="12" spans="1:5" x14ac:dyDescent="0.25">
      <c r="A12" t="s">
        <v>11</v>
      </c>
      <c r="B12">
        <v>6</v>
      </c>
      <c r="C12" t="s">
        <v>12</v>
      </c>
      <c r="D12">
        <v>17.936895794280101</v>
      </c>
      <c r="E12" s="3">
        <f t="shared" si="0"/>
        <v>627.79135279980358</v>
      </c>
    </row>
    <row r="13" spans="1:5" x14ac:dyDescent="0.25">
      <c r="A13" t="s">
        <v>11</v>
      </c>
      <c r="B13">
        <v>6</v>
      </c>
      <c r="C13" t="s">
        <v>12</v>
      </c>
      <c r="D13">
        <v>38.546672614150701</v>
      </c>
      <c r="E13" s="3">
        <f t="shared" si="0"/>
        <v>1349.1335414952746</v>
      </c>
    </row>
    <row r="14" spans="1:5" x14ac:dyDescent="0.25">
      <c r="A14" t="s">
        <v>11</v>
      </c>
      <c r="B14">
        <v>6</v>
      </c>
      <c r="C14" t="s">
        <v>12</v>
      </c>
      <c r="D14">
        <v>37.090183789072697</v>
      </c>
      <c r="E14" s="3">
        <f t="shared" si="0"/>
        <v>1298.1564326175444</v>
      </c>
    </row>
    <row r="15" spans="1:5" x14ac:dyDescent="0.25">
      <c r="A15" t="s">
        <v>11</v>
      </c>
      <c r="B15">
        <v>6</v>
      </c>
      <c r="C15" t="s">
        <v>12</v>
      </c>
      <c r="D15">
        <v>19.646055910981602</v>
      </c>
      <c r="E15" s="3">
        <f t="shared" si="0"/>
        <v>687.611956884356</v>
      </c>
    </row>
    <row r="16" spans="1:5" x14ac:dyDescent="0.25">
      <c r="A16" t="s">
        <v>11</v>
      </c>
      <c r="B16">
        <v>6</v>
      </c>
      <c r="C16" t="s">
        <v>12</v>
      </c>
      <c r="D16">
        <v>26.301949004782099</v>
      </c>
      <c r="E16" s="3">
        <f t="shared" si="0"/>
        <v>920.56821516737341</v>
      </c>
    </row>
    <row r="17" spans="1:5" x14ac:dyDescent="0.25">
      <c r="A17" t="s">
        <v>11</v>
      </c>
      <c r="B17">
        <v>6</v>
      </c>
      <c r="C17" t="s">
        <v>12</v>
      </c>
      <c r="D17">
        <v>39.0164087628213</v>
      </c>
      <c r="E17" s="3">
        <f t="shared" si="0"/>
        <v>1365.5743066987454</v>
      </c>
    </row>
    <row r="18" spans="1:5" x14ac:dyDescent="0.25">
      <c r="A18" t="s">
        <v>11</v>
      </c>
      <c r="B18">
        <v>6</v>
      </c>
      <c r="C18" t="s">
        <v>12</v>
      </c>
      <c r="D18">
        <v>18.141991448275199</v>
      </c>
      <c r="E18" s="3">
        <f t="shared" si="0"/>
        <v>634.96970068963196</v>
      </c>
    </row>
    <row r="19" spans="1:5" x14ac:dyDescent="0.25">
      <c r="A19" t="s">
        <v>11</v>
      </c>
      <c r="B19">
        <v>6</v>
      </c>
      <c r="C19" t="s">
        <v>12</v>
      </c>
      <c r="D19">
        <v>36.206275202318203</v>
      </c>
      <c r="E19" s="3">
        <f t="shared" si="0"/>
        <v>1267.2196320811372</v>
      </c>
    </row>
    <row r="20" spans="1:5" x14ac:dyDescent="0.25">
      <c r="A20" t="s">
        <v>11</v>
      </c>
      <c r="B20">
        <v>6</v>
      </c>
      <c r="C20" t="s">
        <v>12</v>
      </c>
      <c r="D20">
        <v>27.599071354646401</v>
      </c>
      <c r="E20" s="3">
        <f t="shared" si="0"/>
        <v>965.96749741262408</v>
      </c>
    </row>
    <row r="21" spans="1:5" x14ac:dyDescent="0.25">
      <c r="A21" t="s">
        <v>11</v>
      </c>
      <c r="B21">
        <v>6</v>
      </c>
      <c r="C21" t="s">
        <v>12</v>
      </c>
      <c r="D21">
        <v>46.293517991256003</v>
      </c>
      <c r="E21" s="3">
        <f t="shared" si="0"/>
        <v>1620.2731296939601</v>
      </c>
    </row>
    <row r="22" spans="1:5" x14ac:dyDescent="0.25">
      <c r="A22" t="s">
        <v>11</v>
      </c>
      <c r="B22">
        <v>8</v>
      </c>
      <c r="C22" t="s">
        <v>12</v>
      </c>
      <c r="D22">
        <v>113.700072180551</v>
      </c>
      <c r="E22" s="3">
        <f>45*D22</f>
        <v>5116.5032481247954</v>
      </c>
    </row>
    <row r="23" spans="1:5" x14ac:dyDescent="0.25">
      <c r="A23" t="s">
        <v>11</v>
      </c>
      <c r="B23">
        <v>8</v>
      </c>
      <c r="C23" t="s">
        <v>12</v>
      </c>
      <c r="D23">
        <v>8.4665883839707394</v>
      </c>
      <c r="E23" s="3">
        <f t="shared" ref="E23:E41" si="1">45*D23</f>
        <v>380.9964772786833</v>
      </c>
    </row>
    <row r="24" spans="1:5" x14ac:dyDescent="0.25">
      <c r="A24" t="s">
        <v>11</v>
      </c>
      <c r="B24">
        <v>8</v>
      </c>
      <c r="C24" t="s">
        <v>12</v>
      </c>
      <c r="D24">
        <v>86.237250329865603</v>
      </c>
      <c r="E24" s="3">
        <f t="shared" si="1"/>
        <v>3880.6762648439521</v>
      </c>
    </row>
    <row r="25" spans="1:5" x14ac:dyDescent="0.25">
      <c r="A25" t="s">
        <v>11</v>
      </c>
      <c r="B25">
        <v>8</v>
      </c>
      <c r="C25" t="s">
        <v>12</v>
      </c>
      <c r="D25">
        <v>81.614949610962796</v>
      </c>
      <c r="E25" s="3">
        <f t="shared" si="1"/>
        <v>3672.6727324933258</v>
      </c>
    </row>
    <row r="26" spans="1:5" x14ac:dyDescent="0.25">
      <c r="A26" t="s">
        <v>11</v>
      </c>
      <c r="B26">
        <v>8</v>
      </c>
      <c r="C26" t="s">
        <v>12</v>
      </c>
      <c r="D26">
        <v>107.98167589988201</v>
      </c>
      <c r="E26" s="3">
        <f t="shared" si="1"/>
        <v>4859.1754154946902</v>
      </c>
    </row>
    <row r="27" spans="1:5" x14ac:dyDescent="0.25">
      <c r="A27" t="s">
        <v>11</v>
      </c>
      <c r="B27">
        <v>8</v>
      </c>
      <c r="C27" t="s">
        <v>12</v>
      </c>
      <c r="D27">
        <v>51.0018801936911</v>
      </c>
      <c r="E27" s="3">
        <f t="shared" si="1"/>
        <v>2295.0846087160994</v>
      </c>
    </row>
    <row r="28" spans="1:5" x14ac:dyDescent="0.25">
      <c r="A28" t="s">
        <v>11</v>
      </c>
      <c r="B28">
        <v>8</v>
      </c>
      <c r="C28" t="s">
        <v>12</v>
      </c>
      <c r="D28">
        <v>55.408594627038099</v>
      </c>
      <c r="E28" s="3">
        <f t="shared" si="1"/>
        <v>2493.3867582167145</v>
      </c>
    </row>
    <row r="29" spans="1:5" x14ac:dyDescent="0.25">
      <c r="A29" t="s">
        <v>11</v>
      </c>
      <c r="B29">
        <v>8</v>
      </c>
      <c r="C29" t="s">
        <v>12</v>
      </c>
      <c r="D29">
        <v>68.6488556615287</v>
      </c>
      <c r="E29" s="3">
        <f t="shared" si="1"/>
        <v>3089.1985047687913</v>
      </c>
    </row>
    <row r="30" spans="1:5" x14ac:dyDescent="0.25">
      <c r="A30" t="s">
        <v>11</v>
      </c>
      <c r="B30">
        <v>8</v>
      </c>
      <c r="C30" t="s">
        <v>12</v>
      </c>
      <c r="D30">
        <v>95.689125371679197</v>
      </c>
      <c r="E30" s="3">
        <f t="shared" si="1"/>
        <v>4306.0106417255638</v>
      </c>
    </row>
    <row r="31" spans="1:5" x14ac:dyDescent="0.25">
      <c r="A31" t="s">
        <v>11</v>
      </c>
      <c r="B31">
        <v>8</v>
      </c>
      <c r="C31" t="s">
        <v>12</v>
      </c>
      <c r="D31">
        <v>129.62739901921799</v>
      </c>
      <c r="E31" s="3">
        <f t="shared" si="1"/>
        <v>5833.2329558648098</v>
      </c>
    </row>
    <row r="32" spans="1:5" x14ac:dyDescent="0.25">
      <c r="A32" t="s">
        <v>11</v>
      </c>
      <c r="B32">
        <v>8</v>
      </c>
      <c r="C32" t="s">
        <v>12</v>
      </c>
      <c r="D32">
        <v>106.893899662519</v>
      </c>
      <c r="E32" s="3">
        <f t="shared" si="1"/>
        <v>4810.2254848133553</v>
      </c>
    </row>
    <row r="33" spans="1:5" x14ac:dyDescent="0.25">
      <c r="A33" t="s">
        <v>11</v>
      </c>
      <c r="B33">
        <v>8</v>
      </c>
      <c r="C33" t="s">
        <v>12</v>
      </c>
      <c r="D33">
        <v>83.391261870809004</v>
      </c>
      <c r="E33" s="3">
        <f t="shared" si="1"/>
        <v>3752.6067841864051</v>
      </c>
    </row>
    <row r="34" spans="1:5" x14ac:dyDescent="0.25">
      <c r="A34" t="s">
        <v>11</v>
      </c>
      <c r="B34">
        <v>8</v>
      </c>
      <c r="C34" t="s">
        <v>12</v>
      </c>
      <c r="D34">
        <v>126.826428523508</v>
      </c>
      <c r="E34" s="3">
        <f t="shared" si="1"/>
        <v>5707.1892835578601</v>
      </c>
    </row>
    <row r="35" spans="1:5" x14ac:dyDescent="0.25">
      <c r="A35" t="s">
        <v>11</v>
      </c>
      <c r="B35">
        <v>8</v>
      </c>
      <c r="C35" t="s">
        <v>12</v>
      </c>
      <c r="D35">
        <v>46.127445319303298</v>
      </c>
      <c r="E35" s="3">
        <f t="shared" si="1"/>
        <v>2075.7350393686484</v>
      </c>
    </row>
    <row r="36" spans="1:5" x14ac:dyDescent="0.25">
      <c r="A36" t="s">
        <v>11</v>
      </c>
      <c r="B36">
        <v>8</v>
      </c>
      <c r="C36" t="s">
        <v>12</v>
      </c>
      <c r="D36">
        <v>72.939237653953796</v>
      </c>
      <c r="E36" s="3">
        <f t="shared" si="1"/>
        <v>3282.2656944279206</v>
      </c>
    </row>
    <row r="37" spans="1:5" x14ac:dyDescent="0.25">
      <c r="A37" t="s">
        <v>11</v>
      </c>
      <c r="B37">
        <v>8</v>
      </c>
      <c r="C37" t="s">
        <v>12</v>
      </c>
      <c r="D37">
        <v>102.88217017498501</v>
      </c>
      <c r="E37" s="3">
        <f t="shared" si="1"/>
        <v>4629.6976578743252</v>
      </c>
    </row>
    <row r="38" spans="1:5" x14ac:dyDescent="0.25">
      <c r="A38" t="s">
        <v>11</v>
      </c>
      <c r="B38">
        <v>8</v>
      </c>
      <c r="C38" t="s">
        <v>12</v>
      </c>
      <c r="D38">
        <v>116.672856607097</v>
      </c>
      <c r="E38" s="3">
        <f t="shared" si="1"/>
        <v>5250.2785473193653</v>
      </c>
    </row>
    <row r="39" spans="1:5" x14ac:dyDescent="0.25">
      <c r="A39" t="s">
        <v>11</v>
      </c>
      <c r="B39">
        <v>8</v>
      </c>
      <c r="C39" t="s">
        <v>12</v>
      </c>
      <c r="D39">
        <v>105.41304029037801</v>
      </c>
      <c r="E39" s="3">
        <f t="shared" si="1"/>
        <v>4743.5868130670106</v>
      </c>
    </row>
    <row r="40" spans="1:5" x14ac:dyDescent="0.25">
      <c r="A40" t="s">
        <v>11</v>
      </c>
      <c r="B40">
        <v>8</v>
      </c>
      <c r="C40" t="s">
        <v>12</v>
      </c>
      <c r="D40">
        <v>138.812007491608</v>
      </c>
      <c r="E40" s="3">
        <f t="shared" si="1"/>
        <v>6246.5403371223601</v>
      </c>
    </row>
    <row r="41" spans="1:5" x14ac:dyDescent="0.25">
      <c r="A41" t="s">
        <v>11</v>
      </c>
      <c r="B41">
        <v>8</v>
      </c>
      <c r="C41" t="s">
        <v>12</v>
      </c>
      <c r="D41">
        <v>49.308811566214104</v>
      </c>
      <c r="E41" s="3">
        <f t="shared" si="1"/>
        <v>2218.8965204796345</v>
      </c>
    </row>
    <row r="42" spans="1:5" x14ac:dyDescent="0.25">
      <c r="E42" s="3">
        <f>SUM(E1:E41)</f>
        <v>105555.50742819757</v>
      </c>
    </row>
    <row r="1048576" spans="5:5" x14ac:dyDescent="0.25">
      <c r="E1048576" s="3">
        <f>SUM(E1:E1048575)</f>
        <v>211111.01485639514</v>
      </c>
    </row>
  </sheetData>
  <sortState ref="A1:D41">
    <sortCondition ref="B1:B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109" workbookViewId="0">
      <selection sqref="A1:D127"/>
    </sheetView>
  </sheetViews>
  <sheetFormatPr defaultRowHeight="15" x14ac:dyDescent="0.25"/>
  <cols>
    <col min="1" max="1" width="42.7109375" bestFit="1" customWidth="1"/>
    <col min="2" max="2" width="28.5703125" bestFit="1" customWidth="1"/>
    <col min="3" max="3" width="17.85546875" bestFit="1" customWidth="1"/>
    <col min="4" max="4" width="12.85546875" bestFit="1" customWidth="1"/>
    <col min="5" max="5" width="4.140625" bestFit="1" customWidth="1"/>
    <col min="6" max="6" width="6" bestFit="1" customWidth="1"/>
  </cols>
  <sheetData>
    <row r="1" spans="1:4" x14ac:dyDescent="0.25">
      <c r="A1" s="1" t="s">
        <v>36</v>
      </c>
      <c r="B1" t="s">
        <v>37</v>
      </c>
      <c r="C1" t="s">
        <v>38</v>
      </c>
      <c r="D1" t="s">
        <v>39</v>
      </c>
    </row>
    <row r="2" spans="1:4" x14ac:dyDescent="0.25">
      <c r="A2" s="1" t="s">
        <v>40</v>
      </c>
      <c r="B2" t="s">
        <v>41</v>
      </c>
      <c r="C2" t="s">
        <v>42</v>
      </c>
      <c r="D2" t="s">
        <v>39</v>
      </c>
    </row>
    <row r="3" spans="1:4" x14ac:dyDescent="0.25">
      <c r="A3" s="1" t="s">
        <v>40</v>
      </c>
      <c r="B3" t="s">
        <v>41</v>
      </c>
      <c r="C3" t="s">
        <v>42</v>
      </c>
      <c r="D3" t="s">
        <v>39</v>
      </c>
    </row>
    <row r="4" spans="1:4" x14ac:dyDescent="0.25">
      <c r="A4" s="1" t="s">
        <v>43</v>
      </c>
      <c r="B4" t="s">
        <v>44</v>
      </c>
      <c r="C4" t="s">
        <v>45</v>
      </c>
      <c r="D4" t="s">
        <v>39</v>
      </c>
    </row>
    <row r="5" spans="1:4" x14ac:dyDescent="0.25">
      <c r="A5" s="1" t="s">
        <v>46</v>
      </c>
      <c r="B5" t="s">
        <v>47</v>
      </c>
      <c r="C5" t="s">
        <v>45</v>
      </c>
      <c r="D5" t="s">
        <v>39</v>
      </c>
    </row>
    <row r="6" spans="1:4" x14ac:dyDescent="0.25">
      <c r="A6" s="1" t="s">
        <v>40</v>
      </c>
      <c r="B6" t="s">
        <v>41</v>
      </c>
      <c r="C6" t="s">
        <v>42</v>
      </c>
      <c r="D6" t="s">
        <v>39</v>
      </c>
    </row>
    <row r="7" spans="1:4" x14ac:dyDescent="0.25">
      <c r="A7" s="1" t="s">
        <v>48</v>
      </c>
      <c r="B7" t="s">
        <v>41</v>
      </c>
      <c r="C7" t="s">
        <v>45</v>
      </c>
      <c r="D7" t="s">
        <v>39</v>
      </c>
    </row>
    <row r="8" spans="1:4" x14ac:dyDescent="0.25">
      <c r="A8" s="1" t="s">
        <v>49</v>
      </c>
      <c r="B8" t="s">
        <v>50</v>
      </c>
      <c r="C8" t="s">
        <v>45</v>
      </c>
      <c r="D8" t="s">
        <v>39</v>
      </c>
    </row>
    <row r="9" spans="1:4" x14ac:dyDescent="0.25">
      <c r="A9" s="1" t="s">
        <v>51</v>
      </c>
      <c r="B9" t="s">
        <v>52</v>
      </c>
      <c r="C9" t="s">
        <v>53</v>
      </c>
      <c r="D9" t="s">
        <v>39</v>
      </c>
    </row>
    <row r="10" spans="1:4" x14ac:dyDescent="0.25">
      <c r="A10" s="1" t="s">
        <v>40</v>
      </c>
      <c r="B10" t="s">
        <v>41</v>
      </c>
      <c r="C10" t="s">
        <v>42</v>
      </c>
      <c r="D10" t="s">
        <v>39</v>
      </c>
    </row>
    <row r="11" spans="1:4" x14ac:dyDescent="0.25">
      <c r="A11" s="1" t="s">
        <v>40</v>
      </c>
      <c r="B11" t="s">
        <v>41</v>
      </c>
      <c r="C11" t="s">
        <v>42</v>
      </c>
      <c r="D11" t="s">
        <v>39</v>
      </c>
    </row>
    <row r="12" spans="1:4" x14ac:dyDescent="0.25">
      <c r="A12" s="1" t="s">
        <v>48</v>
      </c>
      <c r="B12" t="s">
        <v>41</v>
      </c>
      <c r="C12" t="s">
        <v>42</v>
      </c>
      <c r="D12" t="s">
        <v>39</v>
      </c>
    </row>
    <row r="13" spans="1:4" x14ac:dyDescent="0.25">
      <c r="A13" s="1" t="s">
        <v>40</v>
      </c>
      <c r="B13" t="s">
        <v>41</v>
      </c>
      <c r="C13" t="s">
        <v>42</v>
      </c>
      <c r="D13" t="s">
        <v>39</v>
      </c>
    </row>
    <row r="14" spans="1:4" x14ac:dyDescent="0.25">
      <c r="A14" s="1" t="s">
        <v>54</v>
      </c>
      <c r="B14" t="s">
        <v>55</v>
      </c>
      <c r="C14" t="s">
        <v>45</v>
      </c>
      <c r="D14" t="s">
        <v>39</v>
      </c>
    </row>
    <row r="15" spans="1:4" x14ac:dyDescent="0.25">
      <c r="A15" s="1" t="s">
        <v>56</v>
      </c>
      <c r="B15" t="s">
        <v>57</v>
      </c>
      <c r="C15" t="s">
        <v>58</v>
      </c>
      <c r="D15" t="s">
        <v>39</v>
      </c>
    </row>
    <row r="16" spans="1:4" x14ac:dyDescent="0.25">
      <c r="A16" s="1" t="s">
        <v>59</v>
      </c>
      <c r="B16" t="s">
        <v>60</v>
      </c>
      <c r="C16" t="s">
        <v>45</v>
      </c>
      <c r="D16" t="s">
        <v>39</v>
      </c>
    </row>
    <row r="17" spans="1:4" x14ac:dyDescent="0.25">
      <c r="A17" s="1" t="s">
        <v>61</v>
      </c>
      <c r="B17" t="s">
        <v>62</v>
      </c>
      <c r="C17" t="s">
        <v>45</v>
      </c>
      <c r="D17" t="s">
        <v>39</v>
      </c>
    </row>
    <row r="18" spans="1:4" x14ac:dyDescent="0.25">
      <c r="A18" s="1" t="s">
        <v>40</v>
      </c>
      <c r="B18" t="s">
        <v>41</v>
      </c>
      <c r="C18" t="s">
        <v>42</v>
      </c>
      <c r="D18" t="s">
        <v>39</v>
      </c>
    </row>
    <row r="19" spans="1:4" x14ac:dyDescent="0.25">
      <c r="A19" s="1" t="s">
        <v>40</v>
      </c>
      <c r="B19" t="s">
        <v>41</v>
      </c>
      <c r="C19" t="s">
        <v>42</v>
      </c>
      <c r="D19" t="s">
        <v>39</v>
      </c>
    </row>
    <row r="20" spans="1:4" x14ac:dyDescent="0.25">
      <c r="A20" s="1" t="s">
        <v>63</v>
      </c>
      <c r="B20" t="s">
        <v>64</v>
      </c>
      <c r="C20" t="s">
        <v>45</v>
      </c>
      <c r="D20" t="s">
        <v>39</v>
      </c>
    </row>
    <row r="21" spans="1:4" x14ac:dyDescent="0.25">
      <c r="A21" s="1" t="s">
        <v>65</v>
      </c>
      <c r="B21" t="s">
        <v>66</v>
      </c>
      <c r="C21" t="s">
        <v>58</v>
      </c>
      <c r="D21" t="s">
        <v>39</v>
      </c>
    </row>
    <row r="22" spans="1:4" x14ac:dyDescent="0.25">
      <c r="A22" s="1" t="s">
        <v>48</v>
      </c>
      <c r="B22" t="s">
        <v>41</v>
      </c>
      <c r="C22" t="s">
        <v>42</v>
      </c>
      <c r="D22" t="s">
        <v>39</v>
      </c>
    </row>
    <row r="23" spans="1:4" x14ac:dyDescent="0.25">
      <c r="A23" s="1" t="s">
        <v>40</v>
      </c>
      <c r="B23" t="s">
        <v>41</v>
      </c>
      <c r="C23" t="s">
        <v>42</v>
      </c>
      <c r="D23" t="s">
        <v>39</v>
      </c>
    </row>
    <row r="24" spans="1:4" x14ac:dyDescent="0.25">
      <c r="A24" s="1" t="s">
        <v>67</v>
      </c>
      <c r="B24" t="s">
        <v>68</v>
      </c>
      <c r="C24" t="s">
        <v>69</v>
      </c>
      <c r="D24" t="s">
        <v>39</v>
      </c>
    </row>
    <row r="25" spans="1:4" x14ac:dyDescent="0.25">
      <c r="A25" s="1" t="s">
        <v>70</v>
      </c>
      <c r="B25" t="s">
        <v>71</v>
      </c>
      <c r="C25" t="s">
        <v>72</v>
      </c>
      <c r="D25" t="s">
        <v>39</v>
      </c>
    </row>
    <row r="26" spans="1:4" x14ac:dyDescent="0.25">
      <c r="A26" s="1" t="s">
        <v>73</v>
      </c>
      <c r="B26" t="s">
        <v>74</v>
      </c>
      <c r="C26" t="s">
        <v>45</v>
      </c>
      <c r="D26" t="s">
        <v>39</v>
      </c>
    </row>
    <row r="27" spans="1:4" x14ac:dyDescent="0.25">
      <c r="A27" s="1" t="s">
        <v>75</v>
      </c>
      <c r="B27" t="s">
        <v>74</v>
      </c>
      <c r="C27" t="s">
        <v>45</v>
      </c>
      <c r="D27" t="s">
        <v>39</v>
      </c>
    </row>
    <row r="28" spans="1:4" x14ac:dyDescent="0.25">
      <c r="A28" s="1" t="s">
        <v>76</v>
      </c>
      <c r="B28" t="s">
        <v>77</v>
      </c>
      <c r="C28" t="s">
        <v>78</v>
      </c>
      <c r="D28" t="s">
        <v>39</v>
      </c>
    </row>
    <row r="29" spans="1:4" x14ac:dyDescent="0.25">
      <c r="A29" s="1" t="s">
        <v>79</v>
      </c>
      <c r="B29" t="s">
        <v>80</v>
      </c>
      <c r="C29" t="s">
        <v>58</v>
      </c>
      <c r="D29" t="s">
        <v>39</v>
      </c>
    </row>
    <row r="30" spans="1:4" x14ac:dyDescent="0.25">
      <c r="A30" s="1" t="s">
        <v>81</v>
      </c>
      <c r="B30" t="s">
        <v>82</v>
      </c>
      <c r="C30" t="s">
        <v>58</v>
      </c>
      <c r="D30" t="s">
        <v>39</v>
      </c>
    </row>
    <row r="31" spans="1:4" x14ac:dyDescent="0.25">
      <c r="A31" s="1" t="s">
        <v>83</v>
      </c>
      <c r="B31" t="s">
        <v>84</v>
      </c>
      <c r="C31" t="s">
        <v>45</v>
      </c>
      <c r="D31" t="s">
        <v>39</v>
      </c>
    </row>
    <row r="32" spans="1:4" x14ac:dyDescent="0.25">
      <c r="A32" s="1" t="s">
        <v>48</v>
      </c>
      <c r="B32" t="s">
        <v>41</v>
      </c>
      <c r="C32" t="s">
        <v>42</v>
      </c>
      <c r="D32" t="s">
        <v>39</v>
      </c>
    </row>
    <row r="33" spans="1:4" x14ac:dyDescent="0.25">
      <c r="A33" s="1" t="s">
        <v>73</v>
      </c>
      <c r="B33" t="s">
        <v>55</v>
      </c>
      <c r="C33" t="s">
        <v>45</v>
      </c>
      <c r="D33" t="s">
        <v>39</v>
      </c>
    </row>
    <row r="34" spans="1:4" x14ac:dyDescent="0.25">
      <c r="A34" s="1" t="s">
        <v>85</v>
      </c>
      <c r="B34" t="s">
        <v>55</v>
      </c>
      <c r="C34" t="s">
        <v>45</v>
      </c>
      <c r="D34" t="s">
        <v>39</v>
      </c>
    </row>
    <row r="35" spans="1:4" x14ac:dyDescent="0.25">
      <c r="A35" s="1" t="s">
        <v>86</v>
      </c>
      <c r="B35" t="s">
        <v>87</v>
      </c>
      <c r="C35" t="s">
        <v>58</v>
      </c>
      <c r="D35" t="s">
        <v>39</v>
      </c>
    </row>
    <row r="36" spans="1:4" x14ac:dyDescent="0.25">
      <c r="A36" s="1" t="s">
        <v>88</v>
      </c>
      <c r="B36" t="s">
        <v>89</v>
      </c>
      <c r="C36" t="s">
        <v>45</v>
      </c>
      <c r="D36" t="s">
        <v>39</v>
      </c>
    </row>
    <row r="37" spans="1:4" x14ac:dyDescent="0.25">
      <c r="A37" s="1" t="s">
        <v>90</v>
      </c>
      <c r="B37" t="s">
        <v>91</v>
      </c>
      <c r="C37" t="s">
        <v>92</v>
      </c>
      <c r="D37" t="s">
        <v>39</v>
      </c>
    </row>
    <row r="38" spans="1:4" x14ac:dyDescent="0.25">
      <c r="A38" s="1" t="s">
        <v>93</v>
      </c>
      <c r="B38" t="s">
        <v>94</v>
      </c>
      <c r="C38" t="s">
        <v>45</v>
      </c>
      <c r="D38" t="s">
        <v>39</v>
      </c>
    </row>
    <row r="39" spans="1:4" x14ac:dyDescent="0.25">
      <c r="A39" s="1" t="s">
        <v>95</v>
      </c>
      <c r="B39" t="s">
        <v>96</v>
      </c>
      <c r="C39" t="s">
        <v>58</v>
      </c>
      <c r="D39" t="s">
        <v>39</v>
      </c>
    </row>
    <row r="40" spans="1:4" x14ac:dyDescent="0.25">
      <c r="A40" s="1" t="s">
        <v>97</v>
      </c>
      <c r="B40" t="s">
        <v>98</v>
      </c>
      <c r="C40" t="s">
        <v>99</v>
      </c>
      <c r="D40" t="s">
        <v>39</v>
      </c>
    </row>
    <row r="41" spans="1:4" x14ac:dyDescent="0.25">
      <c r="A41" s="1" t="s">
        <v>100</v>
      </c>
      <c r="B41" t="s">
        <v>101</v>
      </c>
      <c r="C41" t="s">
        <v>45</v>
      </c>
      <c r="D41" t="s">
        <v>39</v>
      </c>
    </row>
    <row r="42" spans="1:4" x14ac:dyDescent="0.25">
      <c r="A42" s="1" t="s">
        <v>102</v>
      </c>
      <c r="B42" t="s">
        <v>103</v>
      </c>
      <c r="C42" t="s">
        <v>45</v>
      </c>
      <c r="D42" t="s">
        <v>39</v>
      </c>
    </row>
    <row r="43" spans="1:4" x14ac:dyDescent="0.25">
      <c r="A43" s="1" t="s">
        <v>40</v>
      </c>
      <c r="B43" t="s">
        <v>41</v>
      </c>
      <c r="C43" t="s">
        <v>42</v>
      </c>
      <c r="D43" t="s">
        <v>39</v>
      </c>
    </row>
    <row r="44" spans="1:4" x14ac:dyDescent="0.25">
      <c r="A44" s="1" t="s">
        <v>104</v>
      </c>
      <c r="B44" t="s">
        <v>105</v>
      </c>
      <c r="C44" t="s">
        <v>45</v>
      </c>
      <c r="D44" t="s">
        <v>39</v>
      </c>
    </row>
    <row r="45" spans="1:4" x14ac:dyDescent="0.25">
      <c r="A45" s="1" t="s">
        <v>106</v>
      </c>
      <c r="B45" t="s">
        <v>107</v>
      </c>
      <c r="C45" t="s">
        <v>108</v>
      </c>
      <c r="D45" t="s">
        <v>39</v>
      </c>
    </row>
    <row r="46" spans="1:4" x14ac:dyDescent="0.25">
      <c r="A46" s="1" t="s">
        <v>40</v>
      </c>
      <c r="B46" t="s">
        <v>41</v>
      </c>
      <c r="C46" t="s">
        <v>42</v>
      </c>
      <c r="D46" t="s">
        <v>39</v>
      </c>
    </row>
    <row r="47" spans="1:4" x14ac:dyDescent="0.25">
      <c r="A47" s="1" t="s">
        <v>109</v>
      </c>
      <c r="B47" t="s">
        <v>55</v>
      </c>
      <c r="C47" t="s">
        <v>45</v>
      </c>
      <c r="D47" t="s">
        <v>39</v>
      </c>
    </row>
    <row r="48" spans="1:4" x14ac:dyDescent="0.25">
      <c r="A48" s="1" t="s">
        <v>110</v>
      </c>
      <c r="B48" t="s">
        <v>111</v>
      </c>
      <c r="C48" t="s">
        <v>58</v>
      </c>
      <c r="D48" t="s">
        <v>39</v>
      </c>
    </row>
    <row r="49" spans="1:4" x14ac:dyDescent="0.25">
      <c r="A49" s="1" t="s">
        <v>112</v>
      </c>
      <c r="B49" t="s">
        <v>113</v>
      </c>
      <c r="C49" t="s">
        <v>108</v>
      </c>
      <c r="D49" t="s">
        <v>39</v>
      </c>
    </row>
    <row r="50" spans="1:4" x14ac:dyDescent="0.25">
      <c r="A50" s="1" t="s">
        <v>114</v>
      </c>
      <c r="B50" t="s">
        <v>115</v>
      </c>
      <c r="C50" t="s">
        <v>45</v>
      </c>
      <c r="D50" t="s">
        <v>39</v>
      </c>
    </row>
    <row r="51" spans="1:4" x14ac:dyDescent="0.25">
      <c r="A51" s="1" t="s">
        <v>116</v>
      </c>
      <c r="B51" t="s">
        <v>117</v>
      </c>
      <c r="C51" t="s">
        <v>118</v>
      </c>
      <c r="D51" t="s">
        <v>39</v>
      </c>
    </row>
    <row r="52" spans="1:4" x14ac:dyDescent="0.25">
      <c r="A52" s="1" t="s">
        <v>119</v>
      </c>
      <c r="B52" t="s">
        <v>120</v>
      </c>
      <c r="C52" t="s">
        <v>58</v>
      </c>
      <c r="D52" t="s">
        <v>39</v>
      </c>
    </row>
    <row r="53" spans="1:4" x14ac:dyDescent="0.25">
      <c r="A53" s="1" t="s">
        <v>85</v>
      </c>
      <c r="B53" t="s">
        <v>55</v>
      </c>
      <c r="C53" t="s">
        <v>45</v>
      </c>
      <c r="D53" t="s">
        <v>39</v>
      </c>
    </row>
    <row r="54" spans="1:4" x14ac:dyDescent="0.25">
      <c r="A54" s="1" t="s">
        <v>121</v>
      </c>
      <c r="B54" t="s">
        <v>122</v>
      </c>
      <c r="C54" t="s">
        <v>45</v>
      </c>
      <c r="D54" t="s">
        <v>39</v>
      </c>
    </row>
    <row r="55" spans="1:4" x14ac:dyDescent="0.25">
      <c r="A55" s="1" t="s">
        <v>123</v>
      </c>
      <c r="B55" t="s">
        <v>124</v>
      </c>
      <c r="C55" t="s">
        <v>45</v>
      </c>
      <c r="D55" t="s">
        <v>39</v>
      </c>
    </row>
    <row r="56" spans="1:4" x14ac:dyDescent="0.25">
      <c r="A56" s="1" t="s">
        <v>125</v>
      </c>
      <c r="B56" t="s">
        <v>126</v>
      </c>
      <c r="C56" t="s">
        <v>127</v>
      </c>
      <c r="D56" t="s">
        <v>39</v>
      </c>
    </row>
    <row r="57" spans="1:4" x14ac:dyDescent="0.25">
      <c r="A57" s="1" t="s">
        <v>125</v>
      </c>
      <c r="B57" t="s">
        <v>128</v>
      </c>
      <c r="C57" t="s">
        <v>127</v>
      </c>
      <c r="D57" t="s">
        <v>39</v>
      </c>
    </row>
    <row r="58" spans="1:4" x14ac:dyDescent="0.25">
      <c r="A58" s="1" t="s">
        <v>125</v>
      </c>
      <c r="B58" t="s">
        <v>128</v>
      </c>
      <c r="C58" t="s">
        <v>127</v>
      </c>
      <c r="D58" t="s">
        <v>39</v>
      </c>
    </row>
    <row r="59" spans="1:4" x14ac:dyDescent="0.25">
      <c r="A59" s="1" t="s">
        <v>125</v>
      </c>
      <c r="B59" t="s">
        <v>128</v>
      </c>
      <c r="C59" t="s">
        <v>127</v>
      </c>
      <c r="D59" t="s">
        <v>39</v>
      </c>
    </row>
    <row r="60" spans="1:4" x14ac:dyDescent="0.25">
      <c r="A60" s="1" t="s">
        <v>129</v>
      </c>
      <c r="B60" t="s">
        <v>130</v>
      </c>
      <c r="C60" t="s">
        <v>45</v>
      </c>
      <c r="D60" t="s">
        <v>39</v>
      </c>
    </row>
    <row r="61" spans="1:4" x14ac:dyDescent="0.25">
      <c r="A61" s="1" t="s">
        <v>131</v>
      </c>
      <c r="B61" t="s">
        <v>132</v>
      </c>
      <c r="C61" t="s">
        <v>45</v>
      </c>
      <c r="D61" t="s">
        <v>39</v>
      </c>
    </row>
    <row r="62" spans="1:4" x14ac:dyDescent="0.25">
      <c r="A62" s="1" t="s">
        <v>133</v>
      </c>
      <c r="B62" t="s">
        <v>134</v>
      </c>
      <c r="C62" t="s">
        <v>58</v>
      </c>
      <c r="D62" t="s">
        <v>39</v>
      </c>
    </row>
    <row r="63" spans="1:4" x14ac:dyDescent="0.25">
      <c r="A63" s="1" t="s">
        <v>40</v>
      </c>
      <c r="B63" t="s">
        <v>41</v>
      </c>
      <c r="C63" t="s">
        <v>42</v>
      </c>
      <c r="D63" t="s">
        <v>39</v>
      </c>
    </row>
    <row r="64" spans="1:4" x14ac:dyDescent="0.25">
      <c r="A64" s="1" t="s">
        <v>135</v>
      </c>
      <c r="B64" t="s">
        <v>136</v>
      </c>
      <c r="C64" t="s">
        <v>58</v>
      </c>
      <c r="D64" t="s">
        <v>39</v>
      </c>
    </row>
    <row r="65" spans="1:4" x14ac:dyDescent="0.25">
      <c r="A65" s="1" t="s">
        <v>137</v>
      </c>
      <c r="B65" t="s">
        <v>138</v>
      </c>
      <c r="C65" t="s">
        <v>45</v>
      </c>
      <c r="D65" t="s">
        <v>39</v>
      </c>
    </row>
    <row r="66" spans="1:4" x14ac:dyDescent="0.25">
      <c r="A66" s="1" t="s">
        <v>40</v>
      </c>
      <c r="B66" t="s">
        <v>41</v>
      </c>
      <c r="C66" t="s">
        <v>42</v>
      </c>
      <c r="D66" t="s">
        <v>39</v>
      </c>
    </row>
    <row r="67" spans="1:4" x14ac:dyDescent="0.25">
      <c r="A67" s="1" t="s">
        <v>139</v>
      </c>
      <c r="B67" t="s">
        <v>140</v>
      </c>
      <c r="C67" t="s">
        <v>45</v>
      </c>
      <c r="D67" t="s">
        <v>39</v>
      </c>
    </row>
    <row r="68" spans="1:4" x14ac:dyDescent="0.25">
      <c r="A68" s="1" t="s">
        <v>49</v>
      </c>
      <c r="B68" t="s">
        <v>50</v>
      </c>
      <c r="C68" t="s">
        <v>45</v>
      </c>
      <c r="D68" t="s">
        <v>39</v>
      </c>
    </row>
    <row r="69" spans="1:4" x14ac:dyDescent="0.25">
      <c r="A69" s="1" t="s">
        <v>141</v>
      </c>
      <c r="B69" t="s">
        <v>142</v>
      </c>
      <c r="C69" t="s">
        <v>45</v>
      </c>
      <c r="D69" t="s">
        <v>39</v>
      </c>
    </row>
    <row r="70" spans="1:4" x14ac:dyDescent="0.25">
      <c r="A70" s="1" t="s">
        <v>143</v>
      </c>
      <c r="B70" t="s">
        <v>144</v>
      </c>
      <c r="C70" t="s">
        <v>145</v>
      </c>
      <c r="D70" t="s">
        <v>39</v>
      </c>
    </row>
    <row r="71" spans="1:4" x14ac:dyDescent="0.25">
      <c r="A71" s="1" t="s">
        <v>146</v>
      </c>
      <c r="B71" t="s">
        <v>147</v>
      </c>
      <c r="C71" t="s">
        <v>45</v>
      </c>
      <c r="D71" t="s">
        <v>39</v>
      </c>
    </row>
    <row r="72" spans="1:4" x14ac:dyDescent="0.25">
      <c r="A72" s="1" t="s">
        <v>148</v>
      </c>
      <c r="B72" t="s">
        <v>149</v>
      </c>
      <c r="C72" t="s">
        <v>45</v>
      </c>
      <c r="D72" t="s">
        <v>39</v>
      </c>
    </row>
    <row r="73" spans="1:4" x14ac:dyDescent="0.25">
      <c r="A73" s="1" t="s">
        <v>150</v>
      </c>
      <c r="B73" t="s">
        <v>151</v>
      </c>
      <c r="C73" t="s">
        <v>45</v>
      </c>
      <c r="D73" t="s">
        <v>39</v>
      </c>
    </row>
    <row r="74" spans="1:4" x14ac:dyDescent="0.25">
      <c r="A74" s="1" t="s">
        <v>152</v>
      </c>
      <c r="B74" t="s">
        <v>153</v>
      </c>
      <c r="C74" t="s">
        <v>58</v>
      </c>
      <c r="D74" t="s">
        <v>39</v>
      </c>
    </row>
    <row r="75" spans="1:4" x14ac:dyDescent="0.25">
      <c r="A75" s="1" t="s">
        <v>154</v>
      </c>
      <c r="B75" t="s">
        <v>155</v>
      </c>
      <c r="C75" t="s">
        <v>58</v>
      </c>
      <c r="D75" t="s">
        <v>39</v>
      </c>
    </row>
    <row r="76" spans="1:4" x14ac:dyDescent="0.25">
      <c r="A76" s="1" t="s">
        <v>156</v>
      </c>
      <c r="B76" t="s">
        <v>157</v>
      </c>
      <c r="C76" t="s">
        <v>45</v>
      </c>
      <c r="D76" t="s">
        <v>39</v>
      </c>
    </row>
    <row r="77" spans="1:4" x14ac:dyDescent="0.25">
      <c r="A77" s="1" t="s">
        <v>158</v>
      </c>
      <c r="B77" t="s">
        <v>157</v>
      </c>
      <c r="C77" t="s">
        <v>45</v>
      </c>
      <c r="D77" t="s">
        <v>39</v>
      </c>
    </row>
    <row r="78" spans="1:4" x14ac:dyDescent="0.25">
      <c r="A78" s="1" t="s">
        <v>159</v>
      </c>
      <c r="B78" t="s">
        <v>160</v>
      </c>
      <c r="C78" t="s">
        <v>161</v>
      </c>
      <c r="D78" t="s">
        <v>39</v>
      </c>
    </row>
    <row r="79" spans="1:4" x14ac:dyDescent="0.25">
      <c r="A79" s="1" t="s">
        <v>162</v>
      </c>
      <c r="B79" t="s">
        <v>163</v>
      </c>
      <c r="C79" t="s">
        <v>45</v>
      </c>
      <c r="D79" t="s">
        <v>39</v>
      </c>
    </row>
    <row r="80" spans="1:4" x14ac:dyDescent="0.25">
      <c r="A80" s="1" t="s">
        <v>162</v>
      </c>
      <c r="B80" t="s">
        <v>163</v>
      </c>
      <c r="C80" t="s">
        <v>45</v>
      </c>
      <c r="D80" t="s">
        <v>39</v>
      </c>
    </row>
    <row r="81" spans="1:4" x14ac:dyDescent="0.25">
      <c r="A81" s="1" t="s">
        <v>164</v>
      </c>
      <c r="B81" t="s">
        <v>165</v>
      </c>
      <c r="C81" t="s">
        <v>45</v>
      </c>
      <c r="D81" t="s">
        <v>39</v>
      </c>
    </row>
    <row r="82" spans="1:4" x14ac:dyDescent="0.25">
      <c r="A82" s="1" t="s">
        <v>166</v>
      </c>
      <c r="B82" t="s">
        <v>167</v>
      </c>
      <c r="C82" t="s">
        <v>45</v>
      </c>
      <c r="D82" t="s">
        <v>39</v>
      </c>
    </row>
    <row r="83" spans="1:4" x14ac:dyDescent="0.25">
      <c r="A83" s="1" t="s">
        <v>168</v>
      </c>
      <c r="B83" t="s">
        <v>169</v>
      </c>
      <c r="C83" t="s">
        <v>45</v>
      </c>
      <c r="D83" t="s">
        <v>39</v>
      </c>
    </row>
    <row r="84" spans="1:4" x14ac:dyDescent="0.25">
      <c r="A84" s="1" t="s">
        <v>170</v>
      </c>
      <c r="B84" t="s">
        <v>171</v>
      </c>
      <c r="C84" t="s">
        <v>172</v>
      </c>
      <c r="D84" t="s">
        <v>39</v>
      </c>
    </row>
    <row r="85" spans="1:4" x14ac:dyDescent="0.25">
      <c r="A85" s="1" t="s">
        <v>173</v>
      </c>
      <c r="B85" t="s">
        <v>174</v>
      </c>
      <c r="C85" t="s">
        <v>58</v>
      </c>
      <c r="D85" t="s">
        <v>39</v>
      </c>
    </row>
    <row r="86" spans="1:4" x14ac:dyDescent="0.25">
      <c r="A86" s="1" t="s">
        <v>40</v>
      </c>
      <c r="B86" t="s">
        <v>41</v>
      </c>
      <c r="C86" t="s">
        <v>42</v>
      </c>
      <c r="D86" t="s">
        <v>39</v>
      </c>
    </row>
    <row r="87" spans="1:4" x14ac:dyDescent="0.25">
      <c r="A87" s="1" t="s">
        <v>40</v>
      </c>
      <c r="B87" t="s">
        <v>41</v>
      </c>
      <c r="C87" t="s">
        <v>42</v>
      </c>
      <c r="D87" t="s">
        <v>39</v>
      </c>
    </row>
    <row r="88" spans="1:4" x14ac:dyDescent="0.25">
      <c r="A88" s="1" t="s">
        <v>175</v>
      </c>
      <c r="B88" t="s">
        <v>176</v>
      </c>
      <c r="C88" t="s">
        <v>177</v>
      </c>
      <c r="D88" t="s">
        <v>39</v>
      </c>
    </row>
    <row r="89" spans="1:4" x14ac:dyDescent="0.25">
      <c r="A89" s="1" t="s">
        <v>40</v>
      </c>
      <c r="B89" t="s">
        <v>41</v>
      </c>
      <c r="C89" t="s">
        <v>42</v>
      </c>
      <c r="D89" t="s">
        <v>39</v>
      </c>
    </row>
    <row r="90" spans="1:4" x14ac:dyDescent="0.25">
      <c r="A90" s="1" t="s">
        <v>40</v>
      </c>
      <c r="B90" t="s">
        <v>41</v>
      </c>
      <c r="C90" t="s">
        <v>42</v>
      </c>
      <c r="D90" t="s">
        <v>39</v>
      </c>
    </row>
    <row r="91" spans="1:4" x14ac:dyDescent="0.25">
      <c r="A91" s="1" t="s">
        <v>178</v>
      </c>
      <c r="B91" t="s">
        <v>179</v>
      </c>
      <c r="C91" t="s">
        <v>45</v>
      </c>
      <c r="D91" t="s">
        <v>39</v>
      </c>
    </row>
    <row r="92" spans="1:4" x14ac:dyDescent="0.25">
      <c r="A92" s="1" t="s">
        <v>180</v>
      </c>
      <c r="B92" t="s">
        <v>181</v>
      </c>
      <c r="C92" t="s">
        <v>45</v>
      </c>
      <c r="D92" t="s">
        <v>39</v>
      </c>
    </row>
    <row r="93" spans="1:4" x14ac:dyDescent="0.25">
      <c r="A93" s="1" t="s">
        <v>40</v>
      </c>
      <c r="B93" t="s">
        <v>41</v>
      </c>
      <c r="C93" t="s">
        <v>42</v>
      </c>
      <c r="D93" t="s">
        <v>39</v>
      </c>
    </row>
    <row r="94" spans="1:4" x14ac:dyDescent="0.25">
      <c r="A94" s="1" t="s">
        <v>182</v>
      </c>
      <c r="B94" t="s">
        <v>183</v>
      </c>
      <c r="C94" t="s">
        <v>45</v>
      </c>
      <c r="D94" t="s">
        <v>39</v>
      </c>
    </row>
    <row r="95" spans="1:4" x14ac:dyDescent="0.25">
      <c r="A95" s="1" t="s">
        <v>184</v>
      </c>
      <c r="B95" t="s">
        <v>185</v>
      </c>
      <c r="C95" t="s">
        <v>45</v>
      </c>
      <c r="D95" t="s">
        <v>39</v>
      </c>
    </row>
    <row r="96" spans="1:4" x14ac:dyDescent="0.25">
      <c r="A96" s="1" t="s">
        <v>186</v>
      </c>
      <c r="B96" t="s">
        <v>187</v>
      </c>
      <c r="C96" t="s">
        <v>58</v>
      </c>
      <c r="D96" t="s">
        <v>39</v>
      </c>
    </row>
    <row r="97" spans="1:4" x14ac:dyDescent="0.25">
      <c r="A97" s="1" t="s">
        <v>188</v>
      </c>
      <c r="B97" t="s">
        <v>189</v>
      </c>
      <c r="C97" t="s">
        <v>45</v>
      </c>
      <c r="D97" t="s">
        <v>39</v>
      </c>
    </row>
    <row r="98" spans="1:4" x14ac:dyDescent="0.25">
      <c r="A98" s="1" t="s">
        <v>190</v>
      </c>
      <c r="B98" t="s">
        <v>191</v>
      </c>
      <c r="C98" t="s">
        <v>58</v>
      </c>
      <c r="D98" t="s">
        <v>39</v>
      </c>
    </row>
    <row r="99" spans="1:4" x14ac:dyDescent="0.25">
      <c r="A99" s="1" t="s">
        <v>192</v>
      </c>
      <c r="B99" t="s">
        <v>193</v>
      </c>
      <c r="C99" t="s">
        <v>45</v>
      </c>
      <c r="D99" t="s">
        <v>39</v>
      </c>
    </row>
    <row r="100" spans="1:4" x14ac:dyDescent="0.25">
      <c r="A100" s="1" t="s">
        <v>40</v>
      </c>
      <c r="B100" t="s">
        <v>41</v>
      </c>
      <c r="C100" t="s">
        <v>42</v>
      </c>
      <c r="D100" t="s">
        <v>39</v>
      </c>
    </row>
    <row r="101" spans="1:4" x14ac:dyDescent="0.25">
      <c r="A101" s="1" t="s">
        <v>67</v>
      </c>
      <c r="B101" t="s">
        <v>68</v>
      </c>
      <c r="C101" t="s">
        <v>69</v>
      </c>
      <c r="D101" t="s">
        <v>39</v>
      </c>
    </row>
    <row r="102" spans="1:4" x14ac:dyDescent="0.25">
      <c r="A102" s="1" t="s">
        <v>40</v>
      </c>
      <c r="B102" t="s">
        <v>41</v>
      </c>
      <c r="C102" t="s">
        <v>42</v>
      </c>
      <c r="D102" t="s">
        <v>39</v>
      </c>
    </row>
    <row r="103" spans="1:4" x14ac:dyDescent="0.25">
      <c r="A103" s="1" t="s">
        <v>194</v>
      </c>
      <c r="B103" t="s">
        <v>195</v>
      </c>
      <c r="C103" t="s">
        <v>58</v>
      </c>
      <c r="D103" t="s">
        <v>39</v>
      </c>
    </row>
    <row r="104" spans="1:4" x14ac:dyDescent="0.25">
      <c r="A104" s="1" t="s">
        <v>85</v>
      </c>
      <c r="B104" t="s">
        <v>55</v>
      </c>
      <c r="C104" t="s">
        <v>45</v>
      </c>
      <c r="D104" t="s">
        <v>39</v>
      </c>
    </row>
    <row r="105" spans="1:4" x14ac:dyDescent="0.25">
      <c r="A105" s="1" t="s">
        <v>48</v>
      </c>
      <c r="B105" t="s">
        <v>41</v>
      </c>
      <c r="C105" t="s">
        <v>42</v>
      </c>
      <c r="D105" t="s">
        <v>39</v>
      </c>
    </row>
    <row r="106" spans="1:4" x14ac:dyDescent="0.25">
      <c r="A106" s="1" t="s">
        <v>40</v>
      </c>
      <c r="B106" t="s">
        <v>41</v>
      </c>
      <c r="C106" t="s">
        <v>42</v>
      </c>
      <c r="D106" t="s">
        <v>39</v>
      </c>
    </row>
    <row r="107" spans="1:4" x14ac:dyDescent="0.25">
      <c r="A107" s="1" t="s">
        <v>51</v>
      </c>
      <c r="B107" t="s">
        <v>52</v>
      </c>
      <c r="C107" t="s">
        <v>53</v>
      </c>
      <c r="D107" t="s">
        <v>39</v>
      </c>
    </row>
    <row r="108" spans="1:4" x14ac:dyDescent="0.25">
      <c r="A108" s="1" t="s">
        <v>196</v>
      </c>
      <c r="B108" t="s">
        <v>197</v>
      </c>
      <c r="C108" t="s">
        <v>45</v>
      </c>
      <c r="D108" t="s">
        <v>39</v>
      </c>
    </row>
    <row r="109" spans="1:4" x14ac:dyDescent="0.25">
      <c r="A109" s="1" t="s">
        <v>198</v>
      </c>
      <c r="B109" t="s">
        <v>199</v>
      </c>
      <c r="C109" t="s">
        <v>58</v>
      </c>
      <c r="D109" t="s">
        <v>39</v>
      </c>
    </row>
    <row r="110" spans="1:4" x14ac:dyDescent="0.25">
      <c r="A110" s="1" t="s">
        <v>200</v>
      </c>
      <c r="B110" t="s">
        <v>201</v>
      </c>
      <c r="C110" t="s">
        <v>202</v>
      </c>
      <c r="D110" t="s">
        <v>39</v>
      </c>
    </row>
    <row r="111" spans="1:4" x14ac:dyDescent="0.25">
      <c r="A111" s="1" t="s">
        <v>203</v>
      </c>
      <c r="B111" t="s">
        <v>204</v>
      </c>
      <c r="C111" t="s">
        <v>58</v>
      </c>
      <c r="D111" t="s">
        <v>39</v>
      </c>
    </row>
    <row r="112" spans="1:4" x14ac:dyDescent="0.25">
      <c r="A112" s="1" t="s">
        <v>205</v>
      </c>
      <c r="B112" t="s">
        <v>206</v>
      </c>
      <c r="C112" t="s">
        <v>58</v>
      </c>
      <c r="D112" t="s">
        <v>39</v>
      </c>
    </row>
    <row r="113" spans="1:4" x14ac:dyDescent="0.25">
      <c r="A113" s="1" t="s">
        <v>148</v>
      </c>
      <c r="B113" t="s">
        <v>149</v>
      </c>
      <c r="C113" t="s">
        <v>45</v>
      </c>
      <c r="D113" t="s">
        <v>39</v>
      </c>
    </row>
    <row r="114" spans="1:4" x14ac:dyDescent="0.25">
      <c r="A114" s="1" t="s">
        <v>207</v>
      </c>
      <c r="B114" t="s">
        <v>208</v>
      </c>
      <c r="C114" t="s">
        <v>58</v>
      </c>
      <c r="D114" t="s">
        <v>39</v>
      </c>
    </row>
    <row r="115" spans="1:4" x14ac:dyDescent="0.25">
      <c r="A115" s="1" t="s">
        <v>205</v>
      </c>
      <c r="B115" t="s">
        <v>206</v>
      </c>
      <c r="C115" t="s">
        <v>58</v>
      </c>
      <c r="D115" t="s">
        <v>39</v>
      </c>
    </row>
    <row r="116" spans="1:4" x14ac:dyDescent="0.25">
      <c r="A116" s="1" t="s">
        <v>209</v>
      </c>
      <c r="B116" t="s">
        <v>210</v>
      </c>
      <c r="C116" t="s">
        <v>211</v>
      </c>
      <c r="D116" t="s">
        <v>39</v>
      </c>
    </row>
    <row r="117" spans="1:4" x14ac:dyDescent="0.25">
      <c r="A117" s="1" t="s">
        <v>212</v>
      </c>
      <c r="B117" t="s">
        <v>213</v>
      </c>
      <c r="C117" t="s">
        <v>45</v>
      </c>
      <c r="D117" t="s">
        <v>39</v>
      </c>
    </row>
    <row r="118" spans="1:4" x14ac:dyDescent="0.25">
      <c r="A118" s="1" t="s">
        <v>40</v>
      </c>
      <c r="B118" t="s">
        <v>41</v>
      </c>
      <c r="C118" t="s">
        <v>42</v>
      </c>
      <c r="D118" t="s">
        <v>39</v>
      </c>
    </row>
    <row r="119" spans="1:4" x14ac:dyDescent="0.25">
      <c r="A119" s="1" t="s">
        <v>40</v>
      </c>
      <c r="B119" t="s">
        <v>41</v>
      </c>
      <c r="C119" t="s">
        <v>42</v>
      </c>
      <c r="D119" t="s">
        <v>39</v>
      </c>
    </row>
    <row r="120" spans="1:4" x14ac:dyDescent="0.25">
      <c r="A120" s="1" t="s">
        <v>214</v>
      </c>
      <c r="B120" t="s">
        <v>215</v>
      </c>
      <c r="C120" t="s">
        <v>216</v>
      </c>
      <c r="D120" t="s">
        <v>39</v>
      </c>
    </row>
    <row r="121" spans="1:4" x14ac:dyDescent="0.25">
      <c r="A121" s="1" t="s">
        <v>217</v>
      </c>
      <c r="B121" t="s">
        <v>218</v>
      </c>
      <c r="C121" t="s">
        <v>45</v>
      </c>
      <c r="D121" t="s">
        <v>39</v>
      </c>
    </row>
    <row r="122" spans="1:4" x14ac:dyDescent="0.25">
      <c r="A122" s="1" t="s">
        <v>219</v>
      </c>
      <c r="B122" t="s">
        <v>220</v>
      </c>
      <c r="C122" t="s">
        <v>58</v>
      </c>
      <c r="D122" t="s">
        <v>39</v>
      </c>
    </row>
    <row r="123" spans="1:4" x14ac:dyDescent="0.25">
      <c r="A123" s="1" t="s">
        <v>221</v>
      </c>
      <c r="B123" t="s">
        <v>222</v>
      </c>
      <c r="C123" t="s">
        <v>58</v>
      </c>
      <c r="D123" t="s">
        <v>39</v>
      </c>
    </row>
    <row r="124" spans="1:4" x14ac:dyDescent="0.25">
      <c r="A124" s="1" t="s">
        <v>223</v>
      </c>
      <c r="B124" t="s">
        <v>224</v>
      </c>
      <c r="C124" t="s">
        <v>42</v>
      </c>
      <c r="D124" t="s">
        <v>39</v>
      </c>
    </row>
    <row r="125" spans="1:4" x14ac:dyDescent="0.25">
      <c r="A125" s="1" t="s">
        <v>225</v>
      </c>
      <c r="B125" t="s">
        <v>226</v>
      </c>
      <c r="C125" t="s">
        <v>58</v>
      </c>
      <c r="D125" t="s">
        <v>39</v>
      </c>
    </row>
    <row r="126" spans="1:4" x14ac:dyDescent="0.25">
      <c r="A126" s="1" t="s">
        <v>227</v>
      </c>
      <c r="B126" t="s">
        <v>228</v>
      </c>
      <c r="C126" t="s">
        <v>45</v>
      </c>
      <c r="D126" t="s">
        <v>39</v>
      </c>
    </row>
    <row r="127" spans="1:4" x14ac:dyDescent="0.25">
      <c r="A127" s="1" t="s">
        <v>93</v>
      </c>
      <c r="B127" t="s">
        <v>94</v>
      </c>
      <c r="C127" t="s">
        <v>45</v>
      </c>
      <c r="D1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Concrete pipes</vt:lpstr>
      <vt:lpstr>Clay</vt:lpstr>
      <vt:lpstr>PVC</vt:lpstr>
      <vt:lpstr>30-142</vt:lpstr>
      <vt:lpstr>Sheet5</vt:lpstr>
      <vt:lpstr>'30-142'!_30_142_Pipe_Report_1</vt:lpstr>
      <vt:lpstr>Clay!Clay_Pipe_Report_1</vt:lpstr>
      <vt:lpstr>Sheet5!Owner_to_contact_1</vt:lpstr>
      <vt:lpstr>'Concrete pipes'!Pipe_Report_1</vt:lpstr>
      <vt:lpstr>PVC!PVC_Pipe_Report_1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2016-03-22T19:55:03Z</dcterms:created>
  <dcterms:modified xsi:type="dcterms:W3CDTF">2016-03-23T01:12:32Z</dcterms:modified>
</cp:coreProperties>
</file>