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vmain/Desktop/DataSci_REPOS/Kickstarter_Excel_Analysis/"/>
    </mc:Choice>
  </mc:AlternateContent>
  <xr:revisionPtr revIDLastSave="0" documentId="13_ncr:1_{9BA2260C-BD70-BD43-A993-21269B52CEC0}" xr6:coauthVersionLast="45" xr6:coauthVersionMax="45" xr10:uidLastSave="{00000000-0000-0000-0000-000000000000}"/>
  <bookViews>
    <workbookView xWindow="0" yWindow="460" windowWidth="28800" windowHeight="16100" xr2:uid="{00000000-000D-0000-FFFF-FFFF00000000}"/>
  </bookViews>
  <sheets>
    <sheet name="campaign dataset" sheetId="1" r:id="rId1"/>
    <sheet name="stacked categories" sheetId="19" r:id="rId2"/>
    <sheet name="stacked subcategories" sheetId="20" r:id="rId3"/>
    <sheet name="trendlines" sheetId="21" r:id="rId4"/>
    <sheet name="count of categories" sheetId="12" r:id="rId5"/>
    <sheet name="lists of campaigns" sheetId="11" r:id="rId6"/>
    <sheet name="subcategories" sheetId="15" r:id="rId7"/>
  </sheets>
  <calcPr calcId="191029"/>
  <pivotCaches>
    <pivotCache cacheId="37" r:id="rId8"/>
    <pivotCache cacheId="38" r:id="rId9"/>
    <pivotCache cacheId="3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B940" i="1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<sst xmlns="http://schemas.openxmlformats.org/spreadsheetml/2006/main" count="35286" uniqueCount="8383">
  <si>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</si>
  <si>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</si>
  <si>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</si>
  <si>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</si>
  <si>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</si>
  <si>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</si>
  <si>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</si>
  <si>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</si>
  <si>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</si>
  <si>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</si>
  <si>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</si>
  <si>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</si>
  <si>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</si>
  <si>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</si>
  <si>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</si>
  <si>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</si>
  <si>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</si>
  <si>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</si>
  <si>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</si>
  <si>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</si>
  <si>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</si>
  <si>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</si>
  <si>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</si>
  <si>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</si>
  <si>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</si>
  <si>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</si>
  <si>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</si>
  <si>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</si>
  <si>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</si>
  <si>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</si>
  <si>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</si>
  <si>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</si>
  <si>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</si>
  <si>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</si>
  <si>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</si>
  <si>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</si>
  <si>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</si>
  <si>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</si>
  <si>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</si>
  <si>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</si>
  <si>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</si>
  <si>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</si>
  <si>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</si>
  <si>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</si>
  <si>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</si>
  <si>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</si>
  <si>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</si>
  <si>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</si>
  <si>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</si>
  <si>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</si>
  <si>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</si>
  <si>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</si>
  <si>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</si>
  <si>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</si>
  <si>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</si>
  <si>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</si>
  <si>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</si>
  <si>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</si>
  <si>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</si>
  <si>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</si>
  <si>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</si>
  <si>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</si>
  <si>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</si>
  <si>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</si>
  <si>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</si>
  <si>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</si>
  <si>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</si>
  <si>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</si>
  <si>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</si>
  <si>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</si>
  <si>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</si>
  <si>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</si>
  <si>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</si>
  <si>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</si>
  <si>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</si>
  <si>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</si>
  <si>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</si>
  <si>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</si>
  <si>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</si>
  <si>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</si>
  <si>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</si>
  <si>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</si>
  <si>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</si>
  <si>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</si>
  <si>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</si>
  <si>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</si>
  <si>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</si>
  <si>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</si>
  <si>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</si>
  <si>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</si>
  <si>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</si>
  <si>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</si>
  <si>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</si>
  <si>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</si>
  <si>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</si>
  <si>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</si>
  <si>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</si>
  <si>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</si>
  <si>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</si>
  <si>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</si>
  <si>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</si>
  <si>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</si>
  <si>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</si>
  <si>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</si>
  <si>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</si>
  <si>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</si>
  <si>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</si>
  <si>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</si>
  <si>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</si>
  <si>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</si>
  <si>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</si>
  <si>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</si>
  <si>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</si>
  <si>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</si>
  <si>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</si>
  <si>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</si>
  <si>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</si>
  <si>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</si>
  <si>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</si>
  <si>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</si>
  <si>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</si>
  <si>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</si>
  <si>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</si>
  <si>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</si>
  <si>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</si>
  <si>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</si>
  <si>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</si>
  <si>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</si>
  <si>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</si>
  <si>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</si>
  <si>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</si>
  <si>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</si>
  <si>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</si>
  <si>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</si>
  <si>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</si>
  <si>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</si>
  <si>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</si>
  <si>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</si>
  <si>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</si>
  <si>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</si>
  <si>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</si>
  <si>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</si>
  <si>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</si>
  <si>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</si>
  <si>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</si>
  <si>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</si>
  <si>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</si>
  <si>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</si>
  <si>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</si>
  <si>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</si>
  <si>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</si>
  <si>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</si>
  <si>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</si>
  <si>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</si>
  <si>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</si>
  <si>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</si>
  <si>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</si>
  <si>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</si>
  <si>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</si>
  <si>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</si>
  <si>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</si>
  <si>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</si>
  <si>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</si>
  <si>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</si>
  <si>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</si>
  <si>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</si>
  <si>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</si>
  <si>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</si>
  <si>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</si>
  <si>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</si>
  <si>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</si>
  <si>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</si>
  <si>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</si>
  <si>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</si>
  <si>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</si>
  <si>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</si>
  <si>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</si>
  <si>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</si>
  <si>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</si>
  <si>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</si>
  <si>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</si>
  <si>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</si>
  <si>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</si>
  <si>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</si>
  <si>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</si>
  <si>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</si>
  <si>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</si>
  <si>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</si>
  <si>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</si>
  <si>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</si>
  <si>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</si>
  <si>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</si>
  <si>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</si>
  <si>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</si>
  <si>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</si>
  <si>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</si>
  <si>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</si>
  <si>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</si>
  <si>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</si>
  <si>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</si>
  <si>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</si>
  <si>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</si>
  <si>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</si>
  <si>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</si>
  <si>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</si>
  <si>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</si>
  <si>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</si>
  <si>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</si>
  <si>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</si>
  <si>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</si>
  <si>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</si>
  <si>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</si>
  <si>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</si>
  <si>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</si>
  <si>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</si>
  <si>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</si>
  <si>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</si>
  <si>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</si>
  <si>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</si>
  <si>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</si>
  <si>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</si>
  <si>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</si>
  <si>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</si>
  <si>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</si>
  <si>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</si>
  <si>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</si>
  <si>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</si>
  <si>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</si>
  <si>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</si>
  <si>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</si>
  <si>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</si>
  <si>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</si>
  <si>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</si>
  <si>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</si>
  <si>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</si>
  <si>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</si>
  <si>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</si>
  <si>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</si>
  <si>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</si>
  <si>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</si>
  <si>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</si>
  <si>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</si>
  <si>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</si>
  <si>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</si>
  <si>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</si>
  <si>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</si>
  <si>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</si>
  <si>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</si>
  <si>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</si>
  <si>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</si>
  <si>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</si>
  <si>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</si>
  <si>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</si>
  <si>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</si>
  <si>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</si>
  <si>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</si>
  <si>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</si>
  <si>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</si>
  <si>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</si>
  <si>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</si>
  <si>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</si>
  <si>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</si>
  <si>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</si>
  <si>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</si>
  <si>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</si>
  <si>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</si>
  <si>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</si>
  <si>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</si>
  <si>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</si>
  <si>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</si>
  <si>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</si>
  <si>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</si>
  <si>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</si>
  <si>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</si>
  <si>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</si>
  <si>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</si>
  <si>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</si>
  <si>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</si>
  <si>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</si>
  <si>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</si>
  <si>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</si>
  <si>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</si>
  <si>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</si>
  <si>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</si>
  <si>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</si>
  <si>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</si>
  <si>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</si>
  <si>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</si>
  <si>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</si>
  <si>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</si>
  <si>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</si>
  <si>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</si>
  <si>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</si>
  <si>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</si>
  <si>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</si>
  <si>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</si>
  <si>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</si>
  <si>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</si>
  <si>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</si>
  <si>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</si>
  <si>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</si>
  <si>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</si>
  <si>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</si>
  <si>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</si>
  <si>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</si>
  <si>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</si>
  <si>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</si>
  <si>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</si>
  <si>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</si>
  <si>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</si>
  <si>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</si>
  <si>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</si>
  <si>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</si>
  <si>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</si>
  <si>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</si>
  <si>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</si>
  <si>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</si>
  <si>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</si>
  <si>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</si>
  <si>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</si>
  <si>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</si>
  <si>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</si>
  <si>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</si>
  <si>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</si>
  <si>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</si>
  <si>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</si>
  <si>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</si>
  <si>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</si>
  <si>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</si>
  <si>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</si>
  <si>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</si>
  <si>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</si>
  <si>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</si>
  <si>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</si>
  <si>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</si>
  <si>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</si>
  <si>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</si>
  <si>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</si>
  <si>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</si>
  <si>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</si>
  <si>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</si>
  <si>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</si>
  <si>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</si>
  <si>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</si>
  <si>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</si>
  <si>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</si>
  <si>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</si>
  <si>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</si>
  <si>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</si>
  <si>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</si>
  <si>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</si>
  <si>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</si>
  <si>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</si>
  <si>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</si>
  <si>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</si>
  <si>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</si>
  <si>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</si>
  <si>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</si>
  <si>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</si>
  <si>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</si>
  <si>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</si>
  <si>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</si>
  <si>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</si>
  <si>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</si>
  <si>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</si>
  <si>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</si>
  <si>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</si>
  <si>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</si>
  <si>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</si>
  <si>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</si>
  <si>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</si>
  <si>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</si>
  <si>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</si>
  <si>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</si>
  <si>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</si>
  <si>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</si>
  <si>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</si>
  <si>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</si>
  <si>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</si>
  <si>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</si>
  <si>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</si>
  <si>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</si>
  <si>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</si>
  <si>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</si>
  <si>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</si>
  <si>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</si>
  <si>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</si>
  <si>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</si>
  <si>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</si>
  <si>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</si>
  <si>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</si>
  <si>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</si>
  <si>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</si>
  <si>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</si>
  <si>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</si>
  <si>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</si>
  <si>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</si>
  <si>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</si>
  <si>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</si>
  <si>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</si>
  <si>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</si>
  <si>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</si>
  <si>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</si>
  <si>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</si>
  <si>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</si>
  <si>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</si>
  <si>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</si>
  <si>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</si>
  <si>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</si>
  <si>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</si>
  <si>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</si>
  <si>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</si>
  <si>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</si>
  <si>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</si>
  <si>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</si>
  <si>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</si>
  <si>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</si>
  <si>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</si>
  <si>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</si>
  <si>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</si>
  <si>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</si>
  <si>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</si>
  <si>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</si>
  <si>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</si>
  <si>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</si>
  <si>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</si>
  <si>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</si>
  <si>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</si>
  <si>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</si>
  <si>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</si>
  <si>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</si>
  <si>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</si>
  <si>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</si>
  <si>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</si>
  <si>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</si>
  <si>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</si>
  <si>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</si>
  <si>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</si>
  <si>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</si>
  <si>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</si>
  <si>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</si>
  <si>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</si>
  <si>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</si>
  <si>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</si>
  <si>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</si>
  <si>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</si>
  <si>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</si>
  <si>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</si>
  <si>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</si>
  <si>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</si>
  <si>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</si>
  <si>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</si>
  <si>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</si>
  <si>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</si>
  <si>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</si>
  <si>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</si>
  <si>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</si>
  <si>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</si>
  <si>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</si>
  <si>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</si>
  <si>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</si>
  <si>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</si>
  <si>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</si>
  <si>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</si>
  <si>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</si>
  <si>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</si>
  <si>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</si>
  <si>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</si>
  <si>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</si>
  <si>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</si>
  <si>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</si>
  <si>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</si>
  <si>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</si>
  <si>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</si>
  <si>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</si>
  <si>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</si>
  <si>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</si>
  <si>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</si>
  <si>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</si>
  <si>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</si>
  <si>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</si>
  <si>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</si>
  <si>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</si>
  <si>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</si>
  <si>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</si>
  <si>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</si>
  <si>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</si>
  <si>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</si>
  <si>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</si>
  <si>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</si>
  <si>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</si>
  <si>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</si>
  <si>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</si>
  <si>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</si>
  <si>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</si>
  <si>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</si>
  <si>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</si>
  <si>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</si>
  <si>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</si>
  <si>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</si>
  <si>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</si>
  <si>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</si>
  <si>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</si>
  <si>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</si>
  <si>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</si>
  <si>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</si>
  <si>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</si>
  <si>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</si>
  <si>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</si>
  <si>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</si>
  <si>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</si>
  <si>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</si>
  <si>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</si>
  <si>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</si>
  <si>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</si>
  <si>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</si>
  <si>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</si>
  <si>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</si>
  <si>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</si>
  <si>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</si>
  <si>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</si>
  <si>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</si>
  <si>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</si>
  <si>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</si>
  <si>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</si>
  <si>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</si>
  <si>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</si>
  <si>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</si>
  <si>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</si>
  <si>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</si>
  <si>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</si>
  <si>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</si>
  <si>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</si>
  <si>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</si>
  <si>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</si>
  <si>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</si>
  <si>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</si>
  <si>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</si>
  <si>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</si>
  <si>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</si>
  <si>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</si>
  <si>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</si>
  <si>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</si>
  <si>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</si>
  <si>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</si>
  <si>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</si>
  <si>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</si>
  <si>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</si>
  <si>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</si>
  <si>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</si>
  <si>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</si>
  <si>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</si>
  <si>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</si>
  <si>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</si>
  <si>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</si>
  <si>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</si>
  <si>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</si>
  <si>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</si>
  <si>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</si>
  <si>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</si>
  <si>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</si>
  <si>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</si>
  <si>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</si>
  <si>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</si>
  <si>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</si>
  <si>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</si>
  <si>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</si>
  <si>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</si>
  <si>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</si>
  <si>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</si>
  <si>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</si>
  <si>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</si>
  <si>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</si>
  <si>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</si>
  <si>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</si>
  <si>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</si>
  <si>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</si>
  <si>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</si>
  <si>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</si>
  <si>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</si>
  <si>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</si>
  <si>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</si>
  <si>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</si>
  <si>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</si>
  <si>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</si>
  <si>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</si>
  <si>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</si>
  <si>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</si>
  <si>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</si>
  <si>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</si>
  <si>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</si>
  <si>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</si>
  <si>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</si>
  <si>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</si>
  <si>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</si>
  <si>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</si>
  <si>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</si>
  <si>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</si>
  <si>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</si>
  <si>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</si>
  <si>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</si>
  <si>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</si>
  <si>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</si>
  <si>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</si>
  <si>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</si>
  <si>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</si>
  <si>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</si>
  <si>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</si>
  <si>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</si>
  <si>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</si>
  <si>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</si>
  <si>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</si>
  <si>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</si>
  <si>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</si>
  <si>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</si>
  <si>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</si>
  <si>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</si>
  <si>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</si>
  <si>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</si>
  <si>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</si>
  <si>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</si>
  <si>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</si>
  <si>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</si>
  <si>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</si>
  <si>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</si>
  <si>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</si>
  <si>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</si>
  <si>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</si>
  <si>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</si>
  <si>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</si>
  <si>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</si>
  <si>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</si>
  <si>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</si>
  <si>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</si>
  <si>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</si>
  <si>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</si>
  <si>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</si>
  <si>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</si>
  <si>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</si>
  <si>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</si>
  <si>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</si>
  <si>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</si>
  <si>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</si>
  <si>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</si>
  <si>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</si>
  <si>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</si>
  <si>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</si>
  <si>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</si>
  <si>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</si>
  <si>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</si>
  <si>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</si>
  <si>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</si>
  <si>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</si>
  <si>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</si>
  <si>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</si>
  <si>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</si>
  <si>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</si>
  <si>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</si>
  <si>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</si>
  <si>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</si>
  <si>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</si>
  <si>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</si>
  <si>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</si>
  <si>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</si>
  <si>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</si>
  <si>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</si>
  <si>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</si>
  <si>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</si>
  <si>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</si>
  <si>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</si>
  <si>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</si>
  <si>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</si>
  <si>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</si>
  <si>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</si>
  <si>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</si>
  <si>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</si>
  <si>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</si>
  <si>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</si>
  <si>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</si>
  <si>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</si>
  <si>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</si>
  <si>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</si>
  <si>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</si>
  <si>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</si>
  <si>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</si>
  <si>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</si>
  <si>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</si>
  <si>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</si>
  <si>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</si>
  <si>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</si>
  <si>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</si>
  <si>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</si>
  <si>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</si>
  <si>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</si>
  <si>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</si>
  <si>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</si>
  <si>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</si>
  <si>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</si>
  <si>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</si>
  <si>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</si>
  <si>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</si>
  <si>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</si>
  <si>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</si>
  <si>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</si>
  <si>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</si>
  <si>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</si>
  <si>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</si>
  <si>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</si>
  <si>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</si>
  <si>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</si>
  <si>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</si>
  <si>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</si>
  <si>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</si>
  <si>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</si>
  <si>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</si>
  <si>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</si>
  <si>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</si>
  <si>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</si>
  <si>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</si>
  <si>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</si>
  <si>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</si>
  <si>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</si>
  <si>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</si>
  <si>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</si>
  <si>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</si>
  <si>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</si>
  <si>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</si>
  <si>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</si>
  <si>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</si>
  <si>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</si>
  <si>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</si>
  <si>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</si>
  <si>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</si>
  <si>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</si>
  <si>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</si>
  <si>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</si>
  <si>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</si>
  <si>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</si>
  <si>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</si>
  <si>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</si>
  <si>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</si>
  <si>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</si>
  <si>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</si>
  <si>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</si>
  <si>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</si>
  <si>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</si>
  <si>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</si>
  <si>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</si>
  <si>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</si>
  <si>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</si>
  <si>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</si>
  <si>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</si>
  <si>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</si>
  <si>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</si>
  <si>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</si>
  <si>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</si>
  <si>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</si>
  <si>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</si>
  <si>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</si>
  <si>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</si>
  <si>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</si>
  <si>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</si>
  <si>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</si>
  <si>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</si>
  <si>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</si>
  <si>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</si>
  <si>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</si>
  <si>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</si>
  <si>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</si>
  <si>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</si>
  <si>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</si>
  <si>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</si>
  <si>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</si>
  <si>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</si>
  <si>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</si>
  <si>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</si>
  <si>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</si>
  <si>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</si>
  <si>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</si>
  <si>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</si>
  <si>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</si>
  <si>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</si>
  <si>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</si>
  <si>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</si>
  <si>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</si>
  <si>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</si>
  <si>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</si>
  <si>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</si>
  <si>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</si>
  <si>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</si>
  <si>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</si>
  <si>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</si>
  <si>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</si>
  <si>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</si>
  <si>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</si>
  <si>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</si>
  <si>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</si>
  <si>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</si>
  <si>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</si>
  <si>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</si>
  <si>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</si>
  <si>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</si>
  <si>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</si>
  <si>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</si>
  <si>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</si>
  <si>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</si>
  <si>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</si>
  <si>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</si>
  <si>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</si>
  <si>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</si>
  <si>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</si>
  <si>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</si>
  <si>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</si>
  <si>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</si>
  <si>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</si>
  <si>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</si>
  <si>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</si>
  <si>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</si>
  <si>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</si>
  <si>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</si>
  <si>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</si>
  <si>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</si>
  <si>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</si>
  <si>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</si>
  <si>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</si>
  <si>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</si>
  <si>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</si>
  <si>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</si>
  <si>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</si>
  <si>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</si>
  <si>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</si>
  <si>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</si>
  <si>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</si>
  <si>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</si>
  <si>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</si>
  <si>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</si>
  <si>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</si>
  <si>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</si>
  <si>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</si>
  <si>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</si>
  <si>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</si>
  <si>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</si>
  <si>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</si>
  <si>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</si>
  <si>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</si>
  <si>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</si>
  <si>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</si>
  <si>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</si>
  <si>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</si>
  <si>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</si>
  <si>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</si>
  <si>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</si>
  <si>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</si>
  <si>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</si>
  <si>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</si>
  <si>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</si>
  <si>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</si>
  <si>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</si>
  <si>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</si>
  <si>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</si>
  <si>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</si>
  <si>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</si>
  <si>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</si>
  <si>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</si>
  <si>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</si>
  <si>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</si>
  <si>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</si>
  <si>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</si>
  <si>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</si>
  <si>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</si>
  <si>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</si>
  <si>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</si>
  <si>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</si>
  <si>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</si>
  <si>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</si>
  <si>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</si>
  <si>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</si>
  <si>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</si>
  <si>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</si>
  <si>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</si>
  <si>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</si>
  <si>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</si>
  <si>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</si>
  <si>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</si>
  <si>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</si>
  <si>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</si>
  <si>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</si>
  <si>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</si>
  <si>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</si>
  <si>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</si>
  <si>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</si>
  <si>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</si>
  <si>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</si>
  <si>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</si>
  <si>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</si>
  <si>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</si>
  <si>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</si>
  <si>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</si>
  <si>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</si>
  <si>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</si>
  <si>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</si>
  <si>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</si>
  <si>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</si>
  <si>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</si>
  <si>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</si>
  <si>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</si>
  <si>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</si>
  <si>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</si>
  <si>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</si>
  <si>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</si>
  <si>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</si>
  <si>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</si>
  <si>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</si>
  <si>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</si>
  <si>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</si>
  <si>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</si>
  <si>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</si>
  <si>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</si>
  <si>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</si>
  <si>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</si>
  <si>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</si>
  <si>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</si>
  <si>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</si>
  <si>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</si>
  <si>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</si>
  <si>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</si>
  <si>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</si>
  <si>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</si>
  <si>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</si>
  <si>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</si>
  <si>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</si>
  <si>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</si>
  <si>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</si>
  <si>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</si>
  <si>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</si>
  <si>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</si>
  <si>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</si>
  <si>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</si>
  <si>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</si>
  <si>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</si>
  <si>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</si>
  <si>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</si>
  <si>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</si>
  <si>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</si>
  <si>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</si>
  <si>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</si>
  <si>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</si>
  <si>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</si>
  <si>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</si>
  <si>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</si>
  <si>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</si>
  <si>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</si>
  <si>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</si>
  <si>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</si>
  <si>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</si>
  <si>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</si>
  <si>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</si>
  <si>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</si>
  <si>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</si>
  <si>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</si>
  <si>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</si>
  <si>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</si>
  <si>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</si>
  <si>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</si>
  <si>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</si>
  <si>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</si>
  <si>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</si>
  <si>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</si>
  <si>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</si>
  <si>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</si>
  <si>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</si>
  <si>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</si>
  <si>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</si>
  <si>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</si>
  <si>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</si>
  <si>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</si>
  <si>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</si>
  <si>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</si>
  <si>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</si>
  <si>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</si>
  <si>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</si>
  <si>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</si>
  <si>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</si>
  <si>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</si>
  <si>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</si>
  <si>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</si>
  <si>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</si>
  <si>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</si>
  <si>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</si>
  <si>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</si>
  <si>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</si>
  <si>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</si>
  <si>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</si>
  <si>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</si>
  <si>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</si>
  <si>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</si>
  <si>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</si>
  <si>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</si>
  <si>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</si>
  <si>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</si>
  <si>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</si>
  <si>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</si>
  <si>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</si>
  <si>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</si>
  <si>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</si>
  <si>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</si>
  <si>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</si>
  <si>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</si>
  <si>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</si>
  <si>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</si>
  <si>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</si>
  <si>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</si>
  <si>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</si>
  <si>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</si>
  <si>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</si>
  <si>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</si>
  <si>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</si>
  <si>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</si>
  <si>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</si>
  <si>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</si>
  <si>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</si>
  <si>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</si>
  <si>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</si>
  <si>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</si>
  <si>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</si>
  <si>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</si>
  <si>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</si>
  <si>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</si>
  <si>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</si>
  <si>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</si>
  <si>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</si>
  <si>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</si>
  <si>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</si>
  <si>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</si>
  <si>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</si>
  <si>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</si>
  <si>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</si>
  <si>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</si>
  <si>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</si>
  <si>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</si>
  <si>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</si>
  <si>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</si>
  <si>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</si>
  <si>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</si>
  <si>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</si>
  <si>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</si>
  <si>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</si>
  <si>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</si>
  <si>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</si>
  <si>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</si>
  <si>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</si>
  <si>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</si>
  <si>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</si>
  <si>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</si>
  <si>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</si>
  <si>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</si>
  <si>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</si>
  <si>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</si>
  <si>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</si>
  <si>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</si>
  <si>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</si>
  <si>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</si>
  <si>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</si>
  <si>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</si>
  <si>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</si>
  <si>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</si>
  <si>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</si>
  <si>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</si>
  <si>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</si>
  <si>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</si>
  <si>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</si>
  <si>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</si>
  <si>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</si>
  <si>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</si>
  <si>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</si>
  <si>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</si>
  <si>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</si>
  <si>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</si>
  <si>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</si>
  <si>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</si>
  <si>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</si>
  <si>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</si>
  <si>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</si>
  <si>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</si>
  <si>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</si>
  <si>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</si>
  <si>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</si>
  <si>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</si>
  <si>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</si>
  <si>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</si>
  <si>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</si>
  <si>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</si>
  <si>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</si>
  <si>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</si>
  <si>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</si>
  <si>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</si>
  <si>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</si>
  <si>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</si>
  <si>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</si>
  <si>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</si>
  <si>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</si>
  <si>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</si>
  <si>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</si>
  <si>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</si>
  <si>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</si>
  <si>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</si>
  <si>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</si>
  <si>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</si>
  <si>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</si>
  <si>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</si>
  <si>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</si>
  <si>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</si>
  <si>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</si>
  <si>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</si>
  <si>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</si>
  <si>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</si>
  <si>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</si>
  <si>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</si>
  <si>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</si>
  <si>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</si>
  <si>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</si>
  <si>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</si>
  <si>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</si>
  <si>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</si>
  <si>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</si>
  <si>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</si>
  <si>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</si>
  <si>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</si>
  <si>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</si>
  <si>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</si>
  <si>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</si>
  <si>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</si>
  <si>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</si>
  <si>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</si>
  <si>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</si>
  <si>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</si>
  <si>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</si>
  <si>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</si>
  <si>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</si>
  <si>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</si>
  <si>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</si>
  <si>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</si>
  <si>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</si>
  <si>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</si>
  <si>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</si>
  <si>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</si>
  <si>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</si>
  <si>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</si>
  <si>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</si>
  <si>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</si>
  <si>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</si>
  <si>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</si>
  <si>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</si>
  <si>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</si>
  <si>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</si>
  <si>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</si>
  <si>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</si>
  <si>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</si>
  <si>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</si>
  <si>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</si>
  <si>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</si>
  <si>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</si>
  <si>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</si>
  <si>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</si>
  <si>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</si>
  <si>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</si>
  <si>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</si>
  <si>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</si>
  <si>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</si>
  <si>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</si>
  <si>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</si>
  <si>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</si>
  <si>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</si>
  <si>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</si>
  <si>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</si>
  <si>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</si>
  <si>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</si>
  <si>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</si>
  <si>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</si>
  <si>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</si>
  <si>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</si>
  <si>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</si>
  <si>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</si>
  <si>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</si>
  <si>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</si>
  <si>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</si>
  <si>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</si>
  <si>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</si>
  <si>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</si>
  <si>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</si>
  <si>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</si>
  <si>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</si>
  <si>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</si>
  <si>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</si>
  <si>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</si>
  <si>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</si>
  <si>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</si>
  <si>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</si>
  <si>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</si>
  <si>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</si>
  <si>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</si>
  <si>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</si>
  <si>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</si>
  <si>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</si>
  <si>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</si>
  <si>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</si>
  <si>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</si>
  <si>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</si>
  <si>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</si>
  <si>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</si>
  <si>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</si>
  <si>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</si>
  <si>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</si>
  <si>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</si>
  <si>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</si>
  <si>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</si>
  <si>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</si>
  <si>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</si>
  <si>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</si>
  <si>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</si>
  <si>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</si>
  <si>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</si>
  <si>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</si>
  <si>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</si>
  <si>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</si>
  <si>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</si>
  <si>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</si>
  <si>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</si>
  <si>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</si>
  <si>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</si>
  <si>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</si>
  <si>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</si>
  <si>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</si>
  <si>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</si>
  <si>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</si>
  <si>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</si>
  <si>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</si>
  <si>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</si>
  <si>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</si>
  <si>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</si>
  <si>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</si>
  <si>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</si>
  <si>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</si>
  <si>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</si>
  <si>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</si>
  <si>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</si>
  <si>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</si>
  <si>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</si>
  <si>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</si>
  <si>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</si>
  <si>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</si>
  <si>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</si>
  <si>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</si>
  <si>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</si>
  <si>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</si>
  <si>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</si>
  <si>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</si>
  <si>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</si>
  <si>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</si>
  <si>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</si>
  <si>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</si>
  <si>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</si>
  <si>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</si>
  <si>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</si>
  <si>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</si>
  <si>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</si>
  <si>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</si>
  <si>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</si>
  <si>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</si>
  <si>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</si>
  <si>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</si>
  <si>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</si>
  <si>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</si>
  <si>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</si>
  <si>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</si>
  <si>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</si>
  <si>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</si>
  <si>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</si>
  <si>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</si>
  <si>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</si>
  <si>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</si>
  <si>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</si>
  <si>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</si>
  <si>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</si>
  <si>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</si>
  <si>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</si>
  <si>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</si>
  <si>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</si>
  <si>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</si>
  <si>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</si>
  <si>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</si>
  <si>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</si>
  <si>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</si>
  <si>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</si>
  <si>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</si>
  <si>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</si>
  <si>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</si>
  <si>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</si>
  <si>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</si>
  <si>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</si>
  <si>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</si>
  <si>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</si>
  <si>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</si>
  <si>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</si>
  <si>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</si>
  <si>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</si>
  <si>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</si>
  <si>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</si>
  <si>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</si>
  <si>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</si>
  <si>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</si>
  <si>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</si>
  <si>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</si>
  <si>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</si>
  <si>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</si>
  <si>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</si>
  <si>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</si>
  <si>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</si>
  <si>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</si>
  <si>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</si>
  <si>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</si>
  <si>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</si>
  <si>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</si>
  <si>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</si>
  <si>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</si>
  <si>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</si>
  <si>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</si>
  <si>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</si>
  <si>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</si>
  <si>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</si>
  <si>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</si>
  <si>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</si>
  <si>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</si>
  <si>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</si>
  <si>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</si>
  <si>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</si>
  <si>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</si>
  <si>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</si>
  <si>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</si>
  <si>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</si>
  <si>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</si>
  <si>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</si>
  <si>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</si>
  <si>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</si>
  <si>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</si>
  <si>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</si>
  <si>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</si>
  <si>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</si>
  <si>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</si>
  <si>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</si>
  <si>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</si>
  <si>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</si>
  <si>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</si>
  <si>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</si>
  <si>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</si>
  <si>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</si>
  <si>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</si>
  <si>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</si>
  <si>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</si>
  <si>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</si>
  <si>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</si>
  <si>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</si>
  <si>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</si>
  <si>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</si>
  <si>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</si>
  <si>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</si>
  <si>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</si>
  <si>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</si>
  <si>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</si>
  <si>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</si>
  <si>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</si>
  <si>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</si>
  <si>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</si>
  <si>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</si>
  <si>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</si>
  <si>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</si>
  <si>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</si>
  <si>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</si>
  <si>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</si>
  <si>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</si>
  <si>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</si>
  <si>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</si>
  <si>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</si>
  <si>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</si>
  <si>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</si>
  <si>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</si>
  <si>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</si>
  <si>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</si>
  <si>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</si>
  <si>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</si>
  <si>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</si>
  <si>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</si>
  <si>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</si>
  <si>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</si>
  <si>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</si>
  <si>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</si>
  <si>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</si>
  <si>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</si>
  <si>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</si>
  <si>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</si>
  <si>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</si>
  <si>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</si>
  <si>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</si>
  <si>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</si>
  <si>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</si>
  <si>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</si>
  <si>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</si>
  <si>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</si>
  <si>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</si>
  <si>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</si>
  <si>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</si>
  <si>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</si>
  <si>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</si>
  <si>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</si>
  <si>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</si>
  <si>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</si>
  <si>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</si>
  <si>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</si>
  <si>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</si>
  <si>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</si>
  <si>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</si>
  <si>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</si>
  <si>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</si>
  <si>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</si>
  <si>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</si>
  <si>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</si>
  <si>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</si>
  <si>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</si>
  <si>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</si>
  <si>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</si>
  <si>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</si>
  <si>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</si>
  <si>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</si>
  <si>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</si>
  <si>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</si>
  <si>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</si>
  <si>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</si>
  <si>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</si>
  <si>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</si>
  <si>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</si>
  <si>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</si>
  <si>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</si>
  <si>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</si>
  <si>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</si>
  <si>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</si>
  <si>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</si>
  <si>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</si>
  <si>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</si>
  <si>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</si>
  <si>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</si>
  <si>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</si>
  <si>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</si>
  <si>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</si>
  <si>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</si>
  <si>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</si>
  <si>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</si>
  <si>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</si>
  <si>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</si>
  <si>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</si>
  <si>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</si>
  <si>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</si>
  <si>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</si>
  <si>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</si>
  <si>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</si>
  <si>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</si>
  <si>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</si>
  <si>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</si>
  <si>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</si>
  <si>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</si>
  <si>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</si>
  <si>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</si>
  <si>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</si>
  <si>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</si>
  <si>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</si>
  <si>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</si>
  <si>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</si>
  <si>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</si>
  <si>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</si>
  <si>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</si>
  <si>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</si>
  <si>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</si>
  <si>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</si>
  <si>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</si>
  <si>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</si>
  <si>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</si>
  <si>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</si>
  <si>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</si>
  <si>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</si>
  <si>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</si>
  <si>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</si>
  <si>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</si>
  <si>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</si>
  <si>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</si>
  <si>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</si>
  <si>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</si>
  <si>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</si>
  <si>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</si>
  <si>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</si>
  <si>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</si>
  <si>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</si>
  <si>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</si>
  <si>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</si>
  <si>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</si>
  <si>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</si>
  <si>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</si>
  <si>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</si>
  <si>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</si>
  <si>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</si>
  <si>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</si>
  <si>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</si>
  <si>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</si>
  <si>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</si>
  <si>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</si>
  <si>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</si>
  <si>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</si>
  <si>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</si>
  <si>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</si>
  <si>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</si>
  <si>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</si>
  <si>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</si>
  <si>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</si>
  <si>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</si>
  <si>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</si>
  <si>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</si>
  <si>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</si>
  <si>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</si>
  <si>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</si>
  <si>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</si>
  <si>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</si>
  <si>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</si>
  <si>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</si>
  <si>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</si>
  <si>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</si>
  <si>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</si>
  <si>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</si>
  <si>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</si>
  <si>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</si>
  <si>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</si>
  <si>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</si>
  <si>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</si>
  <si>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</si>
  <si>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</si>
  <si>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</si>
  <si>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</si>
  <si>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</si>
  <si>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</si>
  <si>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</si>
  <si>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</si>
  <si>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</si>
  <si>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</si>
  <si>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</si>
  <si>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</si>
  <si>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</si>
  <si>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</si>
  <si>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</si>
  <si>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</si>
  <si>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</si>
  <si>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</si>
  <si>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</si>
  <si>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</si>
  <si>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</si>
  <si>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</si>
  <si>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</si>
  <si>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</si>
  <si>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</si>
  <si>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</si>
  <si>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</si>
  <si>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</si>
  <si>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</si>
  <si>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</si>
  <si>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</si>
  <si>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</si>
  <si>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</si>
  <si>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</si>
  <si>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</si>
  <si>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</si>
  <si>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</si>
  <si>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</si>
  <si>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</si>
  <si>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</si>
  <si>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</si>
  <si>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</si>
  <si>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</si>
  <si>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</si>
  <si>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</si>
  <si>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</si>
  <si>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</si>
  <si>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</si>
  <si>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</si>
  <si>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</si>
  <si>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</si>
  <si>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</si>
  <si>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</si>
  <si>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</si>
  <si>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</si>
  <si>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</si>
  <si>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</si>
  <si>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</si>
  <si>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</si>
  <si>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</si>
  <si>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</si>
  <si>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</si>
  <si>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</si>
  <si>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</si>
  <si>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</si>
  <si>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</si>
  <si>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</si>
  <si>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</si>
  <si>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</si>
  <si>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</si>
  <si>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</si>
  <si>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</si>
  <si>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</si>
  <si>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</si>
  <si>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</si>
  <si>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</si>
  <si>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</si>
  <si>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</si>
  <si>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</si>
  <si>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</si>
  <si>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</si>
  <si>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</si>
  <si>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</si>
  <si>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</si>
  <si>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</si>
  <si>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</si>
  <si>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</si>
  <si>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</si>
  <si>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</si>
  <si>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</si>
  <si>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</si>
  <si>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</si>
  <si>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</si>
  <si>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</si>
  <si>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</si>
  <si>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</si>
  <si>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</si>
  <si>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</si>
  <si>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</si>
  <si>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</si>
  <si>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</si>
  <si>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</si>
  <si>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</si>
  <si>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</si>
  <si>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</si>
  <si>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</si>
  <si>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</si>
  <si>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</si>
  <si>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</si>
  <si>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</si>
  <si>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</si>
  <si>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</si>
  <si>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</si>
  <si>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</si>
  <si>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</si>
  <si>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</si>
  <si>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</si>
  <si>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</si>
  <si>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</si>
  <si>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</si>
  <si>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</si>
  <si>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</si>
  <si>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</si>
  <si>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</si>
  <si>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</si>
  <si>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</si>
  <si>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</si>
  <si>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</si>
  <si>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</si>
  <si>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</si>
  <si>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</si>
  <si>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</si>
  <si>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</si>
  <si>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</si>
  <si>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</si>
  <si>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</si>
  <si>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</si>
  <si>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</si>
  <si>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</si>
  <si>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</si>
  <si>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</si>
  <si>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</si>
  <si>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</si>
  <si>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</si>
  <si>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</si>
  <si>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</si>
  <si>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</si>
  <si>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</si>
  <si>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</si>
  <si>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</si>
  <si>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</si>
  <si>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</si>
  <si>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</si>
  <si>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</si>
  <si>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</si>
  <si>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</si>
  <si>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</si>
  <si>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</si>
  <si>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</si>
  <si>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</si>
  <si>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</si>
  <si>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</si>
  <si>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</si>
  <si>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</si>
  <si>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</si>
  <si>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</si>
  <si>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</si>
  <si>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</si>
  <si>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</si>
  <si>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</si>
  <si>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</si>
  <si>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</si>
  <si>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</si>
  <si>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</si>
  <si>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</si>
  <si>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</si>
  <si>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</si>
  <si>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</si>
  <si>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</si>
  <si>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</si>
  <si>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</si>
  <si>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</si>
  <si>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</si>
  <si>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</si>
  <si>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</si>
  <si>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</si>
  <si>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</si>
  <si>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</si>
  <si>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</si>
  <si>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</si>
  <si>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</si>
  <si>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</si>
  <si>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</si>
  <si>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</si>
  <si>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</si>
  <si>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</si>
  <si>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</si>
  <si>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</si>
  <si>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</si>
  <si>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</si>
  <si>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</si>
  <si>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</si>
  <si>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</si>
  <si>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</si>
  <si>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</si>
  <si>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</si>
  <si>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</si>
  <si>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</si>
  <si>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</si>
  <si>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</si>
  <si>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</si>
  <si>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</si>
  <si>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</si>
  <si>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</si>
  <si>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</si>
  <si>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</si>
  <si>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</si>
  <si>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</si>
  <si>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</si>
  <si>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</si>
  <si>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</si>
  <si>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</si>
  <si>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</si>
  <si>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</si>
  <si>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</si>
  <si>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</si>
  <si>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</si>
  <si>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</si>
  <si>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</si>
  <si>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</si>
  <si>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</si>
  <si>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</si>
  <si>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</si>
  <si>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</si>
  <si>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</si>
  <si>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</si>
  <si>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</si>
  <si>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</si>
  <si>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</si>
  <si>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</si>
  <si>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</si>
  <si>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</si>
  <si>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</si>
  <si>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</si>
  <si>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</si>
  <si>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</si>
  <si>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</si>
  <si>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</si>
  <si>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</si>
  <si>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</si>
  <si>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</si>
  <si>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</si>
  <si>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</si>
  <si>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</si>
  <si>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</si>
  <si>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</si>
  <si>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</si>
  <si>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</si>
  <si>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</si>
  <si>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</si>
  <si>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</si>
  <si>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</si>
  <si>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</si>
  <si>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</si>
  <si>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</si>
  <si>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</si>
  <si>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</si>
  <si>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</si>
  <si>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</si>
  <si>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</si>
  <si>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</si>
  <si>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</si>
  <si>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</si>
  <si>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</si>
  <si>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</si>
  <si>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</si>
  <si>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</si>
  <si>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</si>
  <si>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</si>
  <si>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</si>
  <si>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</si>
  <si>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</si>
  <si>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</si>
  <si>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</si>
  <si>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</si>
  <si>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</si>
  <si>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</si>
  <si>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</si>
  <si>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</si>
  <si>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</si>
  <si>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</si>
  <si>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</si>
  <si>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</si>
  <si>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</si>
  <si>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</si>
  <si>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</si>
  <si>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</si>
  <si>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</si>
  <si>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</si>
  <si>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</si>
  <si>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</si>
  <si>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</si>
  <si>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</si>
  <si>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</si>
  <si>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</si>
  <si>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</si>
  <si>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</si>
  <si>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</si>
  <si>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</si>
  <si>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</si>
  <si>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</si>
  <si>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</si>
  <si>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</si>
  <si>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</si>
  <si>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</si>
  <si>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</si>
  <si>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</si>
  <si>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</si>
  <si>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</si>
  <si>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</si>
  <si>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</si>
  <si>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</si>
  <si>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</si>
  <si>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</si>
  <si>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</si>
  <si>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</si>
  <si>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</si>
  <si>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</si>
  <si>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</si>
  <si>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</si>
  <si>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</si>
  <si>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</si>
  <si>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</si>
  <si>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</si>
  <si>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</si>
  <si>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</si>
  <si>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</si>
  <si>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</si>
  <si>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</si>
  <si>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</si>
  <si>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</si>
  <si>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</si>
  <si>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</si>
  <si>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</si>
  <si>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</si>
  <si>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</si>
  <si>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</si>
  <si>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</si>
  <si>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</si>
  <si>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</si>
  <si>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</si>
  <si>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</si>
  <si>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</si>
  <si>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</si>
  <si>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</si>
  <si>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</si>
  <si>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</si>
  <si>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</si>
  <si>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</si>
  <si>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</si>
  <si>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</si>
  <si>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</si>
  <si>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</si>
  <si>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</si>
  <si>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</si>
  <si>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</si>
  <si>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</si>
  <si>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</si>
  <si>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</si>
  <si>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</si>
  <si>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</si>
  <si>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</si>
  <si>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</si>
  <si>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</si>
  <si>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</si>
  <si>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</si>
  <si>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</si>
  <si>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</si>
  <si>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</si>
  <si>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</si>
  <si>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</si>
  <si>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</si>
  <si>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</si>
  <si>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</si>
  <si>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</si>
  <si>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</si>
  <si>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</si>
  <si>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</si>
  <si>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</si>
  <si>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</si>
  <si>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</si>
  <si>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</si>
  <si>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</si>
  <si>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</si>
  <si>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</si>
  <si>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</si>
  <si>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</si>
  <si>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</si>
  <si>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</si>
  <si>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</si>
  <si>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</si>
  <si>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</si>
  <si>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</si>
  <si>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</si>
  <si>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</si>
  <si>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</si>
  <si>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</si>
  <si>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</si>
  <si>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</si>
  <si>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</si>
  <si>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</si>
  <si>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</si>
  <si>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</si>
  <si>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</si>
  <si>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</si>
  <si>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</si>
  <si>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</si>
  <si>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</si>
  <si>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</si>
  <si>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</si>
  <si>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</si>
  <si>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</si>
  <si>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</si>
  <si>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</si>
  <si>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</si>
  <si>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</si>
  <si>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</si>
  <si>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</si>
  <si>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</si>
  <si>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</si>
  <si>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</si>
  <si>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</si>
  <si>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</si>
  <si>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</si>
  <si>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</si>
  <si>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</si>
  <si>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</si>
  <si>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</si>
  <si>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</si>
  <si>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</si>
  <si>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</si>
  <si>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</si>
  <si>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</si>
  <si>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</si>
  <si>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</si>
  <si>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</si>
  <si>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</si>
  <si>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</si>
  <si>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</si>
  <si>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</si>
  <si>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</si>
  <si>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</si>
  <si>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</si>
  <si>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</si>
  <si>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</si>
  <si>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</si>
  <si>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</si>
  <si>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</si>
  <si>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</si>
  <si>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</si>
  <si>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</si>
  <si>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</si>
  <si>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</si>
  <si>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</si>
  <si>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</si>
  <si>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</si>
  <si>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</si>
  <si>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</si>
  <si>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</si>
  <si>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</si>
  <si>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</si>
  <si>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</si>
  <si>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</si>
  <si>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</si>
  <si>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</si>
  <si>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</si>
  <si>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</si>
  <si>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</si>
  <si>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</si>
  <si>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</si>
  <si>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</si>
  <si>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</si>
  <si>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</si>
  <si>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</si>
  <si>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</si>
  <si>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</si>
  <si>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</si>
  <si>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</si>
  <si>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</si>
  <si>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</si>
  <si>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</si>
  <si>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</si>
  <si>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</si>
  <si>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</si>
  <si>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</si>
  <si>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</si>
  <si>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</si>
  <si>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</si>
  <si>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</si>
  <si>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</si>
  <si>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</si>
  <si>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</si>
  <si>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</si>
  <si>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</si>
  <si>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</si>
  <si>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</si>
  <si>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</si>
  <si>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</si>
  <si>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</si>
  <si>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</si>
  <si>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</si>
  <si>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</si>
  <si>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</si>
  <si>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</si>
  <si>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</si>
  <si>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</si>
  <si>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</si>
  <si>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</si>
  <si>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</si>
  <si>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</si>
  <si>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</si>
  <si>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</si>
  <si>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</si>
  <si>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</si>
  <si>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</si>
  <si>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</si>
  <si>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</si>
  <si>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</si>
  <si>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</si>
  <si>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</si>
  <si>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</si>
  <si>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</si>
  <si>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</si>
  <si>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</si>
  <si>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</si>
  <si>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</si>
  <si>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</si>
  <si>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</si>
  <si>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</si>
  <si>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</si>
  <si>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</si>
  <si>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</si>
  <si>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</si>
  <si>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</si>
  <si>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</si>
  <si>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</si>
  <si>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</si>
  <si>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</si>
  <si>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</si>
  <si>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</si>
  <si>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</si>
  <si>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</si>
  <si>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</si>
  <si>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</si>
  <si>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</si>
  <si>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</si>
  <si>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</si>
  <si>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</si>
  <si>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</si>
  <si>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</si>
  <si>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</si>
  <si>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</si>
  <si>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</si>
  <si>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</si>
  <si>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</si>
  <si>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</si>
  <si>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</si>
  <si>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</si>
  <si>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</si>
  <si>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</si>
  <si>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</si>
  <si>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</si>
  <si>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</si>
  <si>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</si>
  <si>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</si>
  <si>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</si>
  <si>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</si>
  <si>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</si>
  <si>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</si>
  <si>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</si>
  <si>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</si>
  <si>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</si>
  <si>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</si>
  <si>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</si>
  <si>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</si>
  <si>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</si>
  <si>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</si>
  <si>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</si>
  <si>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</si>
  <si>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</si>
  <si>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</si>
  <si>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</si>
  <si>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</si>
  <si>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</si>
  <si>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</si>
  <si>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</si>
  <si>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</si>
  <si>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</si>
  <si>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</si>
  <si>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</si>
  <si>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</si>
  <si>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</si>
  <si>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</si>
  <si>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</si>
  <si>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</si>
  <si>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</si>
  <si>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</si>
  <si>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</si>
  <si>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</si>
  <si>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</si>
  <si>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</si>
  <si>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</si>
  <si>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</si>
  <si>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</si>
  <si>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</si>
  <si>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</si>
  <si>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</si>
  <si>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</si>
  <si>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</si>
  <si>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</si>
  <si>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</si>
  <si>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</si>
  <si>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</si>
  <si>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</si>
  <si>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</si>
  <si>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</si>
  <si>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</si>
  <si>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</si>
  <si>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</si>
  <si>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</si>
  <si>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</si>
  <si>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</si>
  <si>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</si>
  <si>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</si>
  <si>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</si>
  <si>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</si>
  <si>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</si>
  <si>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</si>
  <si>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</si>
  <si>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</si>
  <si>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</si>
  <si>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</si>
  <si>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</si>
  <si>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</si>
  <si>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</si>
  <si>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</si>
  <si>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</si>
  <si>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</si>
  <si>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</si>
  <si>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</si>
  <si>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</si>
  <si>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</si>
  <si>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</si>
  <si>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</si>
  <si>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</si>
  <si>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</si>
  <si>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</si>
  <si>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</si>
  <si>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</si>
  <si>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</si>
  <si>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</si>
  <si>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</si>
  <si>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</si>
  <si>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</si>
  <si>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</si>
  <si>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</si>
  <si>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</si>
  <si>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</si>
  <si>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</si>
  <si>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</si>
  <si>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</si>
  <si>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</si>
  <si>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</si>
  <si>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</si>
  <si>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</si>
  <si>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</si>
  <si>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</si>
  <si>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</si>
  <si>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</si>
  <si>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</si>
  <si>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</si>
  <si>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</si>
  <si>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</si>
  <si>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</si>
  <si>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</si>
  <si>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</si>
  <si>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</si>
  <si>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</si>
  <si>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</si>
  <si>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</si>
  <si>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</si>
  <si>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</si>
  <si>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</si>
  <si>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</si>
  <si>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</si>
  <si>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</si>
  <si>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</si>
  <si>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</si>
  <si>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</si>
  <si>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</si>
  <si>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</si>
  <si>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</si>
  <si>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</si>
  <si>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</si>
  <si>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</si>
  <si>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</si>
  <si>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</si>
  <si>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</si>
  <si>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</si>
  <si>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</si>
  <si>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</si>
  <si>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</si>
  <si>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</si>
  <si>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</si>
  <si>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</si>
  <si>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</si>
  <si>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</si>
  <si>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</si>
  <si>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</si>
  <si>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</si>
  <si>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</si>
  <si>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</si>
  <si>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</si>
  <si>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</si>
  <si>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</si>
  <si>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</si>
  <si>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</si>
  <si>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</si>
  <si>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</si>
  <si>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</si>
  <si>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</si>
  <si>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</si>
  <si>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</si>
  <si>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</si>
  <si>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</si>
  <si>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</si>
  <si>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</si>
  <si>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</si>
  <si>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</si>
  <si>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</si>
  <si>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</si>
  <si>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</si>
  <si>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</si>
  <si>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</si>
  <si>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</si>
  <si>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</si>
  <si>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</si>
  <si>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</si>
  <si>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</si>
  <si>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</si>
  <si>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</si>
  <si>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</si>
  <si>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</si>
  <si>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</si>
  <si>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</si>
  <si>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</si>
  <si>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</si>
  <si>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</si>
  <si>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</si>
  <si>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</si>
  <si>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</si>
  <si>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</si>
  <si>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</si>
  <si>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</si>
  <si>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</si>
  <si>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</si>
  <si>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</si>
  <si>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</si>
  <si>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</si>
  <si>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</si>
  <si>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</si>
  <si>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</si>
  <si>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</si>
  <si>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</si>
  <si>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</si>
  <si>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</si>
  <si>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</si>
  <si>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</si>
  <si>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</si>
  <si>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</si>
  <si>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</si>
  <si>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</si>
  <si>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</si>
  <si>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</si>
  <si>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</si>
  <si>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</si>
  <si>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</si>
  <si>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</si>
  <si>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</si>
  <si>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</si>
  <si>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</si>
  <si>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</si>
  <si>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</si>
  <si>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</si>
  <si>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</si>
  <si>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</si>
  <si>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</si>
  <si>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</si>
  <si>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</si>
  <si>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</si>
  <si>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</si>
  <si>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</si>
  <si>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</si>
  <si>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</si>
  <si>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</si>
  <si>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</si>
  <si>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</si>
  <si>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</si>
  <si>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</si>
  <si>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</si>
  <si>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</si>
  <si>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</si>
  <si>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</si>
  <si>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</si>
  <si>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</si>
  <si>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</si>
  <si>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</si>
  <si>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</si>
  <si>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</si>
  <si>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</si>
  <si>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</si>
  <si>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</si>
  <si>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</si>
  <si>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</si>
  <si>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</si>
  <si>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</si>
  <si>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</si>
  <si>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</si>
  <si>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</si>
  <si>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</si>
  <si>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</si>
  <si>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</si>
  <si>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</si>
  <si>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</si>
  <si>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</si>
  <si>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</si>
  <si>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</si>
  <si>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</si>
  <si>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</si>
  <si>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</si>
  <si>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</si>
  <si>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</si>
  <si>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</si>
  <si>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</si>
  <si>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</si>
  <si>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</si>
  <si>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</si>
  <si>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</si>
  <si>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</si>
  <si>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</si>
  <si>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</si>
  <si>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</si>
  <si>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</si>
  <si>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</si>
  <si>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</si>
  <si>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</si>
  <si>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</si>
  <si>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</si>
  <si>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</si>
  <si>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</si>
  <si>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</si>
  <si>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</si>
  <si>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</si>
  <si>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</si>
  <si>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</si>
  <si>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</si>
  <si>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</si>
  <si>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</si>
  <si>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</si>
  <si>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</si>
  <si>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</si>
  <si>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</si>
  <si>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</si>
  <si>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</si>
  <si>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</si>
  <si>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</si>
  <si>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</si>
  <si>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</si>
  <si>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</si>
  <si>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</si>
  <si>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</si>
  <si>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</si>
  <si>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</si>
  <si>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</si>
  <si>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</si>
  <si>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</si>
  <si>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</si>
  <si>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</si>
  <si>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</si>
  <si>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</si>
  <si>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</si>
  <si>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</si>
  <si>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</si>
  <si>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</si>
  <si>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</si>
  <si>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</si>
  <si>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</si>
  <si>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</si>
  <si>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</si>
  <si>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</si>
  <si>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</si>
  <si>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</si>
  <si>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</si>
  <si>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</si>
  <si>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</si>
  <si>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</si>
  <si>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</si>
  <si>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</si>
  <si>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</si>
  <si>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</si>
  <si>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</si>
  <si>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</si>
  <si>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</si>
  <si>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</si>
  <si>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</si>
  <si>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</si>
  <si>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</si>
  <si>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</si>
  <si>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</si>
  <si>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</si>
  <si>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</si>
  <si>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</si>
  <si>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</si>
  <si>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</si>
  <si>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</si>
  <si>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</si>
  <si>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</si>
  <si>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</si>
  <si>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</si>
  <si>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</si>
  <si>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</si>
  <si>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</si>
  <si>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</si>
  <si>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</si>
  <si>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</si>
  <si>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</si>
  <si>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</si>
  <si>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</si>
  <si>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</si>
  <si>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</si>
  <si>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</si>
  <si>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</si>
  <si>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</si>
  <si>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</si>
  <si>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</si>
  <si>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</si>
  <si>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</si>
  <si>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</si>
  <si>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</si>
  <si>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</si>
  <si>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</si>
  <si>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</si>
  <si>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</si>
  <si>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</si>
  <si>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</si>
  <si>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</si>
  <si>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</si>
  <si>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</si>
  <si>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</si>
  <si>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</si>
  <si>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</si>
  <si>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</si>
  <si>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</si>
  <si>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</si>
  <si>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</si>
  <si>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</si>
  <si>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</si>
  <si>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</si>
  <si>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</si>
  <si>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</si>
  <si>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</si>
  <si>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</si>
  <si>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</si>
  <si>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</si>
  <si>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</si>
  <si>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</si>
  <si>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</si>
  <si>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</si>
  <si>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</si>
  <si>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</si>
  <si>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</si>
  <si>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</si>
  <si>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</si>
  <si>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</si>
  <si>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</si>
  <si>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</si>
  <si>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</si>
  <si>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</si>
  <si>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</si>
  <si>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</si>
  <si>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</si>
  <si>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</si>
  <si>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</si>
  <si>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</si>
  <si>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</si>
  <si>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</si>
  <si>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</si>
  <si>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</si>
  <si>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</si>
  <si>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</si>
  <si>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</si>
  <si>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</si>
  <si>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</si>
  <si>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</si>
  <si>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</si>
  <si>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</si>
  <si>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</si>
  <si>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</si>
  <si>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</si>
  <si>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</si>
  <si>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</si>
  <si>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</si>
  <si>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</si>
  <si>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</si>
  <si>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</si>
  <si>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</si>
  <si>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</si>
  <si>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</si>
  <si>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</si>
  <si>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</si>
  <si>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</si>
  <si>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</si>
  <si>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</si>
  <si>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</si>
  <si>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</si>
  <si>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</si>
  <si>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</si>
  <si>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</si>
  <si>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</si>
  <si>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</si>
  <si>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</si>
  <si>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</si>
  <si>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</si>
  <si>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</si>
  <si>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</si>
  <si>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</si>
  <si>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</si>
  <si>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</si>
  <si>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</si>
  <si>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</si>
  <si>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</si>
  <si>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</si>
  <si>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</si>
  <si>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</si>
  <si>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</si>
  <si>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</si>
  <si>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</si>
  <si>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</si>
  <si>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</si>
  <si>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</si>
  <si>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</si>
  <si>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</si>
  <si>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</si>
  <si>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</si>
  <si>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</si>
  <si>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</si>
  <si>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</si>
  <si>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</si>
  <si>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</si>
  <si>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</si>
  <si>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</si>
  <si>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</si>
  <si>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</si>
  <si>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</si>
  <si>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</si>
  <si>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</si>
  <si>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</si>
  <si>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</si>
  <si>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</si>
  <si>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</si>
  <si>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</si>
  <si>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</si>
  <si>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</si>
  <si>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</si>
  <si>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</si>
  <si>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</si>
  <si>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</si>
  <si>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</si>
  <si>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</si>
  <si>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</si>
  <si>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</si>
  <si>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</si>
  <si>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</si>
  <si>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</si>
  <si>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</si>
  <si>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</si>
  <si>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</si>
  <si>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</si>
  <si>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</si>
  <si>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</si>
  <si>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</si>
  <si>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</si>
  <si>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</si>
  <si>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</si>
  <si>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</si>
  <si>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</si>
  <si>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</si>
  <si>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</si>
  <si>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</si>
  <si>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</si>
  <si>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</si>
  <si>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</si>
  <si>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</si>
  <si>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</si>
  <si>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</si>
  <si>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</si>
  <si>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</si>
  <si>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</si>
  <si>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</si>
  <si>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</si>
  <si>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</si>
  <si>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</si>
  <si>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</si>
  <si>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</si>
  <si>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</si>
  <si>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</si>
  <si>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</si>
  <si>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</si>
  <si>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</si>
  <si>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</si>
  <si>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</si>
  <si>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</si>
  <si>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</si>
  <si>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</si>
  <si>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</si>
  <si>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</si>
  <si>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</si>
  <si>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</si>
  <si>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</si>
  <si>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</si>
  <si>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</si>
  <si>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</si>
  <si>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</si>
  <si>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</si>
  <si>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</si>
  <si>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</si>
  <si>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</si>
  <si>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</si>
  <si>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</si>
  <si>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</si>
  <si>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</si>
  <si>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</si>
  <si>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</si>
  <si>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</si>
  <si>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</si>
  <si>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</si>
  <si>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</si>
  <si>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</si>
  <si>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</si>
  <si>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</si>
  <si>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</si>
  <si>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</si>
  <si>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</si>
  <si>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</si>
  <si>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</si>
  <si>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</si>
  <si>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</si>
  <si>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</si>
  <si>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</si>
  <si>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</si>
  <si>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</si>
  <si>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</si>
  <si>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</si>
  <si>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</si>
  <si>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</si>
  <si>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</si>
  <si>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</si>
  <si>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</si>
  <si>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</si>
  <si>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</si>
  <si>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</si>
  <si>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</si>
  <si>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</si>
  <si>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</si>
  <si>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</si>
  <si>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</si>
  <si>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</si>
  <si>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</si>
  <si>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</si>
  <si>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</si>
  <si>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</si>
  <si>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</si>
  <si>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</si>
  <si>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</si>
  <si>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</si>
  <si>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</si>
  <si>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</si>
  <si>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</si>
  <si>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</si>
  <si>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</si>
  <si>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</si>
  <si>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</si>
  <si>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</si>
  <si>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</si>
  <si>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</si>
  <si>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</si>
  <si>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</si>
  <si>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</si>
  <si>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</si>
  <si>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</si>
  <si>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</si>
  <si>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</si>
  <si>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</si>
  <si>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</si>
  <si>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</si>
  <si>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</si>
  <si>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</si>
  <si>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</si>
  <si>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</si>
  <si>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</si>
  <si>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</si>
  <si>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</si>
  <si>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</si>
  <si>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</si>
  <si>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</si>
  <si>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</si>
  <si>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</si>
  <si>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</si>
  <si>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</si>
  <si>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</si>
  <si>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</si>
  <si>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</si>
  <si>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</si>
  <si>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</si>
  <si>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</si>
  <si>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</si>
  <si>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</si>
  <si>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</si>
  <si>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</si>
  <si>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</si>
  <si>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</si>
  <si>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</si>
  <si>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</si>
  <si>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</si>
  <si>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</si>
  <si>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</si>
  <si>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</si>
  <si>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</si>
  <si>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</si>
  <si>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</si>
  <si>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</si>
  <si>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</si>
  <si>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</si>
  <si>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</si>
  <si>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</si>
  <si>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</si>
  <si>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</si>
  <si>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</si>
  <si>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</si>
  <si>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</si>
  <si>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</si>
  <si>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</si>
  <si>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</si>
  <si>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</si>
  <si>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</si>
  <si>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</si>
  <si>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</si>
  <si>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</si>
  <si>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</si>
  <si>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</si>
  <si>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</si>
  <si>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</si>
  <si>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</si>
  <si>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</si>
  <si>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</si>
  <si>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</si>
  <si>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</si>
  <si>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</si>
  <si>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</si>
  <si>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</si>
  <si>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</si>
  <si>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</si>
  <si>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</si>
  <si>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</si>
  <si>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</si>
  <si>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</si>
  <si>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</si>
  <si>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</si>
  <si>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</si>
  <si>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</si>
  <si>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</si>
  <si>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</si>
  <si>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</si>
  <si>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</si>
  <si>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</si>
  <si>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</si>
  <si>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</si>
  <si>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</si>
  <si>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</si>
  <si>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</si>
  <si>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</si>
  <si>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</si>
  <si>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</si>
  <si>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</si>
  <si>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</si>
  <si>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</si>
  <si>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</si>
  <si>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</si>
  <si>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</si>
  <si>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</si>
  <si>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</si>
  <si>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</si>
  <si>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</si>
  <si>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</si>
  <si>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</si>
  <si>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</si>
  <si>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</si>
  <si>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</si>
  <si>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</si>
  <si>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</si>
  <si>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</si>
  <si>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</si>
  <si>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</si>
  <si>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</si>
  <si>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</si>
  <si>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</si>
  <si>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</si>
  <si>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</si>
  <si>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</si>
  <si>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</si>
  <si>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</si>
  <si>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</si>
  <si>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</si>
  <si>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</si>
  <si>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</si>
  <si>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</si>
  <si>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</si>
  <si>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</si>
  <si>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</si>
  <si>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</si>
  <si>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</si>
  <si>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</si>
  <si>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</si>
  <si>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</si>
  <si>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</si>
  <si>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</si>
  <si>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</si>
  <si>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</si>
  <si>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</si>
  <si>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</si>
  <si>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</si>
  <si>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</si>
  <si>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</si>
  <si>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</si>
  <si>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</si>
  <si>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</si>
  <si>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</si>
  <si>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</si>
  <si>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</si>
  <si>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</si>
  <si>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</si>
  <si>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</si>
  <si>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</si>
  <si>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</si>
  <si>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</si>
  <si>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</si>
  <si>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</si>
  <si>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</si>
  <si>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</si>
  <si>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</si>
  <si>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</si>
  <si>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</si>
  <si>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</si>
  <si>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</si>
  <si>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</si>
  <si>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</si>
  <si>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</si>
  <si>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</si>
  <si>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</si>
  <si>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</si>
  <si>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</si>
  <si>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</si>
  <si>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</si>
  <si>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</si>
  <si>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</si>
  <si>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</si>
  <si>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</si>
  <si>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</si>
  <si>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</si>
  <si>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</si>
  <si>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</si>
  <si>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</si>
  <si>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</si>
  <si>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</si>
  <si>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</si>
  <si>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</si>
  <si>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</si>
  <si>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</si>
  <si>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</si>
  <si>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</si>
  <si>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</si>
  <si>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</si>
  <si>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</si>
  <si>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</si>
  <si>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</si>
  <si>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</si>
  <si>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</si>
  <si>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</si>
  <si>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</si>
  <si>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</si>
  <si>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</si>
  <si>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</si>
  <si>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</si>
  <si>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</si>
  <si>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</si>
  <si>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</si>
  <si>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</si>
  <si>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</si>
  <si>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</si>
  <si>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</si>
  <si>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</si>
  <si>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</si>
  <si>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</si>
  <si>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</si>
  <si>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</si>
  <si>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</si>
  <si>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</si>
  <si>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</si>
  <si>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</si>
  <si>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</si>
  <si>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</si>
  <si>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</si>
  <si>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</si>
  <si>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</si>
  <si>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</si>
  <si>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</si>
  <si>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</si>
  <si>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</si>
  <si>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</si>
  <si>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</si>
  <si>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</si>
  <si>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</si>
  <si>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</si>
  <si>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</si>
  <si>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</si>
  <si>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</si>
  <si>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</si>
  <si>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</si>
  <si>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</si>
  <si>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</si>
  <si>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</si>
  <si>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</si>
  <si>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</si>
  <si>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</si>
  <si>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</si>
  <si>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</si>
  <si>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</si>
  <si>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</si>
  <si>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</si>
  <si>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</si>
  <si>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</si>
  <si>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</si>
  <si>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</si>
  <si>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</si>
  <si>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</si>
  <si>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</si>
  <si>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</si>
  <si>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</si>
  <si>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</si>
  <si>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</si>
  <si>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</si>
  <si>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</si>
  <si>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</si>
  <si>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</si>
  <si>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</si>
  <si>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</si>
  <si>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</si>
  <si>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</si>
  <si>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</si>
  <si>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</si>
  <si>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</si>
  <si>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</si>
  <si>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</si>
  <si>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</si>
  <si>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</si>
  <si>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</si>
  <si>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</si>
  <si>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</si>
  <si>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</si>
  <si>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</si>
  <si>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</si>
  <si>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</si>
  <si>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</si>
  <si>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</si>
  <si>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</si>
  <si>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</si>
  <si>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</si>
  <si>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</si>
  <si>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</si>
  <si>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</si>
  <si>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</si>
  <si>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</si>
  <si>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</si>
  <si>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</si>
  <si>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</si>
  <si>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</si>
  <si>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</si>
  <si>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</si>
  <si>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</si>
  <si>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</si>
  <si>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</si>
  <si>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</si>
  <si>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</si>
  <si>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</si>
  <si>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</si>
  <si>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</si>
  <si>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</si>
  <si>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</si>
  <si>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</si>
  <si>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</si>
  <si>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</si>
  <si>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</si>
  <si>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</si>
  <si>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</si>
  <si>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</si>
  <si>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</si>
  <si>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</si>
  <si>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</si>
  <si>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</si>
  <si>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</si>
  <si>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</si>
  <si>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</si>
  <si>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</si>
  <si>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</si>
  <si>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</si>
  <si>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</si>
  <si>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</si>
  <si>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</si>
  <si>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</si>
  <si>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</si>
  <si>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</si>
  <si>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</si>
  <si>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</si>
  <si>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</si>
  <si>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</si>
  <si>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</si>
  <si>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</si>
  <si>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</si>
  <si>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</si>
  <si>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</si>
  <si>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</si>
  <si>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</si>
  <si>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</si>
  <si>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</si>
  <si>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</si>
  <si>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</si>
  <si>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</si>
  <si>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</si>
  <si>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</si>
  <si>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</si>
  <si>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</si>
  <si>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</si>
  <si>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</si>
  <si>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</si>
  <si>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</si>
  <si>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</si>
  <si>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</si>
  <si>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</si>
  <si>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</si>
  <si>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</si>
  <si>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</si>
  <si>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</si>
  <si>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</si>
  <si>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</si>
  <si>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</si>
  <si>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</si>
  <si>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</si>
  <si>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</si>
  <si>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</si>
  <si>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</si>
  <si>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</si>
  <si>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</si>
  <si>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</si>
  <si>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</si>
  <si>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</si>
  <si>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</si>
  <si>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</si>
  <si>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</si>
  <si>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</si>
  <si>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</si>
  <si>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</si>
  <si>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</si>
  <si>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</si>
  <si>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</si>
  <si>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</si>
  <si>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</si>
  <si>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</si>
  <si>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</si>
  <si>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</si>
  <si>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</si>
  <si>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</si>
  <si>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</si>
  <si>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</si>
  <si>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</si>
  <si>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</si>
  <si>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</si>
  <si>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</si>
  <si>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</si>
  <si>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</si>
  <si>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</si>
  <si>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</si>
  <si>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</si>
  <si>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</si>
  <si>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</si>
  <si>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</si>
  <si>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</si>
  <si>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</si>
  <si>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</si>
  <si>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</si>
  <si>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</si>
  <si>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</si>
  <si>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</si>
  <si>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</si>
  <si>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</si>
  <si>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</si>
  <si>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</si>
  <si>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</si>
  <si>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</si>
  <si>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</si>
  <si>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</si>
  <si>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</si>
  <si>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</si>
  <si>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</si>
  <si>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</si>
  <si>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</si>
  <si>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</si>
  <si>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</si>
  <si>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</si>
  <si>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</si>
  <si>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</si>
  <si>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</si>
  <si>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</si>
  <si>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</si>
  <si>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</si>
  <si>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</si>
  <si>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</si>
  <si>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</si>
  <si>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</si>
  <si>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</si>
  <si>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</si>
  <si>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</si>
  <si>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</si>
  <si>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</si>
  <si>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</si>
  <si>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</si>
  <si>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</si>
  <si>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</si>
  <si>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</si>
  <si>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</si>
  <si>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</si>
  <si>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</si>
  <si>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</si>
  <si>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</si>
  <si>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</si>
  <si>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</si>
  <si>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</si>
  <si>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</si>
  <si>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</si>
  <si>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</si>
  <si>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</si>
  <si>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</si>
  <si>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</si>
  <si>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</si>
  <si>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</si>
  <si>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</si>
  <si>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</si>
  <si>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</si>
  <si>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</si>
  <si>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</si>
  <si>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</si>
  <si>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</si>
  <si>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</si>
  <si>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</si>
  <si>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</si>
  <si>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</si>
  <si>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</si>
  <si>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</si>
  <si>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</si>
  <si>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</si>
  <si>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</si>
  <si>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</si>
  <si>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</si>
  <si>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</si>
  <si>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</si>
  <si>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</si>
  <si>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</si>
  <si>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</si>
  <si>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</si>
  <si>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</si>
  <si>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</si>
  <si>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</si>
  <si>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</si>
  <si>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</si>
  <si>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</si>
  <si>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</si>
  <si>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</si>
  <si>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</si>
  <si>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</si>
  <si>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</si>
  <si>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</si>
  <si>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</si>
  <si>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</si>
  <si>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</si>
  <si>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</si>
  <si>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</si>
  <si>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</si>
  <si>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</si>
  <si>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</si>
  <si>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</si>
  <si>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</si>
  <si>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</si>
  <si>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</si>
  <si>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</si>
  <si>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</si>
  <si>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</si>
  <si>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</si>
  <si>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</si>
  <si>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</si>
  <si>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</si>
  <si>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</si>
  <si>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</si>
  <si>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</si>
  <si>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</si>
  <si>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</si>
  <si>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</si>
  <si>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</si>
  <si>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</si>
  <si>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</si>
  <si>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</si>
  <si>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</si>
  <si>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</si>
  <si>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</si>
  <si>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</si>
  <si>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</si>
  <si>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</si>
  <si>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</si>
  <si>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</si>
  <si>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</si>
  <si>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</si>
  <si>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</si>
  <si>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</si>
  <si>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</si>
  <si>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</si>
  <si>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</si>
  <si>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</si>
  <si>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</si>
  <si>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</si>
  <si>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</si>
  <si>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</si>
  <si>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</si>
  <si>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</si>
  <si>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</si>
  <si>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</si>
  <si>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</si>
  <si>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</si>
  <si>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</si>
  <si>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</si>
  <si>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</si>
  <si>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</si>
  <si>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</si>
  <si>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</si>
  <si>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</si>
  <si>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</si>
  <si>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</si>
  <si>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</si>
  <si>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</si>
  <si>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</si>
  <si>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</si>
  <si>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</si>
  <si>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</si>
  <si>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</si>
  <si>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</si>
  <si>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</si>
  <si>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</si>
  <si>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</si>
  <si>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</si>
  <si>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</si>
  <si>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</si>
  <si>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</si>
  <si>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</si>
  <si>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</si>
  <si>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</si>
  <si>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</si>
  <si>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</si>
  <si>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</si>
  <si>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</si>
  <si>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</si>
  <si>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</si>
  <si>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</si>
  <si>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</si>
  <si>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</si>
  <si>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</si>
  <si>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</si>
  <si>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</si>
  <si>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</si>
  <si>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</si>
  <si>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</si>
  <si>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</si>
  <si>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</si>
  <si>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</si>
  <si>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</si>
  <si>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</si>
  <si>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</si>
  <si>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</si>
  <si>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</si>
  <si>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</si>
  <si>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</si>
  <si>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</si>
  <si>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</si>
  <si>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</si>
  <si>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</si>
  <si>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</si>
  <si>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</si>
  <si>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</si>
  <si>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</si>
  <si>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</si>
  <si>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</si>
  <si>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</si>
  <si>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</si>
  <si>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</si>
  <si>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</si>
  <si>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</si>
  <si>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</si>
  <si>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</si>
  <si>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</si>
  <si>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</si>
  <si>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</si>
  <si>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</si>
  <si>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</si>
  <si>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</si>
  <si>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</si>
  <si>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</si>
  <si>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</si>
  <si>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</si>
  <si>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</si>
  <si>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</si>
  <si>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</si>
  <si>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</si>
  <si>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</si>
  <si>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</si>
  <si>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</si>
  <si>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</si>
  <si>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</si>
  <si>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</si>
  <si>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</si>
  <si>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</si>
  <si>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</si>
  <si>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</si>
  <si>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</si>
  <si>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</si>
  <si>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</si>
  <si>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</si>
  <si>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</si>
  <si>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</si>
  <si>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</si>
  <si>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</si>
  <si>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</si>
  <si>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</si>
  <si>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</si>
  <si>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</si>
  <si>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</si>
  <si>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</si>
  <si>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</si>
  <si>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</si>
  <si>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</si>
  <si>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</si>
  <si>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</si>
  <si>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</si>
  <si>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</si>
  <si>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</si>
  <si>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</si>
  <si>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</si>
  <si>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</si>
  <si>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</si>
  <si>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</si>
  <si>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</si>
  <si>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</si>
  <si>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</si>
  <si>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</si>
  <si>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</si>
  <si>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</si>
  <si>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</si>
  <si>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</si>
  <si>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</si>
  <si>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</si>
  <si>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</si>
  <si>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</si>
  <si>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</si>
  <si>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</si>
  <si>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</si>
  <si>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</si>
  <si>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</si>
  <si>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</si>
  <si>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</si>
  <si>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</si>
  <si>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</si>
  <si>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</si>
  <si>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</si>
  <si>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</si>
  <si>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</si>
  <si>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</si>
  <si>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</si>
  <si>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</si>
  <si>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</si>
  <si>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</si>
  <si>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</si>
  <si>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</si>
  <si>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</si>
  <si>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</si>
  <si>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</si>
  <si>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</si>
  <si>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</si>
  <si>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</si>
  <si>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</si>
  <si>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</si>
  <si>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</si>
  <si>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</si>
  <si>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</si>
  <si>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</si>
  <si>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</si>
  <si>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</si>
  <si>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</si>
  <si>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</si>
  <si>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</si>
  <si>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</si>
  <si>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</si>
  <si>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</si>
  <si>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</si>
  <si>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</si>
  <si>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</si>
  <si>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</si>
  <si>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</si>
  <si>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</si>
  <si>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</si>
  <si>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</si>
  <si>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</si>
  <si>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</si>
  <si>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</si>
  <si>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</si>
  <si>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</si>
  <si>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</si>
  <si>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</si>
  <si>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</si>
  <si>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</si>
  <si>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</si>
  <si>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</si>
  <si>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</si>
  <si>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</si>
  <si>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</si>
  <si>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</si>
  <si>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</si>
  <si>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</si>
  <si>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</si>
  <si>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</si>
  <si>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</si>
  <si>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</si>
  <si>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</si>
  <si>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</si>
  <si>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</si>
  <si>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</si>
  <si>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</si>
  <si>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</si>
  <si>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</si>
  <si>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</si>
  <si>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</si>
  <si>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</si>
  <si>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</si>
  <si>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</si>
  <si>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</si>
  <si>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</si>
  <si>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</si>
  <si>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</si>
  <si>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</si>
  <si>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</si>
  <si>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</si>
  <si>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</si>
  <si>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</si>
  <si>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</si>
  <si>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</si>
  <si>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</si>
  <si>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</si>
  <si>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</si>
  <si>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</si>
  <si>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</si>
  <si>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</si>
  <si>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</si>
  <si>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</si>
  <si>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</si>
  <si>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</si>
  <si>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</si>
  <si>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</si>
  <si>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</si>
  <si>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</si>
  <si>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</si>
  <si>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</si>
  <si>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</si>
  <si>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</si>
  <si>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</si>
  <si>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</si>
  <si>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</si>
  <si>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</si>
  <si>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</si>
  <si>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</si>
  <si>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</si>
  <si>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</si>
  <si>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</si>
  <si>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</si>
  <si>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</si>
  <si>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</si>
  <si>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</si>
  <si>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</si>
  <si>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</si>
  <si>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</si>
  <si>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</si>
  <si>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</si>
  <si>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</si>
  <si>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</si>
  <si>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</si>
  <si>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</si>
  <si>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</si>
  <si>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</si>
  <si>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</si>
  <si>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</si>
  <si>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</si>
  <si>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</si>
  <si>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</si>
  <si>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</si>
  <si>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</si>
  <si>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</si>
  <si>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</si>
  <si>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</si>
  <si>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</si>
  <si>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</si>
  <si>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</si>
  <si>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</si>
  <si>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</si>
  <si>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</si>
  <si>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</si>
  <si>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</si>
  <si>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</si>
  <si>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</si>
  <si>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</si>
  <si>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</si>
  <si>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</si>
  <si>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</si>
  <si>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</si>
  <si>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</si>
  <si>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</si>
  <si>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</si>
  <si>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</si>
  <si>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</si>
  <si>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</si>
  <si>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</si>
  <si>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</si>
  <si>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</si>
  <si>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</si>
  <si>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</si>
  <si>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</si>
  <si>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</si>
  <si>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</si>
  <si>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</si>
  <si>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</si>
  <si>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</si>
  <si>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</si>
  <si>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</si>
  <si>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</si>
  <si>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</si>
  <si>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</si>
  <si>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</si>
  <si>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</si>
  <si>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</si>
  <si>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</si>
  <si>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</si>
  <si>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</si>
  <si>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</si>
  <si>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</si>
  <si>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</si>
  <si>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</si>
  <si>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</si>
  <si>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</si>
  <si>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</si>
  <si>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</si>
  <si>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</si>
  <si>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</si>
  <si>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</si>
  <si>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</si>
  <si>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</si>
  <si>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</si>
  <si>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</si>
  <si>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</si>
  <si>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</si>
  <si>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</si>
  <si>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</si>
  <si>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</si>
  <si>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</si>
  <si>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</si>
  <si>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</si>
  <si>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</si>
  <si>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</si>
  <si>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</si>
  <si>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</si>
  <si>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</si>
  <si>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</si>
  <si>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</si>
  <si>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</si>
  <si>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</si>
  <si>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</si>
  <si>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</si>
  <si>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</si>
  <si>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</si>
  <si>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</si>
  <si>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</si>
  <si>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</si>
  <si>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</si>
  <si>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</si>
  <si>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</si>
  <si>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</si>
  <si>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</si>
  <si>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</si>
  <si>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</si>
  <si>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</si>
  <si>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</si>
  <si>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</si>
  <si>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</si>
  <si>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</si>
  <si>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</si>
  <si>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</si>
  <si>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</si>
  <si>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</si>
  <si>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</si>
  <si>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</si>
  <si>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</si>
  <si>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</si>
  <si>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</si>
  <si>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</si>
  <si>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</si>
  <si>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</si>
  <si>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</si>
  <si>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</si>
  <si>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</si>
  <si>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</si>
  <si>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</si>
  <si>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</si>
  <si>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</si>
  <si>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</si>
  <si>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</si>
  <si>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</si>
  <si>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</si>
  <si>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</si>
  <si>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</si>
  <si>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</si>
  <si>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</si>
  <si>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</si>
  <si>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</si>
  <si>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</si>
  <si>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</si>
  <si>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</si>
  <si>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</si>
  <si>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</si>
  <si>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</si>
  <si>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</si>
  <si>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</si>
  <si>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</si>
  <si>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</si>
  <si>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</si>
  <si>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</si>
  <si>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</si>
  <si>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</si>
  <si>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</si>
  <si>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</si>
  <si>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</si>
  <si>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</si>
  <si>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</si>
  <si>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</si>
  <si>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</si>
  <si>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</si>
  <si>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</si>
  <si>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</si>
  <si>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</si>
  <si>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</si>
  <si>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</si>
  <si>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</si>
  <si>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</si>
  <si>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</si>
  <si>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</si>
  <si>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</si>
  <si>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</si>
  <si>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</si>
  <si>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</si>
  <si>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</si>
  <si>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</si>
  <si>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</si>
  <si>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</si>
  <si>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</si>
  <si>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</si>
  <si>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</si>
  <si>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</si>
  <si>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</si>
  <si>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</si>
  <si>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</si>
  <si>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</si>
  <si>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</si>
  <si>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</si>
  <si>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</si>
  <si>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</si>
  <si>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</si>
  <si>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</si>
  <si>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</si>
  <si>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</si>
  <si>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</si>
  <si>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</si>
  <si>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</si>
  <si>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</si>
  <si>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</si>
  <si>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</si>
  <si>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</si>
  <si>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</si>
  <si>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</si>
  <si>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</si>
  <si>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</si>
  <si>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</si>
  <si>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</si>
  <si>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</si>
  <si>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</si>
  <si>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</si>
  <si>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</si>
  <si>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</si>
  <si>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</si>
  <si>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</si>
  <si>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</si>
  <si>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</si>
  <si>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</si>
  <si>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</si>
  <si>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</si>
  <si>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</si>
  <si>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</si>
  <si>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</si>
  <si>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</si>
  <si>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</si>
  <si>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</si>
  <si>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</si>
  <si>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</si>
  <si>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</si>
  <si>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</si>
  <si>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</si>
  <si>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</si>
  <si>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</si>
  <si>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</si>
  <si>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</si>
  <si>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</si>
  <si>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</si>
  <si>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</si>
  <si>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</si>
  <si>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</si>
  <si>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</si>
  <si>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</si>
  <si>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</si>
  <si>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</si>
  <si>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</si>
  <si>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</si>
  <si>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</si>
  <si>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</si>
  <si>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</si>
  <si>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</si>
  <si>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</si>
  <si>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</si>
  <si>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</si>
  <si>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</si>
  <si>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</si>
  <si>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</si>
  <si>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</si>
  <si>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</si>
  <si>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</si>
  <si>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</si>
  <si>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</si>
  <si>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</si>
  <si>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</si>
  <si>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</si>
  <si>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</si>
  <si>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</si>
  <si>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</si>
  <si>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</si>
  <si>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</si>
  <si>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</si>
  <si>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</si>
  <si>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</si>
  <si>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</si>
  <si>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</si>
  <si>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</si>
  <si>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</si>
  <si>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</si>
  <si>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</si>
  <si>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</si>
  <si>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</si>
  <si>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</si>
  <si>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</si>
  <si>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</si>
  <si>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</si>
  <si>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</si>
  <si>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</si>
  <si>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</si>
  <si>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</si>
  <si>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</si>
  <si>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</si>
  <si>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</si>
  <si>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</si>
  <si>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</si>
  <si>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</si>
  <si>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</si>
  <si>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</si>
  <si>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</si>
  <si>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</si>
  <si>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</si>
  <si>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</si>
  <si>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</si>
  <si>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</si>
  <si>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</si>
  <si>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</si>
  <si>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</si>
  <si>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</si>
  <si>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</si>
  <si>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</si>
  <si>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</si>
  <si>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</si>
  <si>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</si>
  <si>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</si>
  <si>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</si>
  <si>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</si>
  <si>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</si>
  <si>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</si>
  <si>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</si>
  <si>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</si>
  <si>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</si>
  <si>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</si>
  <si>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</si>
  <si>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</si>
  <si>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</si>
  <si>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</si>
  <si>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</si>
  <si>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</si>
  <si>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</si>
  <si>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</si>
  <si>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</si>
  <si>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</si>
  <si>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</si>
  <si>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</si>
  <si>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</si>
  <si>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</si>
  <si>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</si>
  <si>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</si>
  <si>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</si>
  <si>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</si>
  <si>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</si>
  <si>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</si>
  <si>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</si>
  <si>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</si>
  <si>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</si>
  <si>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</si>
  <si>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</si>
  <si>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</si>
  <si>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</si>
  <si>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</si>
  <si>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</si>
  <si>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</si>
  <si>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</si>
  <si>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</si>
  <si>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</si>
  <si>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</si>
  <si>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</si>
  <si>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</si>
  <si>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</si>
  <si>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</si>
  <si>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</si>
  <si>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</si>
  <si>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</si>
  <si>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</si>
  <si>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</si>
  <si>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</si>
  <si>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</si>
  <si>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</si>
  <si>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</si>
  <si>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</si>
  <si>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</si>
  <si>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</si>
  <si>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</si>
  <si>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</si>
  <si>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</si>
  <si>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</si>
  <si>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</si>
  <si>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</si>
  <si>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</si>
  <si>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</si>
  <si>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</si>
  <si>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</si>
  <si>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</si>
  <si>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</si>
  <si>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</si>
  <si>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</si>
  <si>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</si>
  <si>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</si>
  <si>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</si>
  <si>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</si>
  <si>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</si>
  <si>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</si>
  <si>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</si>
  <si>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</si>
  <si>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</si>
  <si>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</si>
  <si>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</si>
  <si>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</si>
  <si>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</si>
  <si>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</si>
  <si>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</si>
  <si>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</si>
  <si>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</si>
  <si>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</si>
  <si>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</si>
  <si>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</si>
  <si>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</si>
  <si>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</si>
  <si>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</si>
  <si>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</si>
  <si>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</si>
  <si>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</si>
  <si>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</si>
  <si>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</si>
  <si>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</si>
  <si>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</si>
  <si>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</si>
  <si>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</si>
  <si>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</si>
  <si>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</si>
  <si>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</si>
  <si>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</si>
  <si>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</si>
  <si>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</si>
  <si>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</si>
  <si>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</si>
  <si>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</si>
  <si>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</si>
  <si>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</si>
  <si>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</si>
  <si>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</si>
  <si>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</si>
  <si>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</si>
  <si>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</si>
  <si>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</si>
  <si>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</si>
  <si>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</si>
  <si>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</si>
  <si>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</si>
  <si>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</si>
  <si>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</si>
  <si>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</si>
  <si>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</si>
  <si>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</si>
  <si>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</si>
  <si>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</si>
  <si>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</si>
  <si>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</si>
  <si>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</si>
  <si>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</si>
  <si>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</si>
  <si>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</si>
  <si>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</si>
  <si>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</si>
  <si>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</si>
  <si>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</si>
  <si>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</si>
  <si>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</si>
  <si>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</si>
  <si>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</si>
  <si>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</si>
  <si>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</si>
  <si>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</si>
  <si>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</si>
  <si>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</si>
  <si>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</si>
  <si>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</si>
  <si>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</si>
  <si>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</si>
  <si>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</si>
  <si>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</si>
  <si>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</si>
  <si>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</si>
  <si>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</si>
  <si>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</si>
  <si>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</si>
  <si>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</si>
  <si>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</si>
  <si>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</si>
  <si>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</si>
  <si>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</si>
  <si>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</si>
  <si>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</si>
  <si>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</si>
  <si>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</si>
  <si>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</si>
  <si>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</si>
  <si>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</si>
  <si>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</si>
  <si>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</si>
  <si>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</si>
  <si>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</si>
  <si>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</si>
  <si>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</si>
  <si>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</si>
  <si>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</si>
  <si>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</si>
  <si>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</si>
  <si>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</si>
  <si>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</si>
  <si>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</si>
  <si>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</si>
  <si>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</si>
  <si>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</si>
  <si>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</si>
  <si>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</si>
  <si>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</si>
  <si>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</si>
  <si>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</si>
  <si>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</si>
  <si>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</si>
  <si>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</si>
  <si>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</si>
  <si>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</si>
  <si>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</si>
  <si>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</si>
  <si>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</si>
  <si>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</si>
  <si>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</si>
  <si>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</si>
  <si>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</si>
  <si>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</si>
  <si>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</si>
  <si>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</si>
  <si>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</si>
  <si>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</si>
  <si>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</si>
  <si>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</si>
  <si>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</si>
  <si>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</si>
  <si>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</si>
  <si>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</si>
  <si>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</si>
  <si>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</si>
  <si>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</si>
  <si>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</si>
  <si>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</si>
  <si>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</si>
  <si>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</si>
  <si>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</si>
  <si>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</si>
  <si>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</si>
  <si>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</si>
  <si>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</si>
  <si>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</si>
  <si>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</si>
  <si>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</si>
  <si>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</si>
  <si>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</si>
  <si>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</si>
  <si>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</si>
  <si>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</si>
  <si>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</si>
  <si>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</si>
  <si>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</si>
  <si>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</si>
  <si>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</si>
  <si>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</si>
  <si>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</si>
  <si>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</si>
  <si>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</si>
  <si>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</si>
  <si>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</si>
  <si>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</si>
  <si>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</si>
  <si>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</si>
  <si>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</si>
  <si>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</si>
  <si>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</si>
  <si>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</si>
  <si>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</si>
  <si>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</si>
  <si>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</si>
  <si>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</si>
  <si>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</si>
  <si>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</si>
  <si>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</si>
  <si>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</si>
  <si>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</si>
  <si>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</si>
  <si>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</si>
  <si>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</si>
  <si>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</si>
  <si>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</si>
  <si>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</si>
  <si>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</si>
  <si>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</si>
  <si>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</si>
  <si>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</si>
  <si>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</si>
  <si>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</si>
  <si>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</si>
  <si>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</si>
  <si>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</si>
  <si>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</si>
  <si>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</si>
  <si>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</si>
  <si>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</si>
  <si>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</si>
  <si>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</si>
  <si>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</si>
  <si>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</si>
  <si>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</si>
  <si>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</si>
  <si>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</si>
  <si>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</si>
  <si>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</si>
  <si>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</si>
  <si>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</si>
  <si>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</si>
  <si>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</si>
  <si>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</si>
  <si>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</si>
  <si>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</si>
  <si>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</si>
  <si>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</si>
  <si>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</si>
  <si>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</si>
  <si>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</si>
  <si>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</si>
  <si>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</si>
  <si>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</si>
  <si>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</si>
  <si>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</si>
  <si>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</si>
  <si>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</si>
  <si>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</si>
  <si>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</si>
  <si>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</si>
  <si>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</si>
  <si>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</si>
  <si>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</si>
  <si>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</si>
  <si>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</si>
  <si>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</si>
  <si>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</si>
  <si>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</si>
  <si>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</si>
  <si>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</si>
  <si>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</si>
  <si>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</si>
  <si>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</si>
  <si>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</si>
  <si>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</si>
  <si>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</si>
  <si>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</si>
  <si>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</si>
  <si>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</si>
  <si>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</si>
  <si>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</si>
  <si>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</si>
  <si>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</si>
  <si>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</si>
  <si>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</si>
  <si>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</si>
  <si>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</si>
  <si>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</si>
  <si>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</si>
  <si>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</si>
  <si>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</si>
  <si>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</si>
  <si>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</si>
  <si>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</si>
  <si>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</si>
  <si>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</si>
  <si>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</si>
  <si>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</si>
  <si>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</si>
  <si>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</si>
  <si>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</si>
  <si>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</si>
  <si>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</si>
  <si>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</si>
  <si>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</si>
  <si>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</si>
  <si>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</si>
  <si>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</si>
  <si>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</si>
  <si>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</si>
  <si>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</si>
  <si>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</si>
  <si>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</si>
  <si>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</si>
  <si>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</si>
  <si>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</si>
  <si>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</si>
  <si>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</si>
  <si>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</si>
  <si>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</si>
  <si>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</si>
  <si>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</si>
  <si>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</si>
  <si>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</si>
  <si>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</si>
  <si>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</si>
  <si>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</si>
  <si>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</si>
  <si>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</si>
  <si>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</si>
  <si>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</si>
  <si>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</si>
  <si>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</si>
  <si>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</si>
  <si>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</si>
  <si>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</si>
  <si>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</si>
  <si>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</si>
  <si>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</si>
  <si>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</si>
  <si>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</si>
  <si>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</si>
  <si>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</si>
  <si>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</si>
  <si>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</si>
  <si>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</si>
  <si>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</si>
  <si>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</si>
  <si>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</si>
  <si>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</si>
  <si>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</si>
  <si>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</si>
  <si>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</si>
  <si>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</si>
  <si>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</si>
  <si>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</si>
  <si>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</si>
  <si>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</si>
  <si>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</si>
  <si>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</si>
  <si>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</si>
  <si>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</si>
  <si>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</si>
  <si>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</si>
  <si>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</si>
  <si>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</si>
  <si>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</si>
  <si>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</si>
  <si>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</si>
  <si>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</si>
  <si>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</si>
  <si>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</si>
  <si>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</si>
  <si>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</si>
  <si>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</si>
  <si>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</si>
  <si>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</si>
  <si>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</si>
  <si>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</si>
  <si>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</si>
  <si>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</si>
  <si>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</si>
  <si>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</si>
  <si>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</si>
  <si>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</si>
  <si>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</si>
  <si>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</si>
  <si>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</si>
  <si>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</si>
  <si>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</si>
  <si>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</si>
  <si>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</si>
  <si>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</si>
  <si>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</si>
  <si>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</si>
  <si>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</si>
  <si>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</si>
  <si>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</si>
  <si>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</si>
  <si>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</si>
  <si>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</si>
  <si>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</si>
  <si>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</si>
  <si>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</si>
  <si>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</si>
  <si>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</si>
  <si>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</si>
  <si>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</si>
  <si>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</si>
  <si>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</si>
  <si>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</si>
  <si>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</si>
  <si>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</si>
  <si>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</si>
  <si>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</si>
  <si>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</si>
  <si>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</si>
  <si>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</si>
  <si>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</si>
  <si>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</si>
  <si>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</si>
  <si>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</si>
  <si>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</si>
  <si>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</si>
  <si>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</si>
  <si>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</si>
  <si>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</si>
  <si>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</si>
  <si>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</si>
  <si>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</si>
  <si>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</si>
  <si>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</si>
  <si>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</si>
  <si>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</si>
  <si>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</si>
  <si>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</si>
  <si>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</si>
  <si>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</si>
  <si>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</si>
  <si>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</si>
  <si>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</si>
  <si>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</si>
  <si>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</si>
  <si>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</si>
  <si>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</si>
  <si>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</si>
  <si>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</si>
  <si>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</si>
  <si>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</si>
  <si>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</si>
  <si>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</si>
  <si>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</si>
  <si>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</si>
  <si>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</si>
  <si>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</si>
  <si>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</si>
  <si>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</si>
  <si>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</si>
  <si>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</si>
  <si>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</si>
  <si>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</si>
  <si>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</si>
  <si>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</si>
  <si>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</si>
  <si>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</si>
  <si>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</si>
  <si>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</si>
  <si>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</si>
  <si>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</si>
  <si>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</si>
  <si>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</si>
  <si>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</si>
  <si>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</si>
  <si>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</si>
  <si>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</si>
  <si>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</si>
  <si>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</si>
  <si>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</si>
  <si>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</si>
  <si>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</si>
  <si>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</si>
  <si>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</si>
  <si>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</si>
  <si>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</si>
  <si>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</si>
  <si>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</si>
  <si>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</si>
  <si>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</si>
  <si>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</si>
  <si>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</si>
  <si>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</si>
  <si>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</si>
  <si>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</si>
  <si>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</si>
  <si>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</si>
  <si>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</si>
  <si>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</si>
  <si>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</si>
  <si>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</si>
  <si>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</si>
  <si>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</si>
  <si>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</si>
  <si>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</si>
  <si>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</si>
  <si>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</si>
  <si>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</si>
  <si>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</si>
  <si>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</si>
  <si>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</si>
  <si>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</si>
  <si>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</si>
  <si>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</si>
  <si>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</si>
  <si>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</si>
  <si>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</si>
  <si>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</si>
  <si>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</si>
  <si>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</si>
  <si>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</si>
  <si>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</si>
  <si>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</si>
  <si>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</si>
  <si>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</si>
  <si>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</si>
  <si>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</si>
  <si>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</si>
  <si>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</si>
  <si>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</si>
  <si>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</si>
  <si>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</si>
  <si>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</si>
  <si>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</si>
  <si>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</si>
  <si>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</si>
  <si>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</si>
  <si>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</si>
  <si>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</si>
  <si>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</si>
  <si>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</si>
  <si>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</si>
  <si>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</si>
  <si>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</si>
  <si>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</si>
  <si>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</si>
  <si>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</si>
  <si>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</si>
  <si>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</si>
  <si>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</si>
  <si>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</si>
  <si>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</si>
  <si>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</si>
  <si>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</si>
  <si>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</si>
  <si>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</si>
  <si>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</si>
  <si>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</si>
  <si>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</si>
  <si>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</si>
  <si>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</si>
  <si>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</si>
  <si>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</si>
  <si>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</si>
  <si>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</si>
  <si>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</si>
  <si>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</si>
  <si>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</si>
  <si>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</si>
  <si>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</si>
  <si>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</si>
  <si>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</si>
  <si>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</si>
  <si>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</si>
  <si>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</si>
  <si>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</si>
  <si>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</si>
  <si>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</si>
  <si>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</si>
  <si>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</si>
  <si>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</si>
  <si>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</si>
  <si>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</si>
  <si>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</si>
  <si>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</si>
  <si>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</si>
  <si>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</si>
  <si>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</si>
  <si>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</si>
  <si>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</si>
  <si>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</si>
  <si>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</si>
  <si>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</si>
  <si>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</si>
  <si>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</si>
  <si>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</si>
  <si>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</si>
  <si>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</si>
  <si>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</si>
  <si>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</si>
  <si>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</si>
  <si>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</si>
  <si>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</si>
  <si>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</si>
  <si>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</si>
  <si>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</si>
  <si>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</si>
  <si>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</si>
  <si>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</si>
  <si>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</si>
  <si>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</si>
  <si>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</si>
  <si>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</si>
  <si>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</si>
  <si>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</si>
  <si>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</si>
  <si>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</si>
  <si>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</si>
  <si>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</si>
  <si>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</si>
  <si>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</si>
  <si>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</si>
  <si>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</si>
  <si>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</si>
  <si>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</si>
  <si>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</si>
  <si>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</si>
  <si>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</si>
  <si>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</si>
  <si>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</si>
  <si>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</si>
  <si>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</si>
  <si>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</si>
  <si>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</si>
  <si>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</si>
  <si>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</si>
  <si>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</si>
  <si>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</si>
  <si>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</si>
  <si>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</si>
  <si>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</si>
  <si>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</si>
  <si>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</si>
  <si>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</si>
  <si>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</si>
  <si>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</si>
  <si>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</si>
  <si>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</si>
  <si>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</si>
  <si>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</si>
  <si>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</si>
  <si>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</si>
  <si>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</si>
  <si>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</si>
  <si>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</si>
  <si>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</si>
  <si>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</si>
  <si>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</si>
  <si>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</si>
  <si>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</si>
  <si>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</si>
  <si>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</si>
  <si>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</si>
  <si>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</si>
  <si>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</si>
  <si>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</si>
  <si>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</si>
  <si>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</si>
  <si>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</si>
  <si>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</si>
  <si>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</si>
  <si>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</si>
  <si>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</si>
  <si>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</si>
  <si>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</si>
  <si>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</si>
  <si>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</si>
  <si>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</si>
  <si>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</si>
  <si>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</si>
  <si>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</si>
  <si>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</si>
  <si>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</si>
  <si>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</si>
  <si>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</si>
  <si>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</si>
  <si>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</si>
  <si>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</si>
  <si>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</si>
  <si>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</si>
  <si>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</si>
  <si>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</si>
  <si>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</si>
  <si>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</si>
  <si>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</si>
  <si>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</si>
  <si>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</si>
  <si>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</si>
  <si>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</si>
  <si>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</si>
  <si>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</si>
  <si>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</si>
  <si>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</si>
  <si>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</si>
  <si>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</si>
  <si>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</si>
  <si>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</si>
  <si>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</si>
  <si>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</si>
  <si>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</si>
  <si>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</si>
  <si>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</si>
  <si>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</si>
  <si>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</si>
  <si>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</si>
  <si>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</si>
  <si>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</si>
  <si>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</si>
  <si>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</si>
  <si>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</si>
  <si>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</si>
  <si>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</si>
  <si>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</si>
  <si>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</si>
  <si>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</si>
  <si>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</si>
  <si>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</si>
  <si>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</si>
  <si>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</si>
  <si>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</si>
  <si>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</si>
  <si>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</si>
  <si>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</si>
  <si>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</si>
  <si>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</si>
  <si>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</si>
  <si>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</si>
  <si>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</si>
  <si>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</si>
  <si>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</si>
  <si>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</si>
  <si>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</si>
  <si>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</si>
  <si>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</si>
  <si>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</si>
  <si>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</si>
  <si>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</si>
  <si>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</si>
  <si>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</si>
  <si>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</si>
  <si>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</si>
  <si>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</si>
  <si>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</si>
  <si>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</si>
  <si>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</si>
  <si>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</si>
  <si>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</si>
  <si>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</si>
  <si>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</si>
  <si>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</si>
  <si>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</si>
  <si>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</si>
  <si>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</si>
  <si>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</si>
  <si>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</si>
  <si>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</si>
  <si>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</si>
  <si>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</si>
  <si>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</si>
  <si>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</si>
  <si>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</si>
  <si>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</si>
  <si>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</si>
  <si>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</si>
  <si>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</si>
  <si>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</si>
  <si>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</si>
  <si>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</si>
  <si>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</si>
  <si>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</si>
  <si>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</si>
  <si>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</si>
  <si>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</si>
  <si>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</si>
  <si>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</si>
  <si>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</si>
  <si>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</si>
  <si>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</si>
  <si>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</si>
  <si>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</si>
  <si>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</si>
  <si>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</si>
  <si>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</si>
  <si>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</si>
  <si>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</si>
  <si>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</si>
  <si>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</si>
  <si>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</si>
  <si>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</si>
  <si>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</si>
  <si>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</si>
  <si>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</si>
  <si>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</si>
  <si>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</si>
  <si>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</si>
  <si>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</si>
  <si>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</si>
  <si>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</si>
  <si>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</si>
  <si>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</si>
  <si>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</si>
  <si>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</si>
  <si>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</si>
  <si>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</si>
  <si>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</si>
  <si>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</si>
  <si>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</si>
  <si>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</si>
  <si>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</si>
  <si>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</si>
  <si>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</si>
  <si>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</si>
  <si>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</si>
  <si>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</si>
  <si>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</si>
  <si>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</si>
  <si>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</si>
  <si>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</si>
  <si>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</si>
  <si>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</si>
  <si>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</si>
  <si>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</si>
  <si>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</si>
  <si>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</si>
  <si>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</si>
  <si>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</si>
  <si>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</si>
  <si>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</si>
  <si>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</si>
  <si>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</si>
  <si>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</si>
  <si>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</si>
  <si>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</si>
  <si>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</si>
  <si>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</si>
  <si>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</si>
  <si>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</si>
  <si>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</si>
  <si>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</si>
  <si>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</si>
  <si>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</si>
  <si>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</si>
  <si>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</si>
  <si>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</si>
  <si>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</si>
  <si>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</si>
  <si>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</si>
  <si>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</si>
  <si>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</si>
  <si>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</si>
  <si>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</si>
  <si>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</si>
  <si>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</si>
  <si>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</si>
  <si>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</si>
  <si>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</si>
  <si>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</si>
  <si>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</si>
  <si>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</si>
  <si>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</si>
  <si>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</si>
  <si>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</si>
  <si>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</si>
  <si>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</si>
  <si>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</si>
  <si>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</si>
  <si>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</si>
  <si>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</si>
  <si>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</si>
  <si>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</si>
  <si>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</si>
  <si>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</si>
  <si>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</si>
  <si>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</si>
  <si>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</si>
  <si>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</si>
  <si>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</si>
  <si>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</si>
  <si>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</si>
  <si>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</si>
  <si>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</si>
  <si>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</si>
  <si>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</si>
  <si>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</si>
  <si>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</si>
  <si>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</si>
  <si>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</si>
  <si>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</si>
  <si>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</si>
  <si>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</si>
  <si>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</si>
  <si>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</si>
  <si>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</si>
  <si>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</si>
  <si>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</si>
  <si>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</si>
  <si>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</si>
  <si>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</si>
  <si>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</si>
  <si>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</si>
  <si>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</si>
  <si>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</si>
  <si>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</si>
  <si>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</si>
  <si>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</si>
  <si>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</si>
  <si>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</si>
  <si>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</si>
  <si>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</si>
  <si>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</si>
  <si>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</si>
  <si>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</si>
  <si>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</si>
  <si>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</si>
  <si>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</si>
  <si>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</si>
  <si>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</si>
  <si>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</si>
  <si>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</si>
  <si>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</si>
  <si>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</si>
  <si>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</si>
  <si>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</si>
  <si>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</si>
  <si>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</si>
  <si>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</si>
  <si>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</si>
  <si>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</si>
  <si>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</si>
  <si>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</si>
  <si>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</si>
  <si>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</si>
  <si>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</si>
  <si>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</si>
  <si>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</si>
  <si>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</si>
  <si>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</si>
  <si>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</si>
  <si>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</si>
  <si>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</si>
  <si>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</si>
  <si>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</si>
  <si>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</si>
  <si>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</si>
  <si>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</si>
  <si>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</si>
  <si>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</si>
  <si>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</si>
  <si>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</si>
  <si>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</si>
  <si>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</si>
  <si>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</si>
  <si>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</si>
  <si>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</si>
  <si>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</si>
  <si>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</si>
  <si>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</si>
  <si>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</si>
  <si>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</si>
  <si>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</si>
  <si>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</si>
  <si>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</si>
  <si>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</si>
  <si>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</si>
  <si>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</si>
  <si>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</si>
  <si>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</si>
  <si>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</si>
  <si>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</si>
  <si>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</si>
  <si>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</si>
  <si>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</si>
  <si>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</si>
  <si>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</si>
  <si>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</si>
  <si>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</si>
  <si>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</si>
  <si>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</si>
  <si>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</si>
  <si>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</si>
  <si>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</si>
  <si>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</si>
  <si>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</si>
  <si>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</si>
  <si>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</si>
  <si>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</si>
  <si>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</si>
  <si>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</si>
  <si>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</si>
  <si>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</si>
  <si>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</si>
  <si>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</si>
  <si>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</si>
  <si>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</si>
  <si>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</si>
  <si>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</si>
  <si>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</si>
  <si>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</si>
  <si>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</si>
  <si>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</si>
  <si>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</si>
  <si>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</si>
  <si>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</si>
  <si>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</si>
  <si>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</si>
  <si>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</si>
  <si>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</si>
  <si>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</si>
  <si>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</si>
  <si>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</si>
  <si>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</si>
  <si>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</si>
  <si>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</si>
  <si>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</si>
  <si>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</si>
  <si>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</si>
  <si>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</si>
  <si>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</si>
  <si>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</si>
  <si>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</si>
  <si>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</si>
  <si>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</si>
  <si>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</si>
  <si>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</si>
  <si>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</si>
  <si>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</si>
  <si>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</si>
  <si>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</si>
  <si>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</si>
  <si>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</si>
  <si>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</si>
  <si>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</si>
  <si>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</si>
  <si>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</si>
  <si>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</si>
  <si>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</si>
  <si>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</si>
  <si>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</si>
  <si>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</si>
  <si>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</si>
  <si>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</si>
  <si>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</si>
  <si>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</si>
  <si>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</si>
  <si>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</si>
  <si>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</si>
  <si>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</si>
  <si>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</si>
  <si>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</si>
  <si>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</si>
  <si>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</si>
  <si>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</si>
  <si>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</si>
  <si>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</si>
  <si>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</si>
  <si>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</si>
  <si>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</si>
  <si>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</si>
  <si>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</si>
  <si>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</si>
  <si>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</si>
  <si>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</si>
  <si>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</si>
  <si>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</si>
  <si>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</si>
  <si>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</si>
  <si>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</si>
  <si>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</si>
  <si>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</si>
  <si>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</si>
  <si>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</si>
  <si>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</si>
  <si>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</si>
  <si>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</si>
  <si>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</si>
  <si>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</si>
  <si>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</si>
  <si>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</si>
  <si>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</si>
  <si>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</si>
  <si>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</si>
  <si>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</si>
  <si>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</si>
  <si>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</si>
  <si>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</si>
  <si>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</si>
  <si>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</si>
  <si>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</si>
  <si>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</si>
  <si>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</si>
  <si>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</si>
  <si>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</si>
  <si>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</si>
  <si>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</si>
  <si>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</si>
  <si>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</si>
  <si>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</si>
  <si>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</si>
  <si>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</si>
  <si>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</si>
  <si>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</si>
  <si>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</si>
  <si>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</si>
  <si>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</si>
  <si>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</si>
  <si>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</si>
  <si>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</si>
  <si>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</si>
  <si>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</si>
  <si>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</si>
  <si>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</si>
  <si>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</si>
  <si>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</si>
  <si>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</si>
  <si>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</si>
  <si>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</si>
  <si>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</si>
  <si>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</si>
  <si>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</si>
  <si>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</si>
  <si>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</si>
  <si>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</si>
  <si>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</si>
  <si>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</si>
  <si>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</si>
  <si>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</si>
  <si>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</si>
  <si>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</si>
  <si>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</si>
  <si>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</si>
  <si>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</si>
  <si>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</si>
  <si>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</si>
  <si>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</si>
  <si>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</si>
  <si>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</si>
  <si>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</si>
  <si>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</si>
  <si>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</si>
  <si>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</si>
  <si>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</si>
  <si>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</si>
  <si>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</si>
  <si>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</si>
  <si>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</si>
  <si>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</si>
  <si>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</si>
  <si>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</si>
  <si>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</si>
  <si>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</si>
  <si>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</si>
  <si>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</si>
  <si>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</si>
  <si>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</si>
  <si>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</si>
  <si>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</si>
  <si>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</si>
  <si>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</si>
  <si>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</si>
  <si>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</si>
  <si>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</si>
  <si>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</si>
  <si>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</si>
  <si>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</si>
  <si>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</si>
  <si>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</si>
  <si>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</si>
  <si>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</si>
  <si>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</si>
  <si>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</si>
  <si>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</si>
  <si>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</si>
  <si>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</si>
  <si>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</si>
  <si>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</si>
  <si>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</si>
  <si>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</si>
  <si>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</si>
  <si>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</si>
  <si>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</si>
  <si>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</si>
  <si>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</si>
  <si>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</si>
  <si>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</si>
  <si>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</si>
  <si>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</si>
  <si>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</si>
  <si>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</si>
  <si>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</si>
  <si>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</si>
  <si>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</si>
  <si>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</si>
  <si>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</si>
  <si>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</si>
  <si>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</si>
  <si>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</si>
  <si>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</si>
  <si>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</si>
  <si>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</si>
  <si>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</si>
  <si>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</si>
  <si>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</si>
  <si>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</si>
  <si>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</si>
  <si>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</si>
  <si>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</si>
  <si>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</si>
  <si>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</si>
  <si>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</si>
  <si>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</si>
  <si>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</si>
  <si>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</si>
  <si>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</si>
  <si>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</si>
  <si>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</si>
  <si>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</si>
  <si>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</si>
  <si>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</si>
  <si>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</si>
  <si>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</si>
  <si>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</si>
  <si>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</si>
  <si>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</si>
  <si>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</si>
  <si>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</si>
  <si>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</si>
  <si>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</si>
  <si>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</si>
  <si>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</si>
  <si>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</si>
  <si>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</si>
  <si>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</si>
  <si>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</si>
  <si>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</si>
  <si>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</si>
  <si>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</si>
  <si>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</si>
  <si>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</si>
  <si>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</si>
  <si>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</si>
  <si>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</si>
  <si>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</si>
  <si>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</si>
  <si>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</si>
  <si>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</si>
  <si>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</si>
  <si>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</si>
  <si>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</si>
  <si>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</si>
  <si>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</si>
  <si>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</si>
  <si>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</si>
  <si>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</si>
  <si>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</si>
  <si>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</si>
  <si>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</si>
  <si>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</si>
  <si>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</si>
  <si>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</si>
  <si>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</si>
  <si>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</si>
  <si>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</si>
  <si>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</si>
  <si>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</si>
  <si>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</si>
  <si>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</si>
  <si>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</si>
  <si>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</si>
  <si>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</si>
  <si>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</si>
  <si>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</si>
  <si>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</si>
  <si>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</si>
  <si>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</si>
  <si>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</si>
  <si>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</si>
  <si>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</si>
  <si>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</si>
  <si>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</si>
  <si>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</si>
  <si>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</si>
  <si>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</si>
  <si>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</si>
  <si>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</si>
  <si>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</si>
  <si>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</si>
  <si>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</si>
  <si>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</si>
  <si>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</si>
  <si>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</si>
  <si>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</si>
  <si>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</si>
  <si>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</si>
  <si>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</si>
  <si>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</si>
  <si>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</si>
  <si>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</si>
  <si>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</si>
  <si>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</si>
  <si>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</si>
  <si>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</si>
  <si>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</si>
  <si>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</si>
  <si>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</si>
  <si>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</si>
  <si>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</si>
  <si>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</si>
  <si>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</si>
  <si>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</si>
  <si>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</si>
  <si>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</si>
  <si>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</si>
  <si>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</si>
  <si>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</si>
  <si>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</si>
  <si>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</si>
  <si>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</si>
  <si>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</si>
  <si>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</si>
  <si>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</si>
  <si>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</si>
  <si>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</si>
  <si>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</si>
  <si>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</si>
  <si>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</si>
  <si>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</si>
  <si>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</si>
  <si>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</si>
  <si>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</si>
  <si>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</si>
  <si>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</si>
  <si>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</si>
  <si>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</si>
  <si>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</si>
  <si>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</si>
  <si>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</si>
  <si>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</si>
  <si>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</si>
  <si>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</si>
  <si>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</si>
  <si>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</si>
  <si>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</si>
  <si>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</si>
  <si>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</si>
  <si>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</si>
  <si>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</si>
  <si>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</si>
  <si>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</si>
  <si>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</si>
  <si>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</si>
  <si>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</si>
  <si>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</si>
  <si>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</si>
  <si>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</si>
  <si>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</si>
  <si>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</si>
  <si>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</si>
  <si>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</si>
  <si>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</si>
  <si>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</si>
  <si>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</si>
  <si>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</si>
  <si>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</si>
  <si>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</si>
  <si>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</si>
  <si>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</si>
  <si>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</si>
  <si>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</si>
  <si>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</si>
  <si>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</si>
  <si>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</si>
  <si>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</si>
  <si>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</si>
  <si>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</si>
  <si>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</si>
  <si>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</si>
  <si>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</si>
  <si>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</si>
  <si>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</si>
  <si>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</si>
  <si>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</si>
  <si>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</si>
  <si>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</si>
  <si>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</si>
  <si>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</si>
  <si>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</si>
  <si>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</si>
  <si>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</si>
  <si>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</si>
  <si>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</si>
  <si>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</si>
  <si>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</si>
  <si>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</si>
  <si>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</si>
  <si>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</si>
  <si>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</si>
  <si>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</si>
  <si>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</si>
  <si>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</si>
  <si>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</si>
  <si>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</si>
  <si>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</si>
  <si>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</si>
  <si>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</si>
  <si>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</si>
  <si>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</si>
  <si>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</si>
  <si>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</si>
  <si>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</si>
  <si>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</si>
  <si>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</si>
  <si>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</si>
  <si>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</si>
  <si>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</si>
  <si>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</si>
  <si>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</si>
  <si>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</si>
  <si>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</si>
  <si>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</si>
  <si>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</si>
  <si>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</si>
  <si>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</si>
  <si>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</si>
  <si>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</si>
  <si>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</si>
  <si>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</si>
  <si>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</si>
  <si>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</si>
  <si>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</si>
  <si>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</si>
  <si>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</si>
  <si>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</si>
  <si>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</si>
  <si>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</si>
  <si>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</si>
  <si>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</si>
  <si>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</si>
  <si>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</si>
  <si>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</si>
  <si>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</si>
  <si>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</si>
  <si>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</si>
  <si>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</si>
  <si>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</si>
  <si>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</si>
  <si>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</si>
  <si>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</si>
  <si>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</si>
  <si>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</si>
  <si>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</si>
  <si>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</si>
  <si>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</si>
  <si>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</si>
  <si>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</si>
  <si>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</si>
  <si>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</si>
  <si>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</si>
  <si>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</si>
  <si>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</si>
  <si>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</si>
  <si>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</si>
  <si>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</si>
  <si>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</si>
  <si>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</si>
  <si>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</si>
  <si>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</si>
  <si>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</si>
  <si>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</si>
  <si>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</si>
  <si>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</si>
  <si>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</si>
  <si>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</si>
  <si>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</si>
  <si>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</si>
  <si>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</si>
  <si>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</si>
  <si>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</si>
  <si>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</si>
  <si>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</si>
  <si>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</si>
  <si>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</si>
  <si>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</si>
  <si>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</si>
  <si>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</si>
  <si>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</si>
  <si>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</si>
  <si>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</si>
  <si>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</si>
  <si>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</si>
  <si>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</si>
  <si>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</si>
  <si>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</si>
  <si>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</si>
  <si>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</si>
  <si>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</si>
  <si>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</si>
  <si>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</si>
  <si>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</si>
  <si>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</si>
  <si>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</si>
  <si>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</si>
  <si>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</si>
  <si>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</si>
  <si>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</si>
  <si>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</si>
  <si>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</si>
  <si>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</si>
  <si>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</si>
  <si>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</si>
  <si>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</si>
  <si>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</si>
  <si>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</si>
  <si>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</si>
  <si>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</si>
  <si>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</si>
  <si>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</si>
  <si>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</si>
  <si>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</si>
  <si>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</si>
  <si>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</si>
  <si>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</si>
  <si>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</si>
  <si>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</si>
  <si>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</si>
  <si>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</si>
  <si>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</si>
  <si>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</si>
  <si>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</si>
  <si>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</si>
  <si>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</si>
  <si>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</si>
  <si>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</si>
  <si>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</si>
  <si>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</si>
  <si>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</si>
  <si>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</si>
  <si>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</si>
  <si>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</si>
  <si>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</si>
  <si>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</si>
  <si>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</si>
  <si>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</si>
  <si>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</si>
  <si>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</si>
  <si>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</si>
  <si>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</si>
  <si>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</si>
  <si>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</si>
  <si>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</si>
  <si>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</si>
  <si>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</si>
  <si>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</si>
  <si>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</si>
  <si>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</si>
  <si>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</si>
  <si>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</si>
  <si>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</si>
  <si>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</si>
  <si>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</si>
  <si>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</si>
  <si>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</si>
  <si>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</si>
  <si>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</si>
  <si>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</si>
  <si>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</si>
  <si>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</si>
  <si>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</si>
  <si>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</si>
  <si>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</si>
  <si>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</si>
  <si>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</si>
  <si>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</si>
  <si>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</si>
  <si>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</si>
  <si>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</si>
  <si>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</si>
  <si>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</si>
  <si>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</si>
  <si>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</si>
  <si>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</si>
  <si>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</si>
  <si>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</si>
  <si>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</si>
  <si>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</si>
  <si>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</si>
  <si>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</si>
  <si>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</si>
  <si>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</si>
  <si>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</si>
  <si>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</si>
  <si>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</si>
  <si>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</si>
  <si>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</si>
  <si>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</si>
  <si>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</si>
  <si>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</si>
  <si>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</si>
  <si>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</si>
  <si>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</si>
  <si>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</si>
  <si>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</si>
  <si>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</si>
  <si>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</si>
  <si>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</si>
  <si>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</si>
  <si>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</si>
  <si>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</si>
  <si>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</si>
  <si>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</si>
  <si>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</si>
  <si>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</si>
  <si>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</si>
  <si>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</si>
  <si>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</si>
  <si>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</si>
  <si>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</si>
  <si>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</si>
  <si>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</si>
  <si>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</si>
  <si>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</si>
  <si>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</si>
  <si>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</si>
  <si>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</si>
  <si>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</si>
  <si>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</si>
  <si>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</si>
  <si>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</si>
  <si>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</si>
  <si>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</si>
  <si>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</si>
  <si>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</si>
  <si>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</si>
  <si>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</si>
  <si>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</si>
  <si>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</si>
  <si>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</si>
  <si>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</si>
  <si>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</si>
  <si>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</si>
  <si>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</si>
  <si>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</si>
  <si>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</si>
  <si>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</si>
  <si>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</si>
  <si>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</si>
  <si>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</si>
  <si>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</si>
  <si>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</si>
  <si>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</si>
  <si>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</si>
  <si>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</si>
  <si>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</si>
  <si>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</si>
  <si>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</si>
  <si>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</si>
  <si>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</si>
  <si>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</si>
  <si>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</si>
  <si>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</si>
  <si>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</si>
  <si>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</si>
  <si>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</si>
  <si>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</si>
  <si>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</si>
  <si>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</si>
  <si>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</si>
  <si>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</si>
  <si>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</si>
  <si>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</si>
  <si>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</si>
  <si>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</si>
  <si>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</si>
  <si>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</si>
  <si>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</si>
  <si>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</si>
  <si>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</si>
  <si>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</si>
  <si>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</si>
  <si>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</si>
  <si>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</si>
  <si>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</si>
  <si>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</si>
  <si>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</si>
  <si>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</si>
  <si>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</si>
  <si>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</si>
  <si>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</si>
  <si>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</si>
  <si>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</si>
  <si>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</si>
  <si>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</si>
  <si>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</si>
  <si>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</si>
  <si>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</si>
  <si>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</si>
  <si>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</si>
  <si>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</si>
  <si>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</si>
  <si>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</si>
  <si>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</si>
  <si>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</si>
  <si>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</si>
  <si>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</si>
  <si>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</si>
  <si>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</si>
  <si>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</si>
  <si>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</si>
  <si>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</si>
  <si>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</si>
  <si>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</si>
  <si>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</si>
  <si>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</si>
  <si>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</si>
  <si>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</si>
  <si>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</si>
  <si>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</si>
  <si>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</si>
  <si>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</si>
  <si>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</si>
  <si>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</si>
  <si>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</si>
  <si>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</si>
  <si>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</si>
  <si>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</si>
  <si>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</si>
  <si>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</si>
  <si>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</si>
  <si>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</si>
  <si>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</si>
  <si>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</si>
  <si>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</si>
  <si>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</si>
  <si>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</si>
  <si>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</si>
  <si>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</si>
  <si>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</si>
  <si>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</si>
  <si>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</si>
  <si>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</si>
  <si>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</si>
  <si>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</si>
  <si>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</si>
  <si>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</si>
  <si>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</si>
  <si>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</si>
  <si>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</si>
  <si>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</si>
  <si>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</si>
  <si>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</si>
  <si>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</si>
  <si>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</si>
  <si>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</si>
  <si>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</si>
  <si>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</si>
  <si>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</si>
  <si>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</si>
  <si>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</si>
  <si>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</si>
  <si>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</si>
  <si>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</si>
  <si>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</si>
  <si>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</si>
  <si>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</si>
  <si>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</si>
  <si>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</si>
  <si>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</si>
  <si>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</si>
  <si>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</si>
  <si>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</si>
  <si>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</si>
  <si>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</si>
  <si>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</si>
  <si>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</si>
  <si>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</si>
  <si>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</si>
  <si>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</si>
  <si>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</si>
  <si>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</si>
  <si>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</si>
  <si>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</si>
  <si>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</si>
  <si>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</si>
  <si>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</si>
  <si>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</si>
  <si>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</si>
  <si>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</si>
  <si>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</si>
  <si>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</si>
  <si>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</si>
  <si>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</si>
  <si>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</si>
  <si>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</si>
  <si>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</si>
  <si>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</si>
  <si>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</si>
  <si>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</si>
  <si>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</si>
  <si>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</si>
  <si>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</si>
  <si>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</si>
  <si>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</si>
  <si>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</si>
  <si>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</si>
  <si>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</si>
  <si>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</si>
  <si>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</si>
  <si>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</si>
  <si>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</si>
  <si>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</si>
  <si>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</si>
  <si>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</si>
  <si>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</si>
  <si>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</si>
  <si>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</si>
  <si>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</si>
  <si>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</si>
  <si>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</si>
  <si>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</si>
  <si>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</si>
  <si>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</si>
  <si>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</si>
  <si>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</si>
  <si>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</si>
  <si>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</si>
  <si>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</si>
  <si>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</si>
  <si>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</si>
  <si>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</si>
  <si>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</si>
  <si>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</si>
  <si>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</si>
  <si>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</si>
  <si>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</si>
  <si>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</si>
  <si>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</si>
  <si>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</si>
  <si>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</si>
  <si>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</si>
  <si>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</si>
  <si>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</si>
  <si>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</si>
  <si>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</si>
  <si>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</si>
  <si>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</si>
  <si>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</si>
  <si>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</si>
  <si>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</si>
  <si>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</si>
  <si>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</si>
  <si>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</si>
  <si>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</si>
  <si>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</si>
  <si>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</si>
  <si>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</si>
  <si>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</si>
  <si>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</si>
  <si>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</si>
  <si>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</si>
  <si>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</si>
  <si>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</si>
  <si>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</si>
  <si>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</si>
  <si>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</si>
  <si>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</si>
  <si>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</si>
  <si>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</si>
  <si>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</si>
  <si>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</si>
  <si>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</si>
  <si>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</si>
  <si>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</si>
  <si>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</si>
  <si>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</si>
  <si>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</si>
  <si>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</si>
  <si>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</si>
  <si>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</si>
  <si>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</si>
  <si>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</si>
  <si>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</si>
  <si>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</si>
  <si>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</si>
  <si>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</si>
  <si>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</si>
  <si>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</si>
  <si>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</si>
  <si>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</si>
  <si>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</si>
  <si>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</si>
  <si>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</si>
  <si>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</si>
  <si>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</si>
  <si>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</si>
  <si>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</si>
  <si>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</si>
  <si>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</si>
  <si>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</si>
  <si>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</si>
  <si>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</si>
  <si>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</si>
  <si>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</si>
  <si>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</si>
  <si>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</si>
  <si>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</si>
  <si>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</si>
  <si>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</si>
  <si>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</si>
  <si>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</si>
  <si>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</si>
  <si>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</si>
  <si>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</si>
  <si>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</si>
  <si>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</si>
  <si>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</si>
  <si>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</si>
  <si>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</si>
  <si>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</si>
  <si>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</si>
  <si>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</si>
  <si>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</si>
  <si>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</si>
  <si>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</si>
  <si>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</si>
  <si>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</si>
  <si>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</si>
  <si>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</si>
  <si>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</si>
  <si>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</si>
  <si>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</si>
  <si>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</si>
  <si>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</si>
  <si>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</si>
  <si>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</si>
  <si>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</si>
  <si>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</si>
  <si>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</si>
  <si>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</si>
  <si>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</si>
  <si>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</si>
  <si>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</si>
  <si>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</si>
  <si>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</si>
  <si>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</si>
  <si>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</si>
  <si>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</si>
  <si>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</si>
  <si>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</si>
  <si>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</si>
  <si>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</si>
  <si>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</si>
  <si>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</si>
  <si>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</si>
  <si>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</si>
  <si>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</si>
  <si>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</si>
  <si>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</si>
  <si>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</si>
  <si>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</si>
  <si>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</si>
  <si>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</si>
  <si>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</si>
  <si>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</si>
  <si>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</si>
  <si>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</si>
  <si>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</si>
  <si>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</si>
  <si>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</si>
  <si>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</si>
  <si>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</si>
  <si>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</si>
  <si>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</si>
  <si>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</si>
  <si>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</si>
  <si>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</si>
  <si>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</si>
  <si>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</si>
  <si>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</si>
  <si>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</si>
  <si>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</si>
  <si>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</si>
  <si>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</si>
  <si>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</si>
  <si>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</si>
  <si>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</si>
  <si>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</si>
  <si>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</si>
  <si>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</si>
  <si>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</si>
  <si>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</si>
  <si>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</si>
  <si>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</si>
  <si>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</si>
  <si>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</si>
  <si>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</si>
  <si>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</si>
  <si>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</si>
  <si>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</si>
  <si>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</si>
  <si>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</si>
  <si>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</si>
  <si>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</si>
  <si>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</si>
  <si>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</si>
  <si>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</si>
  <si>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</si>
  <si>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</si>
  <si>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</si>
  <si>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</si>
  <si>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</si>
  <si>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</si>
  <si>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</si>
  <si>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</si>
  <si>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</si>
  <si>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</si>
  <si>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</si>
  <si>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</si>
  <si>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</si>
  <si>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</si>
  <si>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</si>
  <si>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</si>
  <si>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</si>
  <si>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</si>
  <si>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</si>
  <si>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</si>
  <si>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</si>
  <si>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</si>
  <si>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</si>
  <si>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</si>
  <si>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</si>
  <si>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</si>
  <si>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</si>
  <si>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</si>
  <si>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</si>
  <si>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</si>
  <si>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</si>
  <si>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</si>
  <si>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</si>
  <si>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</si>
  <si>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</si>
  <si>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</si>
  <si>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</si>
  <si>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</si>
  <si>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</si>
  <si>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</si>
  <si>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</si>
  <si>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</si>
  <si>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</si>
  <si>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</si>
  <si>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</si>
  <si>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</si>
  <si>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</si>
  <si>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</si>
  <si>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</si>
  <si>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</si>
  <si>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</si>
  <si>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</si>
  <si>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</si>
  <si>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</si>
  <si>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</si>
  <si>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</si>
  <si>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</si>
  <si>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</si>
  <si>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</si>
  <si>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</si>
  <si>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</si>
  <si>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</si>
  <si>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</si>
  <si>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</si>
  <si>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</si>
  <si>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</si>
  <si>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</si>
  <si>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</si>
  <si>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</si>
  <si>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</si>
  <si>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</si>
  <si>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</si>
  <si>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</si>
  <si>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</si>
  <si>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</si>
  <si>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</si>
  <si>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</si>
  <si>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</si>
  <si>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</si>
  <si>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</si>
  <si>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</si>
  <si>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</si>
  <si>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</si>
  <si>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</si>
  <si>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</si>
  <si>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</si>
  <si>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</si>
  <si>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</si>
  <si>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</si>
  <si>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</si>
  <si>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</si>
  <si>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</si>
  <si>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</si>
  <si>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</si>
  <si>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</si>
  <si>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</si>
  <si>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</si>
  <si>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</si>
  <si>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</si>
  <si>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</si>
  <si>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</si>
  <si>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</si>
  <si>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</si>
  <si>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</si>
  <si>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</si>
  <si>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</si>
  <si>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</si>
  <si>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</si>
  <si>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</si>
  <si>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</si>
  <si>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</si>
  <si>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</si>
  <si>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</si>
  <si>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</si>
  <si>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</si>
  <si>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</si>
  <si>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</si>
  <si>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</si>
  <si>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</si>
  <si>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</si>
  <si>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</si>
  <si>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</si>
  <si>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</si>
  <si>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</si>
  <si>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</si>
  <si>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</si>
  <si>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</si>
  <si>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</si>
  <si>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</si>
  <si>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</si>
  <si>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</si>
  <si>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</si>
  <si>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</si>
  <si>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</si>
  <si>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</si>
  <si>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</si>
  <si>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</si>
  <si>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</si>
  <si>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</si>
  <si>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</si>
  <si>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</si>
  <si>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</si>
  <si>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</si>
  <si>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</si>
  <si>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</si>
  <si>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</si>
  <si>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</si>
  <si>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</si>
  <si>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</si>
  <si>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</si>
  <si>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</si>
  <si>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</si>
  <si>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</si>
  <si>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</si>
  <si>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</si>
  <si>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</si>
  <si>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</si>
  <si>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</si>
  <si>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</si>
  <si>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</si>
  <si>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</si>
  <si>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</si>
  <si>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</si>
  <si>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</si>
  <si>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</si>
  <si>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</si>
  <si>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</si>
  <si>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</si>
  <si>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</si>
  <si>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</si>
  <si>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</si>
  <si>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</si>
  <si>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</si>
  <si>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</si>
  <si>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</si>
  <si>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</si>
  <si>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</si>
  <si>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</si>
  <si>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</si>
  <si>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</si>
  <si>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</si>
  <si>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</si>
  <si>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</si>
  <si>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</si>
  <si>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</si>
  <si>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</si>
  <si>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</si>
  <si>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</si>
  <si>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</si>
  <si>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</si>
  <si>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</si>
  <si>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</si>
  <si>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</si>
  <si>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</si>
  <si>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</si>
  <si>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</si>
  <si>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</si>
  <si>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</si>
  <si>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</si>
  <si>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</si>
  <si>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</si>
  <si>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</si>
  <si>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</si>
  <si>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</si>
  <si>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</si>
  <si>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</si>
  <si>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</si>
  <si>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</si>
  <si>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</si>
  <si>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</si>
  <si>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</si>
  <si>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</si>
  <si>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</si>
  <si>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</si>
  <si>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</si>
  <si>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</si>
  <si>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</si>
  <si>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</si>
  <si>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</si>
  <si>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</si>
  <si>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</si>
  <si>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</si>
  <si>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</si>
  <si>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</si>
  <si>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</si>
  <si>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</si>
  <si>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</si>
  <si>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</si>
  <si>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</si>
  <si>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</si>
  <si>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</si>
  <si>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</si>
  <si>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</si>
  <si>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</si>
  <si>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</si>
  <si>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</si>
  <si>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</si>
  <si>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</si>
  <si>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</si>
  <si>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</si>
  <si>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</si>
  <si>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</si>
  <si>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</si>
  <si>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</si>
  <si>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</si>
  <si>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</si>
  <si>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</si>
  <si>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</si>
  <si>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</si>
  <si>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</si>
  <si>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</si>
  <si>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</si>
  <si>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</si>
  <si>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</si>
  <si>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</si>
  <si>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</si>
  <si>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</si>
  <si>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</si>
  <si>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</si>
  <si>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</si>
  <si>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</si>
  <si>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</si>
  <si>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</si>
  <si>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</si>
  <si>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</si>
  <si>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</si>
  <si>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</si>
  <si>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</si>
  <si>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</si>
  <si>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</si>
  <si>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</si>
  <si>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</si>
  <si>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</si>
  <si>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</si>
  <si>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</si>
  <si>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</si>
  <si>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</si>
  <si>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</si>
  <si>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</si>
  <si>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</si>
  <si>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</si>
  <si>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</si>
  <si>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</si>
  <si>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</si>
  <si>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</si>
  <si>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</si>
  <si>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</si>
  <si>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</si>
  <si>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</si>
  <si>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</si>
  <si>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</si>
  <si>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</si>
  <si>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</si>
  <si>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</si>
  <si>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</si>
  <si>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</si>
  <si>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</si>
  <si>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</si>
  <si>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</si>
  <si>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</si>
  <si>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</si>
  <si>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</si>
  <si>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</si>
  <si>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</si>
  <si>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</si>
  <si>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</si>
  <si>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</si>
  <si>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</si>
  <si>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</si>
  <si>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</si>
  <si>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</si>
  <si>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</si>
  <si>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</si>
  <si>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</si>
  <si>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</si>
  <si>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</si>
  <si>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</si>
  <si>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</si>
  <si>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</si>
  <si>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</si>
  <si>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</si>
  <si>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</si>
  <si>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</si>
  <si>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</si>
  <si>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</si>
  <si>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</si>
  <si>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</si>
  <si>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</si>
  <si>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</si>
  <si>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</si>
  <si>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</si>
  <si>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</si>
  <si>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</si>
  <si>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</si>
  <si>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</si>
  <si>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</si>
  <si>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</si>
  <si>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</si>
  <si>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</si>
  <si>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</si>
  <si>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</si>
  <si>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</si>
  <si>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</si>
  <si>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</si>
  <si>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</si>
  <si>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</si>
  <si>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</si>
  <si>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</si>
  <si>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</si>
  <si>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</si>
  <si>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</si>
  <si>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</si>
  <si>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</si>
  <si>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</si>
  <si>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</si>
  <si>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</si>
  <si>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</si>
  <si>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</si>
  <si>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</si>
  <si>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</si>
  <si>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</si>
  <si>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</si>
  <si>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</si>
  <si>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</si>
  <si>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</si>
  <si>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</si>
  <si>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</si>
  <si>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</si>
  <si>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</si>
  <si>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</si>
  <si>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</si>
  <si>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</si>
  <si>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</si>
  <si>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</si>
  <si>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</si>
  <si>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</si>
  <si>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</si>
  <si>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</si>
  <si>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</si>
  <si>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</si>
  <si>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</si>
  <si>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</si>
  <si>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</si>
  <si>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</si>
  <si>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</si>
  <si>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</si>
  <si>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</si>
  <si>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</si>
  <si>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</si>
  <si>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</si>
  <si>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</si>
  <si>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</si>
  <si>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</si>
  <si>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</si>
  <si>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</si>
  <si>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</si>
  <si>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</si>
  <si>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</si>
  <si>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</si>
  <si>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</si>
  <si>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</si>
  <si>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</si>
  <si>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</si>
  <si>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</si>
  <si>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</si>
  <si>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</si>
  <si>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</si>
  <si>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</si>
  <si>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</si>
  <si>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</si>
  <si>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</si>
  <si>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</si>
  <si>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</si>
  <si>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</si>
  <si>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</si>
  <si>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</si>
  <si>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</si>
  <si>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</si>
  <si>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</si>
  <si>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</si>
  <si>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</si>
  <si>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</si>
  <si>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</si>
  <si>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</si>
  <si>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</si>
  <si>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</si>
  <si>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</si>
  <si>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</si>
  <si>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</si>
  <si>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</si>
  <si>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</si>
  <si>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</si>
  <si>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</si>
  <si>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</si>
  <si>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</si>
  <si>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</si>
  <si>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</si>
  <si>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</si>
  <si>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</si>
  <si>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</si>
  <si>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</si>
  <si>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</si>
  <si>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</si>
  <si>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</si>
  <si>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</si>
  <si>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</si>
  <si>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</si>
  <si>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</si>
  <si>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</si>
  <si>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</si>
  <si>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</si>
  <si>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</si>
  <si>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</si>
  <si>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</si>
  <si>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</si>
  <si>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</si>
  <si>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</si>
  <si>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</si>
  <si>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</si>
  <si>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</si>
  <si>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</si>
  <si>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</si>
  <si>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</si>
  <si>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</si>
  <si>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</si>
  <si>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</si>
  <si>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</si>
  <si>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</si>
  <si>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</si>
  <si>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</si>
  <si>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</si>
  <si>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</si>
  <si>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</si>
  <si>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</si>
  <si>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</si>
  <si>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</si>
  <si>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</si>
  <si>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</si>
  <si>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</si>
  <si>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</si>
  <si>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</si>
  <si>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</si>
  <si>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</si>
  <si>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</si>
  <si>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</si>
  <si>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</si>
  <si>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</si>
  <si>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</si>
  <si>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</si>
  <si>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</si>
  <si>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</si>
  <si>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</si>
  <si>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</si>
  <si>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</si>
  <si>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</si>
  <si>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</si>
  <si>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</si>
  <si>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</si>
  <si>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</si>
  <si>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</si>
  <si>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</si>
  <si>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</si>
  <si>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</si>
  <si>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</si>
  <si>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</si>
  <si>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</si>
  <si>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</si>
  <si>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</si>
  <si>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</si>
  <si>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</si>
  <si>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</si>
  <si>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</si>
  <si>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</si>
  <si>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</si>
  <si>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</si>
  <si>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</si>
  <si>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</si>
  <si>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</si>
  <si>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</si>
  <si>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</si>
  <si>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</si>
  <si>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</si>
  <si>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</si>
  <si>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</si>
  <si>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</si>
  <si>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</si>
  <si>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</si>
  <si>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</si>
  <si>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</si>
  <si>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</si>
  <si>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</si>
  <si>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</si>
  <si>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</si>
  <si>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</si>
  <si>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</si>
  <si>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</si>
  <si>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</si>
  <si>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</si>
  <si>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</si>
  <si>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</si>
  <si>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</si>
  <si>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</si>
  <si>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</si>
  <si>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</si>
  <si>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</si>
  <si>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</si>
  <si>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</si>
  <si>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</si>
  <si>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</si>
  <si>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</si>
  <si>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</si>
  <si>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</si>
  <si>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</si>
  <si>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</si>
  <si>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</si>
  <si>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</si>
  <si>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</si>
  <si>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</si>
  <si>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</si>
  <si>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</si>
  <si>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</si>
  <si>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</si>
  <si>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</si>
  <si>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</si>
  <si>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</si>
  <si>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</si>
  <si>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</si>
  <si>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</si>
  <si>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</si>
  <si>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</si>
  <si>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</si>
  <si>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</si>
  <si>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</si>
  <si>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</si>
  <si>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</si>
  <si>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</si>
  <si>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</si>
  <si>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</si>
  <si>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</si>
  <si>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</si>
  <si>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</si>
  <si>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</si>
  <si>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</si>
  <si>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</si>
  <si>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</si>
  <si>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</si>
  <si>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</si>
  <si>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</si>
  <si>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</si>
  <si>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</si>
  <si>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</si>
  <si>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</si>
  <si>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</si>
  <si>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</si>
  <si>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</si>
  <si>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</si>
  <si>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</si>
  <si>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</si>
  <si>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</si>
  <si>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</si>
  <si>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</si>
  <si>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</si>
  <si>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</si>
  <si>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</si>
  <si>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</si>
  <si>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</si>
  <si>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</si>
  <si>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</si>
  <si>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</si>
  <si>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</si>
  <si>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</si>
  <si>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</si>
  <si>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</si>
  <si>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</si>
  <si>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</si>
  <si>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</si>
  <si>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</si>
  <si>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</si>
  <si>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</si>
  <si>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</si>
  <si>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</si>
  <si>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</si>
  <si>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</si>
  <si>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</si>
  <si>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</si>
  <si>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</si>
  <si>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</si>
  <si>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</si>
  <si>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</si>
  <si>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</si>
  <si>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</si>
  <si>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</si>
  <si>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</si>
  <si>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</si>
  <si>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</si>
  <si>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</si>
  <si>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</si>
  <si>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</si>
  <si>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</si>
  <si>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</si>
  <si>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</si>
  <si>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</si>
  <si>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</si>
  <si>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</si>
  <si>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</si>
  <si>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</si>
  <si>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</si>
  <si>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</si>
  <si>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</si>
  <si>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</si>
  <si>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</si>
  <si>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</si>
  <si>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</si>
  <si>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</si>
  <si>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</si>
  <si>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</si>
  <si>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</si>
  <si>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</si>
  <si>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</si>
  <si>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</si>
  <si>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</si>
  <si>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</si>
  <si>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</si>
  <si>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</si>
  <si>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</si>
  <si>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</si>
  <si>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</si>
  <si>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</si>
  <si>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</si>
  <si>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</si>
  <si>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</si>
  <si>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</si>
  <si>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</si>
  <si>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</si>
  <si>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</si>
  <si>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</si>
  <si>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</si>
  <si>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</si>
  <si>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</si>
  <si>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</si>
  <si>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</si>
  <si>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</si>
  <si>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</si>
  <si>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</si>
  <si>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</si>
  <si>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</si>
  <si>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</si>
  <si>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</si>
  <si>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</si>
  <si>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</si>
  <si>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</si>
  <si>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</si>
  <si>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</si>
  <si>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</si>
  <si>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</si>
  <si>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</si>
  <si>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</si>
  <si>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</si>
  <si>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</si>
  <si>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</si>
  <si>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</si>
  <si>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</si>
  <si>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</si>
  <si>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</si>
  <si>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</si>
  <si>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</si>
  <si>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</si>
  <si>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</si>
  <si>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</si>
  <si>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</si>
  <si>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</si>
  <si>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</si>
  <si>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</si>
  <si>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</si>
  <si>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</si>
  <si>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</si>
  <si>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</si>
  <si>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</si>
  <si>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</si>
  <si>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</si>
  <si>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</si>
  <si>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</si>
  <si>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</si>
  <si>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</si>
  <si>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</si>
  <si>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</si>
  <si>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</si>
  <si>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</si>
  <si>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</si>
  <si>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</si>
  <si>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</si>
  <si>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</si>
  <si>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</si>
  <si>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</si>
  <si>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</si>
  <si>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</si>
  <si>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</si>
  <si>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</si>
  <si>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</si>
  <si>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</si>
  <si>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</si>
  <si>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</si>
  <si>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</si>
  <si>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</si>
  <si>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</si>
  <si>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</si>
  <si>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</si>
  <si>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</si>
  <si>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</si>
  <si>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</si>
  <si>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</si>
  <si>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</si>
  <si>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</si>
  <si>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</si>
  <si>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</si>
  <si>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</si>
  <si>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</si>
  <si>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</si>
  <si>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</si>
  <si>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</si>
  <si>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</si>
  <si>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</si>
  <si>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</si>
  <si>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</si>
  <si>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</si>
  <si>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</si>
  <si>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</si>
  <si>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</si>
  <si>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</si>
  <si>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</si>
  <si>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</si>
  <si>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</si>
  <si>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</si>
  <si>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</si>
  <si>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</si>
  <si>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</si>
  <si>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</si>
  <si>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</si>
  <si>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</si>
  <si>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</si>
  <si>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</si>
  <si>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</si>
  <si>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</si>
  <si>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</si>
  <si>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</si>
  <si>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</si>
  <si>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</si>
  <si>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</si>
  <si>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</si>
  <si>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</si>
  <si>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</si>
  <si>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</si>
  <si>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</si>
  <si>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</si>
  <si>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</si>
  <si>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</si>
  <si>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</si>
  <si>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</si>
  <si>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</si>
  <si>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</si>
  <si>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</si>
  <si>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</si>
  <si>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</si>
  <si>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</si>
  <si>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</si>
  <si>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</si>
  <si>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</si>
  <si>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</si>
  <si>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</si>
  <si>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</si>
  <si>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</si>
  <si>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</si>
  <si>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</si>
  <si>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</si>
  <si>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</si>
  <si>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</si>
  <si>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</si>
  <si>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</si>
  <si>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</si>
  <si>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</si>
  <si>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</si>
  <si>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</si>
  <si>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</si>
  <si>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</si>
  <si>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</si>
  <si>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</si>
  <si>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</si>
  <si>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</si>
  <si>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</si>
  <si>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</si>
  <si>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</si>
  <si>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</si>
  <si>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</si>
  <si>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</si>
  <si>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</si>
  <si>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</si>
  <si>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</si>
  <si>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</si>
  <si>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</si>
  <si>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</si>
  <si>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</si>
  <si>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</si>
  <si>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</si>
  <si>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</si>
  <si>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</si>
  <si>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</si>
  <si>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</si>
  <si>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</si>
  <si>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</si>
  <si>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</si>
  <si>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</si>
  <si>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</si>
  <si>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</si>
  <si>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</si>
  <si>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</si>
  <si>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</si>
  <si>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</si>
  <si>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</si>
  <si>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</si>
  <si>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</si>
  <si>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</si>
  <si>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</si>
  <si>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</si>
  <si>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</si>
  <si>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</si>
  <si>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</si>
  <si>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</si>
  <si>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</si>
  <si>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</si>
  <si>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</si>
  <si>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</si>
  <si>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</si>
  <si>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</si>
  <si>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</si>
  <si>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</si>
  <si>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</si>
  <si>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</si>
  <si>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</si>
  <si>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</si>
  <si>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</si>
  <si>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</si>
  <si>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</si>
  <si>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</si>
  <si>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</si>
  <si>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</si>
  <si>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</si>
  <si>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</si>
  <si>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</si>
  <si>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</si>
  <si>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</si>
  <si>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</si>
  <si>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</si>
  <si>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</si>
  <si>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</si>
  <si>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</si>
  <si>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</si>
  <si>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</si>
  <si>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</si>
  <si>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</si>
  <si>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</si>
  <si>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</si>
  <si>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</si>
  <si>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</si>
  <si>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</si>
  <si>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</si>
  <si>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</si>
  <si>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</si>
  <si>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</si>
  <si>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</si>
  <si>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</si>
  <si>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</si>
  <si>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</si>
  <si>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</si>
  <si>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</si>
  <si>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</si>
  <si>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</si>
  <si>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</si>
  <si>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</si>
  <si>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</si>
  <si>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</si>
  <si>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</si>
  <si>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</si>
  <si>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</si>
  <si>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</si>
  <si>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</si>
  <si>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</si>
  <si>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</si>
  <si>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</si>
  <si>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</si>
  <si>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</si>
  <si>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</si>
  <si>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</si>
  <si>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</si>
  <si>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</si>
  <si>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</si>
  <si>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</si>
  <si>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</si>
  <si>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</si>
  <si>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</si>
  <si>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</si>
  <si>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</si>
  <si>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</si>
  <si>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</si>
  <si>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</si>
  <si>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</si>
  <si>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</si>
  <si>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</si>
  <si>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</si>
  <si>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</si>
  <si>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</si>
  <si>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</si>
  <si>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</si>
  <si>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</si>
  <si>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</si>
  <si>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</si>
  <si>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</si>
  <si>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</si>
  <si>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</si>
  <si>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</si>
  <si>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</si>
  <si>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</si>
  <si>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</si>
  <si>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</si>
  <si>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</si>
  <si>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</si>
  <si>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</si>
  <si>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</si>
  <si>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</si>
  <si>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</si>
  <si>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</si>
  <si>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</si>
  <si>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</si>
  <si>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</si>
  <si>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</si>
  <si>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</si>
  <si>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</si>
  <si>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</si>
  <si>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</si>
  <si>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</si>
  <si>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</si>
  <si>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</si>
  <si>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</si>
  <si>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</si>
  <si>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</si>
  <si>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</si>
  <si>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</si>
  <si>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</si>
  <si>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</si>
  <si>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</si>
  <si>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</si>
  <si>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</si>
  <si>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</si>
  <si>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</si>
  <si>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</si>
  <si>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</si>
  <si>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</si>
  <si>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</si>
  <si>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</si>
  <si>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</si>
  <si>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</si>
  <si>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</si>
  <si>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</si>
  <si>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</si>
  <si>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</si>
  <si>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</si>
  <si>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</si>
  <si>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</si>
  <si>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</si>
  <si>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</si>
  <si>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</si>
  <si>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</si>
  <si>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</si>
  <si>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</si>
  <si>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</si>
  <si>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</si>
  <si>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</si>
  <si>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</si>
  <si>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</si>
  <si>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</si>
  <si>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</si>
  <si>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</si>
  <si>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</si>
  <si>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</si>
  <si>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</si>
  <si>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</si>
  <si>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</si>
  <si>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</si>
  <si>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</si>
  <si>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</si>
  <si>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</si>
  <si>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</si>
  <si>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</si>
  <si>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</si>
  <si>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</si>
  <si>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</si>
  <si>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</si>
  <si>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</si>
  <si>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</si>
  <si>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</si>
  <si>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</si>
  <si>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</si>
  <si>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</si>
  <si>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</si>
  <si>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</si>
  <si>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</si>
  <si>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</si>
  <si>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</si>
  <si>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</si>
  <si>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</si>
  <si>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</si>
  <si>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</si>
  <si>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</si>
  <si>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</si>
  <si>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</si>
  <si>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</si>
  <si>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</si>
  <si>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</si>
  <si>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</si>
  <si>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</si>
  <si>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</si>
  <si>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</si>
  <si>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</si>
  <si>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</si>
  <si>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</si>
  <si>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</si>
  <si>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</si>
  <si>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</si>
  <si>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</si>
  <si>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</si>
  <si>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</si>
  <si>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</si>
  <si>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</si>
  <si>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</si>
  <si>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</si>
  <si>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</si>
  <si>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</si>
  <si>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</si>
  <si>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</si>
  <si>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</si>
  <si>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</si>
  <si>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</si>
  <si>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</si>
  <si>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</si>
  <si>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</si>
  <si>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</si>
  <si>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</si>
  <si>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</si>
  <si>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</si>
  <si>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</si>
  <si>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</si>
  <si>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</si>
  <si>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</si>
  <si>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</si>
  <si>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</si>
  <si>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</si>
  <si>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</si>
  <si>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</si>
  <si>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</si>
  <si>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</si>
  <si>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</si>
  <si>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</si>
  <si>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</si>
  <si>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</si>
  <si>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</si>
  <si>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</si>
  <si>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</si>
  <si>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</si>
  <si>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</si>
  <si>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</si>
  <si>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</si>
  <si>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</si>
  <si>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</si>
  <si>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</si>
  <si>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</si>
  <si>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</si>
  <si>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</si>
  <si>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</si>
  <si>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</si>
  <si>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</si>
  <si>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</si>
  <si>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</si>
  <si>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</si>
  <si>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</si>
  <si>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</si>
  <si>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</si>
  <si>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</si>
  <si>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</si>
  <si>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</si>
  <si>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</si>
  <si>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</si>
  <si>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</si>
  <si>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</si>
  <si>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</si>
  <si>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</si>
  <si>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</si>
  <si>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</si>
  <si>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</si>
  <si>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</si>
  <si>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</si>
  <si>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</si>
  <si>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</si>
  <si>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</si>
  <si>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</si>
  <si>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</si>
  <si>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</si>
  <si>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</si>
  <si>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</si>
  <si>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</si>
  <si>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</si>
  <si>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</si>
  <si>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</si>
  <si>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</si>
  <si>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</si>
  <si>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</si>
  <si>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</si>
  <si>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</si>
  <si>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</si>
  <si>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</si>
  <si>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</si>
  <si>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</si>
  <si>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</si>
  <si>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</si>
  <si>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</si>
  <si>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</si>
  <si>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</si>
  <si>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</si>
  <si>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</si>
  <si>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</si>
  <si>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</si>
  <si>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</si>
  <si>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</si>
  <si>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</si>
  <si>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</si>
  <si>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</si>
  <si>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</si>
  <si>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</si>
  <si>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</si>
  <si>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</si>
  <si>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</si>
  <si>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</si>
  <si>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</si>
  <si>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</si>
  <si>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</si>
  <si>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</si>
  <si>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</si>
  <si>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</si>
  <si>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</si>
  <si>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</si>
  <si>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</si>
  <si>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</si>
  <si>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</si>
  <si>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</si>
  <si>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</si>
  <si>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</si>
  <si>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</si>
  <si>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</si>
  <si>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</si>
  <si>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</si>
  <si>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</si>
  <si>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</si>
  <si>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</si>
  <si>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</si>
  <si>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</si>
  <si>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</si>
  <si>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</si>
  <si>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</si>
  <si>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</si>
  <si>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</si>
  <si>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</si>
  <si>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</si>
  <si>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</si>
  <si>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</si>
  <si>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</si>
  <si>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</si>
  <si>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</si>
  <si>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</si>
  <si>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</si>
  <si>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</si>
  <si>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</si>
  <si>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</si>
  <si>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</si>
  <si>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</si>
  <si>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</si>
  <si>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</si>
  <si>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</si>
  <si>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</si>
  <si>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</si>
  <si>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</si>
  <si>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</si>
  <si>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</si>
  <si>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</si>
  <si>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</si>
  <si>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</si>
  <si>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</si>
  <si>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</si>
  <si>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</si>
  <si>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</si>
  <si>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</si>
  <si>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</si>
  <si>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</si>
  <si>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</si>
  <si>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</si>
  <si>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</si>
  <si>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</si>
  <si>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</si>
  <si>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</si>
  <si>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</si>
  <si>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</si>
  <si>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</si>
  <si>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</si>
  <si>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</si>
  <si>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</si>
  <si>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</si>
  <si>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</si>
  <si>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</si>
  <si>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</si>
  <si>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</si>
  <si>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</si>
  <si>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</si>
  <si>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</si>
  <si>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</si>
  <si>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</si>
  <si>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</si>
  <si>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</si>
  <si>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</si>
  <si>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</si>
  <si>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</si>
  <si>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</si>
  <si>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</si>
  <si>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</si>
  <si>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</si>
  <si>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</si>
  <si>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</si>
  <si>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</si>
  <si>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</si>
  <si>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</si>
  <si>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</si>
  <si>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</si>
  <si>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</si>
  <si>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</si>
  <si>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</si>
  <si>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</si>
  <si>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</si>
  <si>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</si>
  <si>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</si>
  <si>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</si>
  <si>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</si>
  <si>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</si>
  <si>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</si>
  <si>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</si>
  <si>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</si>
  <si>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</si>
  <si>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</si>
  <si>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</si>
  <si>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</si>
  <si>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</si>
  <si>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</si>
  <si>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</si>
  <si>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</si>
  <si>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</si>
  <si>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</si>
  <si>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</si>
  <si>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</si>
  <si>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</si>
  <si>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</si>
  <si>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</si>
  <si>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</si>
  <si>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</si>
  <si>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</si>
  <si>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</si>
  <si>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</si>
  <si>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</si>
  <si>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</si>
  <si>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</si>
  <si>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</si>
  <si>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</si>
  <si>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</si>
  <si>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</si>
  <si>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</si>
  <si>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</si>
  <si>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</si>
  <si>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</si>
  <si>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</si>
  <si>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</si>
  <si>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</si>
  <si>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</si>
  <si>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</si>
  <si>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</si>
  <si>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</si>
  <si>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</si>
  <si>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</si>
  <si>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</si>
  <si>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</si>
  <si>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</si>
  <si>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</si>
  <si>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</si>
  <si>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</si>
  <si>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</si>
  <si>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</si>
  <si>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</si>
  <si>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</si>
  <si>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</si>
  <si>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</si>
  <si>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</si>
  <si>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</si>
  <si>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</si>
  <si>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</si>
  <si>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</si>
  <si>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</si>
  <si>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</si>
  <si>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</si>
  <si>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</si>
  <si>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</si>
  <si>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</si>
  <si>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</si>
  <si>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</si>
  <si>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</si>
  <si>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</si>
  <si>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</si>
  <si>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</si>
  <si>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</si>
  <si>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</si>
  <si>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</si>
  <si>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</si>
  <si>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</si>
  <si>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</si>
  <si>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</si>
  <si>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</si>
  <si>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</si>
  <si>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</si>
  <si>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</si>
  <si>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</si>
  <si>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</si>
  <si>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</si>
  <si>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</si>
  <si>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</si>
  <si>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</si>
  <si>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</si>
  <si>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</si>
  <si>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</si>
  <si>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</si>
  <si>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</si>
  <si>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</si>
  <si>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</si>
  <si>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</si>
  <si>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</si>
  <si>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</si>
  <si>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</si>
  <si>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</si>
  <si>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</si>
  <si>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</si>
  <si>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</si>
  <si>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</si>
  <si>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</si>
  <si>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</si>
  <si>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</si>
  <si>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</si>
  <si>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</si>
  <si>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</si>
  <si>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</si>
  <si>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</si>
  <si>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</si>
  <si>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</si>
  <si>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</si>
  <si>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</si>
  <si>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</si>
  <si>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</si>
  <si>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</si>
  <si>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</si>
  <si>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</si>
  <si>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</si>
  <si>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</si>
  <si>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</si>
  <si>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</si>
  <si>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</si>
  <si>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</si>
  <si>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</si>
  <si>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</si>
  <si>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</si>
  <si>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</si>
  <si>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</si>
  <si>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</si>
  <si>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</si>
  <si>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</si>
  <si>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</si>
  <si>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</si>
  <si>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</si>
  <si>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</si>
  <si>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</si>
  <si>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</si>
  <si>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</si>
  <si>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</si>
  <si>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</si>
  <si>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</si>
  <si>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</si>
  <si>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</si>
  <si>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</si>
  <si>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</si>
  <si>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</si>
  <si>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</si>
  <si>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</si>
  <si>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</si>
  <si>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</si>
  <si>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</si>
  <si>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</si>
  <si>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</si>
  <si>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</si>
  <si>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</si>
  <si>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</si>
  <si>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</si>
  <si>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</si>
  <si>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</si>
  <si>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</si>
  <si>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</si>
  <si>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</si>
  <si>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</si>
  <si>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</si>
  <si>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</si>
  <si>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</si>
  <si>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</si>
  <si>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</si>
  <si>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</si>
  <si>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</si>
  <si>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</si>
  <si>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</si>
  <si>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</si>
  <si>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</si>
  <si>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</si>
  <si>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</si>
  <si>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</si>
  <si>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</si>
  <si>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</si>
  <si>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</si>
  <si>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</si>
  <si>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</si>
  <si>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</si>
  <si>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</si>
  <si>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</si>
  <si>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</si>
  <si>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</si>
  <si>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</si>
  <si>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</si>
  <si>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</si>
  <si>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</si>
  <si>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</si>
  <si>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</si>
  <si>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</si>
  <si>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</si>
  <si>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</si>
  <si>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</si>
  <si>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</si>
  <si>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</si>
  <si>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</si>
  <si>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</si>
  <si>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</si>
  <si>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</si>
  <si>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</si>
  <si>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</si>
  <si>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</si>
  <si>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</si>
  <si>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</si>
  <si>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</si>
  <si>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</si>
  <si>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</si>
  <si>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</si>
  <si>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</si>
  <si>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</si>
  <si>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</si>
  <si>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</si>
  <si>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</si>
  <si>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</si>
  <si>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</si>
  <si>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</si>
  <si>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</si>
  <si>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</si>
  <si>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</si>
  <si>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</si>
  <si>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</si>
  <si>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</si>
  <si>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</si>
  <si>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</si>
  <si>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</si>
  <si>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</si>
  <si>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</si>
  <si>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</si>
  <si>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</si>
  <si>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</si>
  <si>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</si>
  <si>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</si>
  <si>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</si>
  <si>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</si>
  <si>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</si>
  <si>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</si>
  <si>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</si>
  <si>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</si>
  <si>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</si>
  <si>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</si>
  <si>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</si>
  <si>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</si>
  <si>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</si>
  <si>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</si>
  <si>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</si>
  <si>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</si>
  <si>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</si>
  <si>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</si>
  <si>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</si>
  <si>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</si>
  <si>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</si>
  <si>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</si>
  <si>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</si>
  <si>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</si>
  <si>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</si>
  <si>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</si>
  <si>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</si>
  <si>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</si>
  <si>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</si>
  <si>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</si>
  <si>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</si>
  <si>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</si>
  <si>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</si>
  <si>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</si>
  <si>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</si>
  <si>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</si>
  <si>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</si>
  <si>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</si>
  <si>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</si>
  <si>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</si>
  <si>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</si>
  <si>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</si>
  <si>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</si>
  <si>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</si>
  <si>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</si>
  <si>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</si>
  <si>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</si>
  <si>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</si>
  <si>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</si>
  <si>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</si>
  <si>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</si>
  <si>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</si>
  <si>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</si>
  <si>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</si>
  <si>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</si>
  <si>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</si>
  <si>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</si>
  <si>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</si>
  <si>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</si>
  <si>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</si>
  <si>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</si>
  <si>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</si>
  <si>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</si>
  <si>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</si>
  <si>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</si>
  <si>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</si>
  <si>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</si>
  <si>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</si>
  <si>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</si>
  <si>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</si>
  <si>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</si>
  <si>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</si>
  <si>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</si>
  <si>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</si>
  <si>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</si>
  <si>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</si>
  <si>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</si>
  <si>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</si>
  <si>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</si>
  <si>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</si>
  <si>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</si>
  <si>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</si>
  <si>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</si>
  <si>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</si>
  <si>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</si>
  <si>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</si>
  <si>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</si>
  <si>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</si>
  <si>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</si>
  <si>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</si>
  <si>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</si>
  <si>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</si>
  <si>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</si>
  <si>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</si>
  <si>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</si>
  <si>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</si>
  <si>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</si>
  <si>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</si>
  <si>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</si>
  <si>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</si>
  <si>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</si>
  <si>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</si>
  <si>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</si>
  <si>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</si>
  <si>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</si>
  <si>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</si>
  <si>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</si>
  <si>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</si>
  <si>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</si>
  <si>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</si>
  <si>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</si>
  <si>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</si>
  <si>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</si>
  <si>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</si>
  <si>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</si>
  <si>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</si>
  <si>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</si>
  <si>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</si>
  <si>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</si>
  <si>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</si>
  <si>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</si>
  <si>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</si>
  <si>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</si>
  <si>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</si>
  <si>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</si>
  <si>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</si>
  <si>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</si>
  <si>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</si>
  <si>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</si>
  <si>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</si>
  <si>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</si>
  <si>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</si>
  <si>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</si>
  <si>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</si>
  <si>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</si>
  <si>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</si>
  <si>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</si>
  <si>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</si>
  <si>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</si>
  <si>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</si>
  <si>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</si>
  <si>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</si>
  <si>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</si>
  <si>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</si>
  <si>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</si>
  <si>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</si>
  <si>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</si>
  <si>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</si>
  <si>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</si>
  <si>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</si>
  <si>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</si>
  <si>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</si>
  <si>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</si>
  <si>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</si>
  <si>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</si>
  <si>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</si>
  <si>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</si>
  <si>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</si>
  <si>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</si>
  <si>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</si>
  <si>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</si>
  <si>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</si>
  <si>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</si>
  <si>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</si>
  <si>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</si>
  <si>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</si>
  <si>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</si>
  <si>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</si>
  <si>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</si>
  <si>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</si>
  <si>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</si>
  <si>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</si>
  <si>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</si>
  <si>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</si>
  <si>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</si>
  <si>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</si>
  <si>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</si>
  <si>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</si>
  <si>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</si>
  <si>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</si>
  <si>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</si>
  <si>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</si>
  <si>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</si>
  <si>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</si>
  <si>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</si>
  <si>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</si>
  <si>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</si>
  <si>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</si>
  <si>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</si>
  <si>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</si>
  <si>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</si>
  <si>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</si>
  <si>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</si>
  <si>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</si>
  <si>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</si>
  <si>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</si>
  <si>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</si>
  <si>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</si>
  <si>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</si>
  <si>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</si>
  <si>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</si>
  <si>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</si>
  <si>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</si>
  <si>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</si>
  <si>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</si>
  <si>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</si>
  <si>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</si>
  <si>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</si>
  <si>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</si>
  <si>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</si>
  <si>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</si>
  <si>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</si>
  <si>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</si>
  <si>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</si>
  <si>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</si>
  <si>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</si>
  <si>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</si>
  <si>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</si>
  <si>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</si>
  <si>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</si>
  <si>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</si>
  <si>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</si>
  <si>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</si>
  <si>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</si>
  <si>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</si>
  <si>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</si>
  <si>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</si>
  <si>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</si>
  <si>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</si>
  <si>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</si>
  <si>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</si>
  <si>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</si>
  <si>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</si>
  <si>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</si>
  <si>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</si>
  <si>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</si>
  <si>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</si>
  <si>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</si>
  <si>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</si>
  <si>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</si>
  <si>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</si>
  <si>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</si>
  <si>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</si>
  <si>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</si>
  <si>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</si>
  <si>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</si>
  <si>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</si>
  <si>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</si>
  <si>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</si>
  <si>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</si>
  <si>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</si>
  <si>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</si>
  <si>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</si>
  <si>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</si>
  <si>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</si>
  <si>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</si>
  <si>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</si>
  <si>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</si>
  <si>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</si>
  <si>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</si>
  <si>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</si>
  <si>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</si>
  <si>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</si>
  <si>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</si>
  <si>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</si>
  <si>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</si>
  <si>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</si>
  <si>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</si>
  <si>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</si>
  <si>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</si>
  <si>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</si>
  <si>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</si>
  <si>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</si>
  <si>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</si>
  <si>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</si>
  <si>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</si>
  <si>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</si>
  <si>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</si>
  <si>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</si>
  <si>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</si>
  <si>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</si>
  <si>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</si>
  <si>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</si>
  <si>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</si>
  <si>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</si>
  <si>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</si>
  <si>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</si>
  <si>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</si>
  <si>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</si>
  <si>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</si>
  <si>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</si>
  <si>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</si>
  <si>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</si>
  <si>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</si>
  <si>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</si>
  <si>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</si>
  <si>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</si>
  <si>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</si>
  <si>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</si>
  <si>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</si>
  <si>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</si>
  <si>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</si>
  <si>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</si>
  <si>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</si>
  <si>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</si>
  <si>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</si>
  <si>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</si>
  <si>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</si>
  <si>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</si>
  <si>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</si>
  <si>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</si>
  <si>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</si>
  <si>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</si>
  <si>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</si>
  <si>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</si>
  <si>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</si>
  <si>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</si>
  <si>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</si>
  <si>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</si>
  <si>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</si>
  <si>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</si>
  <si>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</si>
  <si>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</si>
  <si>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</si>
  <si>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</si>
  <si>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</si>
  <si>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</si>
  <si>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</si>
  <si>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</si>
  <si>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</si>
  <si>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</si>
  <si>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</si>
  <si>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</si>
  <si>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</si>
  <si>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</si>
  <si>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</si>
  <si>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</si>
  <si>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</si>
  <si>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</si>
  <si>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</si>
  <si>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</si>
  <si>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</si>
  <si>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</si>
  <si>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</si>
  <si>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</si>
  <si>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</si>
  <si>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</si>
  <si>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</si>
  <si>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</si>
  <si>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</si>
  <si>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</si>
  <si>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</si>
  <si>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</si>
  <si>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</si>
  <si>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</si>
  <si>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</si>
  <si>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</si>
  <si>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</si>
  <si>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</si>
  <si>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</si>
  <si>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</si>
  <si>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</si>
  <si>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</si>
  <si>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</si>
  <si>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</si>
  <si>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</si>
  <si>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</si>
  <si>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</si>
  <si>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</si>
  <si>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</si>
  <si>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</si>
  <si>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</si>
  <si>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</si>
  <si>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</si>
  <si>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</si>
  <si>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</si>
  <si>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</si>
  <si>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</si>
  <si>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</si>
  <si>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</si>
  <si>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</si>
  <si>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</si>
  <si>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</si>
  <si>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</si>
  <si>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</si>
  <si>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</si>
  <si>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</si>
  <si>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</si>
  <si>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</si>
  <si>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</si>
  <si>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</si>
  <si>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</si>
  <si>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</si>
  <si>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</si>
  <si>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</si>
  <si>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</si>
  <si>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</si>
  <si>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</si>
  <si>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</si>
  <si>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</si>
  <si>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</si>
  <si>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</si>
  <si>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</si>
  <si>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</si>
  <si>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</si>
  <si>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</si>
  <si>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</si>
  <si>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</si>
  <si>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</si>
  <si>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</si>
  <si>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</si>
  <si>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</si>
  <si>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</si>
  <si>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</si>
  <si>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</si>
  <si>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</si>
  <si>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</si>
  <si>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</si>
  <si>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</si>
  <si>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</si>
  <si>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</si>
  <si>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</si>
  <si>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</si>
  <si>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</si>
  <si>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</si>
  <si>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</si>
  <si>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</si>
  <si>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</si>
  <si>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</si>
  <si>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</si>
  <si>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</si>
  <si>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</si>
  <si>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</si>
  <si>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</si>
  <si>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</si>
  <si>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</si>
  <si>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</si>
  <si>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</si>
  <si>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</si>
  <si>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</si>
  <si>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</si>
  <si>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</si>
  <si>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</si>
  <si>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</si>
  <si>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</si>
  <si>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</si>
  <si>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</si>
  <si>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</si>
  <si>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</si>
  <si>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</si>
  <si>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</si>
  <si>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</si>
  <si>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</si>
  <si>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</si>
  <si>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</si>
  <si>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</si>
  <si>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</si>
  <si>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</si>
  <si>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</si>
  <si>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</si>
  <si>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</si>
  <si>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</si>
  <si>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</si>
  <si>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</si>
  <si>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</si>
  <si>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</si>
  <si>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</si>
  <si>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</si>
  <si>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</si>
  <si>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</si>
  <si>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</si>
  <si>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</si>
  <si>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</si>
  <si>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</si>
  <si>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</si>
  <si>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</si>
  <si>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</si>
  <si>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</si>
  <si>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</si>
  <si>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</si>
  <si>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</si>
  <si>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</si>
  <si>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</si>
  <si>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</si>
  <si>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</si>
  <si>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</si>
  <si>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</si>
  <si>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</si>
  <si>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</si>
  <si>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</si>
  <si>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</si>
  <si>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</si>
  <si>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</si>
  <si>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</si>
  <si>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</si>
  <si>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</si>
  <si>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</si>
  <si>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</si>
  <si>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</si>
  <si>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</si>
  <si>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</si>
  <si>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</si>
  <si>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</si>
  <si>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</si>
  <si>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</si>
  <si>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</si>
  <si>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</si>
  <si>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</si>
  <si>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</si>
  <si>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</si>
  <si>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</si>
  <si>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</si>
  <si>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</si>
  <si>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</si>
  <si>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</si>
  <si>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</si>
  <si>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</si>
  <si>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</si>
  <si>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</si>
  <si>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</si>
  <si>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</si>
  <si>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</si>
  <si>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</si>
  <si>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</si>
  <si>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</si>
  <si>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</si>
  <si>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</si>
  <si>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</si>
  <si>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</si>
  <si>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</si>
  <si>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</si>
  <si>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</si>
  <si>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</si>
  <si>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</si>
  <si>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</si>
  <si>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</si>
  <si>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</si>
  <si>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</si>
  <si>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</si>
  <si>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</si>
  <si>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</si>
  <si>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</si>
  <si>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</si>
  <si>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</si>
  <si>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</si>
  <si>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</si>
  <si>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</si>
  <si>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</si>
  <si>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</si>
  <si>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</si>
  <si>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</si>
  <si>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</si>
  <si>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</si>
  <si>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</si>
  <si>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</si>
  <si>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</si>
  <si>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</si>
  <si>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</si>
  <si>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</si>
  <si>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</si>
  <si>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</si>
  <si>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</si>
  <si>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</si>
  <si>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</si>
  <si>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</si>
  <si>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</si>
  <si>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</si>
  <si>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</si>
  <si>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</si>
  <si>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</si>
  <si>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</si>
  <si>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</si>
  <si>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</si>
  <si>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</si>
  <si>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</si>
  <si>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</si>
  <si>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</si>
  <si>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</si>
  <si>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</si>
  <si>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</si>
  <si>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</si>
  <si>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</si>
  <si>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</si>
  <si>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</si>
  <si>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</si>
  <si>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</si>
  <si>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</si>
  <si>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</si>
  <si>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</si>
  <si>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</si>
  <si>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</si>
  <si>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</si>
  <si>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</si>
  <si>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</si>
  <si>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</si>
  <si>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</si>
  <si>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</si>
  <si>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</si>
  <si>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</si>
  <si>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</si>
  <si>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</si>
  <si>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</si>
  <si>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</si>
  <si>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</si>
  <si>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</si>
  <si>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</si>
  <si>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</si>
  <si>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</si>
  <si>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</si>
  <si>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</si>
  <si>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</si>
  <si>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</si>
  <si>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</si>
  <si>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</si>
  <si>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</si>
  <si>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</si>
  <si>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</si>
  <si>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</si>
  <si>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</si>
  <si>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</si>
  <si>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</si>
  <si>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</si>
  <si>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</si>
  <si>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</si>
  <si>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</si>
  <si>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</si>
  <si>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</si>
  <si>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</si>
  <si>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</si>
  <si>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</si>
  <si>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</si>
  <si>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</si>
  <si>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</si>
  <si>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</si>
  <si>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</si>
  <si>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</si>
  <si>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</si>
  <si>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</si>
  <si>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</si>
  <si>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</si>
  <si>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</si>
  <si>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</si>
  <si>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</si>
  <si>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</si>
  <si>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</si>
  <si>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</si>
  <si>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</si>
  <si>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</si>
  <si>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</si>
  <si>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</si>
  <si>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</si>
  <si>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</si>
  <si>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</si>
  <si>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</si>
  <si>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</si>
  <si>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</si>
  <si>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</si>
  <si>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</si>
  <si>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</si>
  <si>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</si>
  <si>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</si>
  <si>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</si>
  <si>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</si>
  <si>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</si>
  <si>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</si>
  <si>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</si>
  <si>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</si>
  <si>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</si>
  <si>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</si>
  <si>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</si>
  <si>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</si>
  <si>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</si>
  <si>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</si>
  <si>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</si>
  <si>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</si>
  <si>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</si>
  <si>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</si>
  <si>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</si>
  <si>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</si>
  <si>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</si>
  <si>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</si>
  <si>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</si>
  <si>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</si>
  <si>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</si>
  <si>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</si>
  <si>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</si>
  <si>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</si>
  <si>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</si>
  <si>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</si>
  <si>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</si>
  <si>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</si>
  <si>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</si>
  <si>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</si>
  <si>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</si>
  <si>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</si>
  <si>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</si>
  <si>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</si>
  <si>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</si>
  <si>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</si>
  <si>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</si>
  <si>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</si>
  <si>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</si>
  <si>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</si>
  <si>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</si>
  <si>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</si>
  <si>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</si>
  <si>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</si>
  <si>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</si>
  <si>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</si>
  <si>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</si>
  <si>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</si>
  <si>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</si>
  <si>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</si>
  <si>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</si>
  <si>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</si>
  <si>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</si>
  <si>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</si>
  <si>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</si>
  <si>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</si>
  <si>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</si>
  <si>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</si>
  <si>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</si>
  <si>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</si>
  <si>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</si>
  <si>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</si>
  <si>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</si>
  <si>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</si>
  <si>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</si>
  <si>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</si>
  <si>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</si>
  <si>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</si>
  <si>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</si>
  <si>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</si>
  <si>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</si>
  <si>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</si>
  <si>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</si>
  <si>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</si>
  <si>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</si>
  <si>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</si>
  <si>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</si>
  <si>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</si>
  <si>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</si>
  <si>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</si>
  <si>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</si>
  <si>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</si>
  <si>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</si>
  <si>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</si>
  <si>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</si>
  <si>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</si>
  <si>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</si>
  <si>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</si>
  <si>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</si>
  <si>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</si>
  <si>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</si>
  <si>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</si>
  <si>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</si>
  <si>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</si>
  <si>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</si>
  <si>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</si>
  <si>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</si>
  <si>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</si>
  <si>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</si>
  <si>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</si>
  <si>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</si>
  <si>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</si>
  <si>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</si>
  <si>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</si>
  <si>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</si>
  <si>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</si>
  <si>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</si>
  <si>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</si>
  <si>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</si>
  <si>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</si>
  <si>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</si>
  <si>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</si>
  <si>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</si>
  <si>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</si>
  <si>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</si>
  <si>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</si>
  <si>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</si>
  <si>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</si>
  <si>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</si>
  <si>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</si>
  <si>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</si>
  <si>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</si>
  <si>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</si>
  <si>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</si>
  <si>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</si>
  <si>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</si>
  <si>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</si>
  <si>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</si>
  <si>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</si>
  <si>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</si>
  <si>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</si>
  <si>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</si>
  <si>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</si>
  <si>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</si>
  <si>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</si>
  <si>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</si>
  <si>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</si>
  <si>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</si>
  <si>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</si>
  <si>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</si>
  <si>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</si>
  <si>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</si>
  <si>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Percentage Funded</t>
  </si>
  <si>
    <t>Average Donation</t>
  </si>
  <si>
    <t>Category</t>
  </si>
  <si>
    <t>Sub-Category</t>
  </si>
  <si>
    <t>Date Created Conversion</t>
  </si>
  <si>
    <t>Date Ended Conversion</t>
  </si>
  <si>
    <t>film &amp; video</t>
  </si>
  <si>
    <t>television</t>
  </si>
  <si>
    <t>Count of state</t>
  </si>
  <si>
    <t>Row Labels</t>
  </si>
  <si>
    <t>Grand Total</t>
  </si>
  <si>
    <t>(blank)</t>
  </si>
  <si>
    <t>Count of name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</si>
  <si>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</si>
  <si>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</si>
  <si>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</si>
  <si>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</si>
  <si>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</si>
  <si>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</si>
  <si>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</si>
  <si>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</si>
  <si>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</si>
  <si>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</si>
  <si>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</si>
  <si>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</si>
  <si>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</si>
  <si>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</si>
  <si>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</si>
  <si>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</si>
  <si>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</si>
  <si>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</si>
  <si>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</si>
  <si>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</si>
  <si>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</si>
  <si>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</si>
  <si>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</si>
  <si>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</si>
  <si>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</si>
  <si>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</si>
  <si>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</si>
  <si>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</si>
  <si>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</si>
  <si>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</si>
  <si>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</si>
  <si>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</si>
  <si>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</si>
  <si>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</si>
  <si>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</si>
  <si>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</si>
  <si>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</si>
  <si>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</si>
  <si>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</si>
  <si>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</si>
  <si>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</si>
  <si>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</si>
  <si>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</si>
  <si>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</si>
  <si>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</si>
  <si>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</si>
  <si>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</si>
  <si>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</si>
  <si>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</si>
  <si>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</si>
  <si>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</si>
  <si>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</si>
  <si>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</si>
  <si>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</si>
  <si>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</si>
  <si>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</si>
  <si>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</si>
  <si>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</si>
  <si>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</si>
  <si>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</si>
  <si>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</si>
  <si>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</si>
  <si>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</si>
  <si>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</si>
  <si>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</si>
  <si>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</si>
  <si>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</si>
  <si>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</si>
  <si>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</si>
  <si>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</si>
  <si>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</si>
  <si>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</si>
  <si>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</si>
  <si>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</si>
  <si>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</si>
  <si>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</si>
  <si>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</si>
  <si>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</si>
  <si>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</si>
  <si>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</si>
  <si>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</si>
  <si>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</si>
  <si>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</si>
  <si>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</si>
  <si>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</si>
  <si>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</si>
  <si>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</si>
  <si>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</si>
  <si>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</si>
  <si>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Category</t>
  </si>
  <si>
    <t>Count of Sub-Category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</si>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</sst>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9C0006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8" tint="0.39994506668294322"/>
        <bgColor indexed="64"/>
      </patternFill>
    </fill>
    <fill>
      <patternFill patternType="gray125">
        <fgColor auto="1"/>
        <bgColor theme="8" tint="0.39988402966399123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</borders>
  <cellStyleXfs count="2">
    <xf numFmtId="0" fontId="0" fillId="0" borderId="0"/>
    <xf numFmtId="0" fontId="2" fillId="8" borderId="0" applyNumberFormat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164" fontId="1" fillId="3" borderId="1" xfId="0" applyNumberFormat="1" applyFont="1" applyFill="1" applyBorder="1" applyAlignment="1">
      <alignment horizontal="right"/>
    </xf>
    <xf numFmtId="164" fontId="0" fillId="2" borderId="1" xfId="0" applyNumberFormat="1" applyFill="1" applyBorder="1" applyAlignment="1">
      <alignment horizontal="right"/>
    </xf>
    <xf numFmtId="0" fontId="1" fillId="4" borderId="1" xfId="0" applyFont="1" applyFill="1" applyBorder="1" applyAlignment="1">
      <alignment horizontal="center"/>
    </xf>
    <xf numFmtId="0" fontId="0" fillId="4" borderId="1" xfId="0" applyFill="1" applyBorder="1"/>
    <xf numFmtId="0" fontId="1" fillId="5" borderId="1" xfId="0" applyFont="1" applyFill="1" applyBorder="1" applyAlignment="1">
      <alignment horizontal="center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14" fontId="0" fillId="6" borderId="1" xfId="0" applyNumberFormat="1" applyFill="1" applyBorder="1"/>
    <xf numFmtId="14" fontId="0" fillId="7" borderId="1" xfId="0" applyNumberFormat="1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" fontId="2" fillId="8" borderId="1" xfId="1" applyNumberFormat="1" applyBorder="1" applyAlignment="1">
      <alignment horizontal="center"/>
    </xf>
    <xf numFmtId="9" fontId="2" fillId="8" borderId="1" xfId="1" applyNumberFormat="1" applyBorder="1"/>
    <xf numFmtId="1" fontId="2" fillId="8" borderId="1" xfId="1" applyNumberFormat="1" applyBorder="1"/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indent="1"/>
    </xf>
  </cellXfs>
  <cellStyles count="2">
    <cellStyle name="Bad" xfId="1" builtinId="27"/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754E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Datatrends.xlsx]stacked categories!PivotTable3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71828521428E-2"/>
          <c:y val="7.407407407407407E-2"/>
          <c:w val="0.71001159230096234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'stacked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categories'!$A$5:$A$14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'stacked categories'!$B$5:$B$14</c:f>
              <c:numCache>
                <c:formatCode>General</c:formatCode>
                <c:ptCount val="9"/>
                <c:pt idx="0">
                  <c:v>37</c:v>
                </c:pt>
                <c:pt idx="1">
                  <c:v>178</c:v>
                </c:pt>
                <c:pt idx="2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BC-D240-B79C-73A3868EEFE8}"/>
            </c:ext>
          </c:extLst>
        </c:ser>
        <c:ser>
          <c:idx val="1"/>
          <c:order val="1"/>
          <c:tx>
            <c:strRef>
              <c:f>'stacked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categories'!$A$5:$A$14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'stacked categories'!$C$5:$C$14</c:f>
              <c:numCache>
                <c:formatCode>General</c:formatCode>
                <c:ptCount val="9"/>
                <c:pt idx="0">
                  <c:v>493</c:v>
                </c:pt>
                <c:pt idx="1">
                  <c:v>213</c:v>
                </c:pt>
                <c:pt idx="2">
                  <c:v>127</c:v>
                </c:pt>
                <c:pt idx="3">
                  <c:v>117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BC-D240-B79C-73A3868EEFE8}"/>
            </c:ext>
          </c:extLst>
        </c:ser>
        <c:ser>
          <c:idx val="2"/>
          <c:order val="2"/>
          <c:tx>
            <c:strRef>
              <c:f>'stacked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categories'!$A$5:$A$14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'stacked categories'!$D$5:$D$14</c:f>
              <c:numCache>
                <c:formatCode>General</c:formatCode>
                <c:ptCount val="9"/>
                <c:pt idx="0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BC-D240-B79C-73A3868EEFE8}"/>
            </c:ext>
          </c:extLst>
        </c:ser>
        <c:ser>
          <c:idx val="3"/>
          <c:order val="3"/>
          <c:tx>
            <c:strRef>
              <c:f>'stacked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categories'!$A$5:$A$14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'stacked categories'!$E$5:$E$14</c:f>
              <c:numCache>
                <c:formatCode>General</c:formatCode>
                <c:ptCount val="9"/>
                <c:pt idx="0">
                  <c:v>839</c:v>
                </c:pt>
                <c:pt idx="1">
                  <c:v>209</c:v>
                </c:pt>
                <c:pt idx="2">
                  <c:v>80</c:v>
                </c:pt>
                <c:pt idx="3">
                  <c:v>103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BC-D240-B79C-73A3868EE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1835375"/>
        <c:axId val="1301383695"/>
      </c:barChart>
      <c:catAx>
        <c:axId val="130183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383695"/>
        <c:crosses val="autoZero"/>
        <c:auto val="1"/>
        <c:lblAlgn val="ctr"/>
        <c:lblOffset val="100"/>
        <c:noMultiLvlLbl val="0"/>
      </c:catAx>
      <c:valAx>
        <c:axId val="130138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83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Datatrends.xlsx]stacked subcategories!PivotTable4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subcategories'!$B$3:$B$4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subcategories'!$A$5:$A$46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subcategories'!$B$5:$B$46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6B-934B-8BCD-6393C7417409}"/>
            </c:ext>
          </c:extLst>
        </c:ser>
        <c:ser>
          <c:idx val="1"/>
          <c:order val="1"/>
          <c:tx>
            <c:strRef>
              <c:f>'stacked subcategories'!$C$3:$C$4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subcategories'!$A$5:$A$46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subcategories'!$C$5:$C$46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6B-934B-8BCD-6393C7417409}"/>
            </c:ext>
          </c:extLst>
        </c:ser>
        <c:ser>
          <c:idx val="2"/>
          <c:order val="2"/>
          <c:tx>
            <c:strRef>
              <c:f>'stacked subcategories'!$D$3:$D$4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subcategories'!$A$5:$A$46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subcategories'!$D$5:$D$46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6B-934B-8BCD-6393C7417409}"/>
            </c:ext>
          </c:extLst>
        </c:ser>
        <c:ser>
          <c:idx val="3"/>
          <c:order val="3"/>
          <c:tx>
            <c:strRef>
              <c:f>'stacked subcategories'!$E$3:$E$4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subcategories'!$A$5:$A$46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subcategories'!$E$5:$E$46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6B-934B-8BCD-6393C7417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3462223"/>
        <c:axId val="1303464431"/>
      </c:barChart>
      <c:catAx>
        <c:axId val="130346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64431"/>
        <c:crosses val="autoZero"/>
        <c:auto val="1"/>
        <c:lblAlgn val="ctr"/>
        <c:lblOffset val="100"/>
        <c:noMultiLvlLbl val="0"/>
      </c:catAx>
      <c:valAx>
        <c:axId val="130346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6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Datatrends.xlsx]trendlines!PivotTable5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939632545931744E-2"/>
          <c:y val="2.7777777777777776E-2"/>
          <c:w val="0.66559908136482937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trendlines!$B$4:$B$5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trendlines!$A$6:$A$18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trendlines!$B$6:$B$18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C7-8C48-9248-4A99F12D0498}"/>
            </c:ext>
          </c:extLst>
        </c:ser>
        <c:ser>
          <c:idx val="1"/>
          <c:order val="1"/>
          <c:tx>
            <c:strRef>
              <c:f>trendlines!$C$4:$C$5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trendlines!$A$6:$A$18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trendlines!$C$6:$C$18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C7-8C48-9248-4A99F12D0498}"/>
            </c:ext>
          </c:extLst>
        </c:ser>
        <c:ser>
          <c:idx val="2"/>
          <c:order val="2"/>
          <c:tx>
            <c:strRef>
              <c:f>trendlines!$D$4:$D$5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trendlines!$A$6:$A$18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trendlines!$D$6:$D$18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C7-8C48-9248-4A99F12D0498}"/>
            </c:ext>
          </c:extLst>
        </c:ser>
        <c:ser>
          <c:idx val="3"/>
          <c:order val="3"/>
          <c:tx>
            <c:strRef>
              <c:f>trendlines!$E$4:$E$5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trendlines!$A$6:$A$18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trendlines!$E$6:$E$18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C7-8C48-9248-4A99F12D0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9616207"/>
        <c:axId val="1304723551"/>
      </c:lineChart>
      <c:catAx>
        <c:axId val="130961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723551"/>
        <c:crosses val="autoZero"/>
        <c:auto val="1"/>
        <c:lblAlgn val="ctr"/>
        <c:lblOffset val="100"/>
        <c:noMultiLvlLbl val="0"/>
      </c:catAx>
      <c:valAx>
        <c:axId val="130472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61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Datatrends.xlsx]count of categories!PivotTable12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 of categories'!$B$3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categories'!$A$4:$A$8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'count of categories'!$B$4:$B$8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F5-5042-8142-43149AEDA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9837760"/>
        <c:axId val="1659050848"/>
      </c:barChart>
      <c:catAx>
        <c:axId val="165983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050848"/>
        <c:crosses val="autoZero"/>
        <c:auto val="1"/>
        <c:lblAlgn val="ctr"/>
        <c:lblOffset val="100"/>
        <c:noMultiLvlLbl val="0"/>
      </c:catAx>
      <c:valAx>
        <c:axId val="165905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83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0</xdr:row>
      <xdr:rowOff>177800</xdr:rowOff>
    </xdr:from>
    <xdr:to>
      <xdr:col>17</xdr:col>
      <xdr:colOff>119063</xdr:colOff>
      <xdr:row>40</xdr:row>
      <xdr:rowOff>119063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92A4A0-4FCD-554C-8CA9-1C1A6A315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14</xdr:row>
      <xdr:rowOff>25400</xdr:rowOff>
    </xdr:from>
    <xdr:to>
      <xdr:col>11</xdr:col>
      <xdr:colOff>749300</xdr:colOff>
      <xdr:row>43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8FB802-0140-654C-9527-486F98025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1422400</xdr:colOff>
      <xdr:row>0</xdr:row>
      <xdr:rowOff>152400</xdr:rowOff>
    </xdr:from>
    <xdr:to>
      <xdr:col>10</xdr:col>
      <xdr:colOff>1371600</xdr:colOff>
      <xdr:row>28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CCA836-4A44-F647-820D-687231280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37026</xdr:rowOff>
    </xdr:from>
    <xdr:to>
      <xdr:col>6</xdr:col>
      <xdr:colOff>321971</xdr:colOff>
      <xdr:row>24</xdr:row>
      <xdr:rowOff>160985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F8773030-9528-C649-BED7-AED3CBA5A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5.785315393521" createdVersion="6" refreshedVersion="6" minRefreshableVersion="3" recordCount="4115" xr:uid="{F98FBBD1-C18D-CE42-8EC7-1B370C15BFEE}">
  <cacheSource type="worksheet">
    <worksheetSource ref="A1:F1048576" sheet="campaign dataset"/>
  </cacheSource>
  <cacheFields count="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5.804608217593" createdVersion="6" refreshedVersion="6" minRefreshableVersion="3" recordCount="4114" xr:uid="{4474CC3A-3FED-B946-A56C-6393B180480C}">
  <cacheSource type="worksheet">
    <worksheetSource ref="A1:U4115" sheet="campaign datas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9">
      <sharedItems containsSemiMixedTypes="0" containsString="0" containsNumber="1" minValue="0" maxValue="22603"/>
    </cacheField>
    <cacheField name="Category and Sub-Category" numFmtId="0">
      <sharedItems/>
    </cacheField>
    <cacheField name="Funded something" numFmtId="0">
      <sharedItems containsNonDate="0" containsString="0" containsBlank="1"/>
    </cacheField>
    <cacheField name="Average Donation" numFmtId="164">
      <sharedItems containsMixedTypes="1" containsNumber="1" minValue="1" maxValue="3304"/>
    </cacheField>
    <cacheField name="Category" numFmtId="0">
      <sharedItems count="1">
        <s v="film &amp; video"/>
      </sharedItems>
    </cacheField>
    <cacheField name="Sub-Category" numFmtId="0">
      <sharedItems count="1">
        <s v="television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9.960865972222" createdVersion="6" refreshedVersion="6" minRefreshableVersion="3" recordCount="4114" xr:uid="{4F8BC605-0A2C-D74D-BFF5-2EE2B009FF41}">
  <cacheSource type="worksheet">
    <worksheetSource ref="A1:T4115" sheet="campaign 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1900-01-03T10:22:04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</r>
  <r>
    <n v="1"/>
    <x v="1"/>
    <s v="A Hannibal TV Show Fan Convention and Art Collective"/>
    <n v="10275"/>
    <n v="14653"/>
    <x v="0"/>
  </r>
  <r>
    <n v="2"/>
    <x v="2"/>
    <s v="Completion fund for post-production for teaser of British crime/drama tv series about a girl who sells morals for money"/>
    <n v="500"/>
    <n v="525"/>
    <x v="0"/>
  </r>
  <r>
    <n v="3"/>
    <x v="3"/>
    <s v="We already produced the *very* beginning of this story. Help us to see it through?"/>
    <n v="10000"/>
    <n v="10390"/>
    <x v="0"/>
  </r>
  <r>
    <n v="4"/>
    <x v="4"/>
    <s v="19th centuryâ€™s most notorious literary characters, out of step with the times, find comradery as roommates in modern day Los Angeles."/>
    <n v="44000"/>
    <n v="54116.28"/>
    <x v="0"/>
  </r>
  <r>
    <n v="5"/>
    <x v="5"/>
    <s v="The BBQ Daddy will be Filming the 1st episode of the Next Hit series to come to Network Television &quot;Bailout My Cookout&quot;"/>
    <n v="3999"/>
    <n v="4390"/>
    <x v="0"/>
  </r>
  <r>
    <n v="6"/>
    <x v="6"/>
    <s v="The story of &quot;Point Hope&quot; will honor, respect, and share the beauty and traditions of the Alaska Natives in Point Hope, AK: the Inupiat"/>
    <n v="8000"/>
    <n v="8519"/>
    <x v="0"/>
  </r>
  <r>
    <n v="7"/>
    <x v="7"/>
    <s v="Secrets bond three unfortunate teens who are facing issues that are common among youth today. And for one, it becomes too much to bear."/>
    <n v="9000"/>
    <n v="9110"/>
    <x v="0"/>
  </r>
  <r>
    <n v="8"/>
    <x v="8"/>
    <s v="Help us raise the funds to film our pilot episode!"/>
    <n v="3500"/>
    <n v="3501.52"/>
    <x v="0"/>
  </r>
  <r>
    <n v="9"/>
    <x v="9"/>
    <s v="Capturing everyday life at Falkirk Academy, a fictitious elite private high school where &quot;everyday life&quot; is anything but normal."/>
    <n v="500"/>
    <n v="629.99"/>
    <x v="0"/>
  </r>
  <r>
    <n v="10"/>
    <x v="10"/>
    <s v="Making a reality show casting the real elites of China. They are fun, young, wild, and ambitious. Filmed in Beijing with real risks."/>
    <n v="3000"/>
    <n v="3015"/>
    <x v="0"/>
  </r>
  <r>
    <n v="11"/>
    <x v="11"/>
    <s v="HamRadioNow will produce YouTube video of the complete 2016 ARRL &amp; TAPR Amateur Radio (Ham Radio) Digital Communications Conference"/>
    <n v="5000"/>
    <n v="6025"/>
    <x v="0"/>
  </r>
  <r>
    <n v="12"/>
    <x v="12"/>
    <s v="Spinward Traveller is based on the award winning role-playing game. Launch your imagination into the Traveller universe at Jump 6."/>
    <n v="30000"/>
    <n v="49588"/>
    <x v="0"/>
  </r>
  <r>
    <n v="13"/>
    <x v="13"/>
    <s v="A travel series hosted by touring musicians that profiles a different American city in each episode."/>
    <n v="3500"/>
    <n v="5599"/>
    <x v="0"/>
  </r>
  <r>
    <n v="14"/>
    <x v="14"/>
    <s v="A highly charged post apocalyptic sci fi series that pulls no punches!"/>
    <n v="6000"/>
    <n v="6056"/>
    <x v="0"/>
  </r>
  <r>
    <n v="15"/>
    <x v="15"/>
    <s v="Cien&amp;Cia es un proyecto transmedia para televisiÃ³n; la finalidad de la venta de camisetas es financiar el reality (Factual)."/>
    <n v="2000"/>
    <n v="2132"/>
    <x v="0"/>
  </r>
  <r>
    <n v="16"/>
    <x v="16"/>
    <s v="We want to create a Sizzle Reel to pitch a Reality TV Series to TV Executive starring artists Art Moose will use new artists each week."/>
    <n v="12000"/>
    <n v="12029"/>
    <x v="0"/>
  </r>
  <r>
    <n v="17"/>
    <x v="17"/>
    <s v="Uplifting English sitcom, a love letter to youthful exuberance that proves once and for all that none of us are ready for real life."/>
    <n v="1500"/>
    <n v="1510"/>
    <x v="0"/>
  </r>
  <r>
    <n v="18"/>
    <x v="18"/>
    <s v="The Indian cooking show you crave: complete with cooking, travel to India, and loads of spicy inspiration with Anupy."/>
    <n v="30000"/>
    <n v="31896.33"/>
    <x v="0"/>
  </r>
  <r>
    <n v="19"/>
    <x v="19"/>
    <s v="Brouhaha chronicles the adventures of aspiring comedian and prolific hedonist Jenny Carmichael as she works at a clickbait website."/>
    <n v="850"/>
    <n v="1235"/>
    <x v="0"/>
  </r>
  <r>
    <n v="20"/>
    <x v="20"/>
    <s v="Help us reach our goal &amp; pay the drama dept that is performing the hard read, which is set for October 2015."/>
    <n v="2000"/>
    <n v="2004"/>
    <x v="0"/>
  </r>
  <r>
    <n v="21"/>
    <x v="21"/>
    <s v="â€œLIFE of an INGREDIENT,&quot; a series that tells the story of the greatest chef &amp; farm collaborators in todayâ€™s marketplace."/>
    <n v="18500"/>
    <n v="20190"/>
    <x v="0"/>
  </r>
  <r>
    <n v="22"/>
    <x v="22"/>
    <s v="Meet Gary, and Troy: Two unlikely friends that investigate &quot;strange phenomenon&quot;."/>
    <n v="350"/>
    <n v="410"/>
    <x v="0"/>
  </r>
  <r>
    <n v="23"/>
    <x v="23"/>
    <s v="Lois and Berlin are the Lucy and Ricky of reality. You will go on  journey to reinvent beauty from the inside out. Be the star !"/>
    <n v="2000"/>
    <n v="2370"/>
    <x v="0"/>
  </r>
  <r>
    <n v="24"/>
    <x v="24"/>
    <s v="STL Up Late is a weekly late night comedy talk show for St. Louis television."/>
    <n v="35000"/>
    <n v="38082.69"/>
    <x v="0"/>
  </r>
  <r>
    <n v="25"/>
    <x v="25"/>
    <s v="A dram-com television series revolved around memory and the hardships and revelations that come with its early turning point."/>
    <n v="600"/>
    <n v="800"/>
    <x v="0"/>
  </r>
  <r>
    <n v="26"/>
    <x v="26"/>
    <s v="Highlighting Sicily's points of light: its extraordinary people. Editing phase is now underway!!!"/>
    <n v="1250"/>
    <n v="1940"/>
    <x v="0"/>
  </r>
  <r>
    <n v="27"/>
    <x v="27"/>
    <s v="B-Rabbit is a hilarious depiction of immigrating to New Zealand and the life you desperately tried to leave behind."/>
    <n v="20000"/>
    <n v="22345"/>
    <x v="0"/>
  </r>
  <r>
    <n v="28"/>
    <x v="28"/>
    <s v="John and Brian are on a quest to change people's lives and rehabilitate dogs."/>
    <n v="12000"/>
    <n v="12042"/>
    <x v="0"/>
  </r>
  <r>
    <n v="29"/>
    <x v="29"/>
    <s v="Genuine, no cliche Cop dramedy. Stories based on Adam's time as a Constable. What really goes on? Think you know the Police? Find out."/>
    <n v="3000"/>
    <n v="3700"/>
    <x v="0"/>
  </r>
  <r>
    <n v="30"/>
    <x v="30"/>
    <s v="Comedy series about three introverted roommates coping with single life, secret resentments, and loudmouthed extroverts."/>
    <n v="4000"/>
    <n v="4051.99"/>
    <x v="0"/>
  </r>
  <r>
    <n v="31"/>
    <x v="31"/>
    <s v="After a two-year hiatus, The Alan Katz Show is coming back! But it can't unless we can get a 16gb flash drive valued at $12.71!"/>
    <n v="13"/>
    <n v="13"/>
    <x v="0"/>
  </r>
  <r>
    <n v="32"/>
    <x v="32"/>
    <s v="Approaching a milestone birthday, Gail abandons her group of yuppie stay-at-home mom friends for the vibrant and rowdy gay community."/>
    <n v="28450"/>
    <n v="28520"/>
    <x v="0"/>
  </r>
  <r>
    <n v="33"/>
    <x v="33"/>
    <s v="3 best friends balance their work, personal and private lives while finding time for their imaginary friends (who are 3 puppets)."/>
    <n v="5250"/>
    <n v="5360"/>
    <x v="0"/>
  </r>
  <r>
    <n v="34"/>
    <x v="34"/>
    <s v="A digitally dependent Josh, is forced to coexist with his promiscuous problematic cousin Wes, and face his fears of a human connection"/>
    <n v="2600"/>
    <n v="3392"/>
    <x v="0"/>
  </r>
  <r>
    <n v="35"/>
    <x v="35"/>
    <s v="Why Adam? is an independent TV show that explores concepts of basic science in everyday life."/>
    <n v="1000"/>
    <n v="1665"/>
    <x v="0"/>
  </r>
  <r>
    <n v="36"/>
    <x v="36"/>
    <s v="A modern day priest makes an unusual discovery, setting off a chain of events."/>
    <n v="6000"/>
    <n v="8529"/>
    <x v="0"/>
  </r>
  <r>
    <n v="37"/>
    <x v="37"/>
    <s v="Take an unscripted, real-time journey with Greg Aiello to the planet's wildest and most iconic places on this adventure travel TV show."/>
    <n v="22000"/>
    <n v="40357"/>
    <x v="0"/>
  </r>
  <r>
    <n v="38"/>
    <x v="38"/>
    <s v="A television show about three brothers from Chicago on a mission to discover and highlight the best breweries in America."/>
    <n v="2500"/>
    <n v="2751"/>
    <x v="0"/>
  </r>
  <r>
    <n v="39"/>
    <x v="39"/>
    <s v="Mystery-Drama Series. Following a shocking event, residents of a remote woodland community learn that some wounds never heal..."/>
    <n v="25000"/>
    <n v="32745"/>
    <x v="0"/>
  </r>
  <r>
    <n v="40"/>
    <x v="40"/>
    <s v="There is a cooking show in production that needs your help, a show about using local ingredients to create simple and elegant meals."/>
    <n v="2000"/>
    <n v="2027"/>
    <x v="0"/>
  </r>
  <r>
    <n v="41"/>
    <x v="41"/>
    <s v="A TV series that takes place in a high school setting with religions,morals,&amp; ethics as a guiding message for students &amp; their families"/>
    <n v="2000"/>
    <n v="2000"/>
    <x v="0"/>
  </r>
  <r>
    <n v="42"/>
    <x v="42"/>
    <s v="A show that explores the universal hospitality and shenanigans of BRO cultures in the most forbidden and unfamiliar places on earth!"/>
    <n v="14000"/>
    <n v="19860"/>
    <x v="0"/>
  </r>
  <r>
    <n v="43"/>
    <x v="43"/>
    <s v="Anglicon is a fan-run British media convention with a focus on Doctor Who, returning to the Seattle area bigger and better than ever!"/>
    <n v="10000"/>
    <n v="30866"/>
    <x v="0"/>
  </r>
  <r>
    <n v="44"/>
    <x v="44"/>
    <s v="The Creator of the hit FOX show THE BOURBON LOUNGE brings you BIG WHISKEY. A new travel show exploring whiskey like you've never seen."/>
    <n v="2000"/>
    <n v="2000"/>
    <x v="0"/>
  </r>
  <r>
    <n v="45"/>
    <x v="45"/>
    <s v="The Art of the Lift is a crime drama that follows an expert crew of pick-pockets and their attempt at breaking in a new recruit."/>
    <n v="5000"/>
    <n v="6000"/>
    <x v="0"/>
  </r>
  <r>
    <n v="46"/>
    <x v="46"/>
    <s v="The legendary community TV programme Joy's World is in dire need of new equipment! We are hoping you can help."/>
    <n v="8400"/>
    <n v="8750"/>
    <x v="0"/>
  </r>
  <r>
    <n v="47"/>
    <x v="47"/>
    <s v="Cursed with attracting odd men, an independent woman takes on the Chicago dating scene again with the help of her offbeat friends."/>
    <n v="5000"/>
    <n v="5380.55"/>
    <x v="0"/>
  </r>
  <r>
    <n v="48"/>
    <x v="48"/>
    <s v="With future neo-London as a backdrop to this new independent TV pilot, we investigate the bad and the corrupt that rule London."/>
    <n v="2000"/>
    <n v="2159"/>
    <x v="0"/>
  </r>
  <r>
    <n v="49"/>
    <x v="49"/>
    <s v="Driving Jersey is real people telling real stories."/>
    <n v="12000"/>
    <n v="12000"/>
    <x v="0"/>
  </r>
  <r>
    <n v="50"/>
    <x v="50"/>
    <s v="A brand new dating show which helps one lucky lady find her Mr Right with difficult decisions to make along the way."/>
    <n v="600"/>
    <n v="600"/>
    <x v="0"/>
  </r>
  <r>
    <n v="51"/>
    <x v="51"/>
    <s v="Please help us reach stretch goals of 16k, 26k, 41k for the soundtrack, extended scenes &amp; story development for our sci-fi TV series!"/>
    <n v="11000"/>
    <n v="14082"/>
    <x v="0"/>
  </r>
  <r>
    <n v="52"/>
    <x v="52"/>
    <s v="Kode Orange is an original television series that follows the lives of two police officers who join a special unit in high-crime LA"/>
    <n v="10000"/>
    <n v="11621"/>
    <x v="0"/>
  </r>
  <r>
    <n v="53"/>
    <x v="53"/>
    <s v="Delicious TV's Vegan Mashup launching season two on public television"/>
    <n v="3000"/>
    <n v="3289"/>
    <x v="0"/>
  </r>
  <r>
    <n v="54"/>
    <x v="54"/>
    <s v="TV stand-in Elizabeth was diagnosed BRCA+ as her mother was succumbing to cancer. This pilot navigates evolving modern female identity."/>
    <n v="10000"/>
    <n v="10100"/>
    <x v="0"/>
  </r>
  <r>
    <n v="55"/>
    <x v="55"/>
    <s v="A story of an Italian family who tried it the right way but realized things work better if they do it &quot;their&quot; way. Weekly Series PILOT"/>
    <n v="8600"/>
    <n v="11090"/>
    <x v="0"/>
  </r>
  <r>
    <n v="56"/>
    <x v="56"/>
    <s v="We want to see more women's cycling on TV - and we need your help to make it happen!"/>
    <n v="8000"/>
    <n v="8581"/>
    <x v="0"/>
  </r>
  <r>
    <n v="57"/>
    <x v="57"/>
    <s v="An entertainment network built with a focus of uniting our community with quality, relevant live and scripted entertainment."/>
    <n v="15000"/>
    <n v="15285"/>
    <x v="0"/>
  </r>
  <r>
    <n v="58"/>
    <x v="58"/>
    <s v="Alex thought he knew how the world worked. You live, you die and it's over. He was very, very wrong."/>
    <n v="10000"/>
    <n v="10291"/>
    <x v="0"/>
  </r>
  <r>
    <n v="59"/>
    <x v="59"/>
    <s v="An electronic music producer stuck in his blue collar life has overnight success thrown at him when his music leaks on the internet."/>
    <n v="20000"/>
    <n v="20025.14"/>
    <x v="0"/>
  </r>
  <r>
    <n v="60"/>
    <x v="60"/>
    <s v="Set in a beautiful but desolate world, we see how loneliness can lead to friendship in unconventional ways."/>
    <n v="4500"/>
    <n v="4648.33"/>
    <x v="0"/>
  </r>
  <r>
    <n v="61"/>
    <x v="61"/>
    <s v="An exploration of the shadows that follow us from our past, the darkness that lives inside us and the ability to find our own freedom"/>
    <n v="5000"/>
    <n v="7415"/>
    <x v="0"/>
  </r>
  <r>
    <n v="62"/>
    <x v="62"/>
    <s v="A man is forced to repeatedly crawl through a mysterious maze not knowing who captured him or why, but he is determined to find out."/>
    <n v="3000"/>
    <n v="4642"/>
    <x v="0"/>
  </r>
  <r>
    <n v="63"/>
    <x v="63"/>
    <s v="The Attic is my first short film.  Please help me with post production and distribution so that I can let it out into the world"/>
    <n v="2000"/>
    <n v="2270.37"/>
    <x v="0"/>
  </r>
  <r>
    <n v="64"/>
    <x v="64"/>
    <s v="At the dawn of the New Millennium, a group of teenagers battle the Y2K bug to save humanity from boredom. The 2nd film by and/or."/>
    <n v="1200"/>
    <n v="2080"/>
    <x v="0"/>
  </r>
  <r>
    <n v="65"/>
    <x v="65"/>
    <s v="Help finish the short film Hello World. The story of an android in the broken home of a father &amp; son."/>
    <n v="7000"/>
    <n v="7527"/>
    <x v="0"/>
  </r>
  <r>
    <n v="66"/>
    <x v="66"/>
    <s v="A dark comedy set in the '60s about clinical depression and one night stands."/>
    <n v="2000"/>
    <n v="2372"/>
    <x v="0"/>
  </r>
  <r>
    <n v="67"/>
    <x v="67"/>
    <s v="The Ordination Mass of five Dominicans friars to the priesthood at the historic Saint Dominicâ€™s Church in Washington DC."/>
    <n v="2000"/>
    <n v="2325"/>
    <x v="0"/>
  </r>
  <r>
    <n v="68"/>
    <x v="68"/>
    <s v="Black Comedy by final year students at Leeds University. _x000a_'Bird watching, tea, seaside and murder. Just your average British holiday.'"/>
    <n v="600"/>
    <n v="763"/>
    <x v="0"/>
  </r>
  <r>
    <n v="69"/>
    <x v="69"/>
    <s v="A breakthrough cinematic experience about more than just the carsâ€¦the people, lifestyle, enthusiasm, party, and the Leavenworth Drive."/>
    <n v="10000"/>
    <n v="11094.23"/>
    <x v="0"/>
  </r>
  <r>
    <n v="70"/>
    <x v="70"/>
    <s v="Maggie barely survives a deranged baptism by her mother only to be born again to a string of foster parents. Things can always be worse"/>
    <n v="500"/>
    <n v="636"/>
    <x v="0"/>
  </r>
  <r>
    <n v="71"/>
    <x v="71"/>
    <s v="A comedic tale about the duality of man set in a trailer park needs your help with sound design and getting it into film festivals"/>
    <n v="1800"/>
    <n v="2231"/>
    <x v="0"/>
  </r>
  <r>
    <n v="72"/>
    <x v="72"/>
    <s v="A young man forced to live back home after an automobile accident leaves him to rediscover what it means to be a part of his family."/>
    <n v="2200"/>
    <n v="2385"/>
    <x v="0"/>
  </r>
  <r>
    <n v="73"/>
    <x v="73"/>
    <s v="A scientist on the brink of a discovery that will revolutionize society sees her work destroyed in an experiment gone horribly wrong."/>
    <n v="900"/>
    <n v="900"/>
    <x v="0"/>
  </r>
  <r>
    <n v="74"/>
    <x v="74"/>
    <s v="La nuit est devenue le lieu de la terreur. Alors qu'un couvre-feu est imposÃ©, une petite fille est enlevÃ©e par un rapace nocturne."/>
    <n v="500"/>
    <n v="564.66"/>
    <x v="0"/>
  </r>
  <r>
    <n v="75"/>
    <x v="75"/>
    <s v="A teenager named Charlie discovers something new about himself while coping with the loss of his father."/>
    <n v="3500"/>
    <n v="4040"/>
    <x v="0"/>
  </r>
  <r>
    <n v="76"/>
    <x v="76"/>
    <s v="Karn A'Mor has awoken bloodied on a distant battlefield with no memory of his past! JOIN THE RESISTANCE and find out more..."/>
    <n v="300"/>
    <n v="460"/>
    <x v="0"/>
  </r>
  <r>
    <n v="77"/>
    <x v="77"/>
    <s v="A short film about a boy searching for companionship in a hermit crab he finds on the beach."/>
    <n v="400"/>
    <n v="1570"/>
    <x v="0"/>
  </r>
  <r>
    <n v="78"/>
    <x v="78"/>
    <s v="We reached our limits. Next steps are : 3 more shooting days + postproduction + cut + sound._x000a__x000a_We want to go to Cannes !_x000a__x000a_With you !"/>
    <n v="50"/>
    <n v="1351"/>
    <x v="0"/>
  </r>
  <r>
    <n v="79"/>
    <x v="79"/>
    <s v="A short film about life, achieving your dreams, and overcoming hardship. We all have our mountain to climb."/>
    <n v="1300"/>
    <n v="1651"/>
    <x v="0"/>
  </r>
  <r>
    <n v="80"/>
    <x v="80"/>
    <s v="What would you do if you ended up at a swingers party with two dead bodies and $20,000 in drug money?"/>
    <n v="12000"/>
    <n v="12870"/>
    <x v="0"/>
  </r>
  <r>
    <n v="81"/>
    <x v="81"/>
    <s v="An elderly woman in rural Maine is haunted by figures seeking a sacrifice, but there are more forces at work than mere ghosts."/>
    <n v="750"/>
    <n v="1485"/>
    <x v="0"/>
  </r>
  <r>
    <n v="82"/>
    <x v="82"/>
    <s v="A short film about the tragically hilarious events that occur when a fearful and panicky 6-year old boy loses his first baby tooth."/>
    <n v="4000"/>
    <n v="4000.5"/>
    <x v="0"/>
  </r>
  <r>
    <n v="83"/>
    <x v="83"/>
    <s v="Isaac, creator of the DreamMaker3000, finds love in his dreams with Mei his boss's wife who lives on the other side of the planet."/>
    <n v="200"/>
    <n v="205"/>
    <x v="0"/>
  </r>
  <r>
    <n v="84"/>
    <x v="84"/>
    <s v="&quot;A sociopath crosses paths with the person he must confront about his wife's murder, it might be himself&quot;"/>
    <n v="500"/>
    <n v="500"/>
    <x v="0"/>
  </r>
  <r>
    <n v="85"/>
    <x v="85"/>
    <s v="A short film by Melissa Woodrow &amp; Mark Janiak about seeking forgiveness, embracing the past and memories with a loved one."/>
    <n v="1200"/>
    <n v="1506"/>
    <x v="0"/>
  </r>
  <r>
    <n v="86"/>
    <x v="86"/>
    <s v="Two women, two destinies connected by a letter. _x000a_Between Paris and Skopje a poetic outstanding story of true courage, love and hope."/>
    <n v="6000"/>
    <n v="6388"/>
    <x v="0"/>
  </r>
  <r>
    <n v="87"/>
    <x v="87"/>
    <s v="A father without work uses his daughter to con sympathy from strangers... sound familiar?  Help us make this film!"/>
    <n v="2500"/>
    <n v="2615"/>
    <x v="0"/>
  </r>
  <r>
    <n v="88"/>
    <x v="88"/>
    <s v="Imprisoned in an unfamiliar reality with strange new rules, Dan Everett struggles to find meaning and reason in this sci-fi noir short."/>
    <n v="3500"/>
    <n v="3600"/>
    <x v="0"/>
  </r>
  <r>
    <n v="89"/>
    <x v="89"/>
    <s v="A chronicle of four very different stories concerning racism to the power of love, all set in the beauty of the Southwest."/>
    <n v="6000"/>
    <n v="6904"/>
    <x v="0"/>
  </r>
  <r>
    <n v="90"/>
    <x v="90"/>
    <s v="We're looking for funding to help submit a short film to film festivals."/>
    <n v="500"/>
    <n v="502"/>
    <x v="0"/>
  </r>
  <r>
    <n v="91"/>
    <x v="91"/>
    <s v="&quot;Overtime&quot; is a 15 minute horror film about a man haunted by the memories of his past during a graveyard shift at his factory job."/>
    <n v="3000"/>
    <n v="3600"/>
    <x v="0"/>
  </r>
  <r>
    <n v="92"/>
    <x v="92"/>
    <s v="Euphoria is an adventure film that follows adrenaline filled athletes on their hunt for the sublime while balancing family and careers."/>
    <n v="5000"/>
    <n v="5260"/>
    <x v="0"/>
  </r>
  <r>
    <n v="93"/>
    <x v="93"/>
    <s v="Someday Everyday is a short drama that navigates through the past and present of a young man's life, through his struggles and triumphs"/>
    <n v="1000"/>
    <n v="1106"/>
    <x v="0"/>
  </r>
  <r>
    <n v="94"/>
    <x v="94"/>
    <s v="Nathan has his ideal job, the opportunity to see his dream girl on a daily basis. The local bully Jake aims to change all that."/>
    <n v="250"/>
    <n v="260"/>
    <x v="0"/>
  </r>
  <r>
    <n v="95"/>
    <x v="95"/>
    <s v="The Batman's Rogues Gallery assembles for a meeting. Scarecrow's fear gas accidently goes off and fears of the villains start to arise."/>
    <n v="350"/>
    <n v="460"/>
    <x v="0"/>
  </r>
  <r>
    <n v="96"/>
    <x v="96"/>
    <s v="Danny is a defenseman for his high school hockey team. This is a day in his life: school, hockey, girls and his next-door neighbor, Ken Daneyko."/>
    <n v="1500"/>
    <n v="1720"/>
    <x v="0"/>
  </r>
  <r>
    <n v="97"/>
    <x v="97"/>
    <s v="Innsmouth at 9000 ft. is a Short Film Project in the Spirit of H.P. Lovecraft, and created by Denver based visual artist  Jesse Farley."/>
    <n v="400"/>
    <n v="425"/>
    <x v="0"/>
  </r>
  <r>
    <n v="98"/>
    <x v="98"/>
    <s v="&quot;Cut Out&quot; tells the story of a young woman who befriends a neighborhood teen and finds herself involved with gang violence."/>
    <n v="3200"/>
    <n v="3400"/>
    <x v="0"/>
  </r>
  <r>
    <n v="99"/>
    <x v="99"/>
    <s v="A feminist tale of two girls finally giving a &quot;Nice Guy&quot; what he truly deserves. Also, dancing!"/>
    <n v="1500"/>
    <n v="1590.29"/>
    <x v="0"/>
  </r>
  <r>
    <n v="100"/>
    <x v="100"/>
    <s v="Two sisters share a fragile relationship. When their mother dies and they inherit the family house, old problems rise to the surface."/>
    <n v="5000"/>
    <n v="5000"/>
    <x v="0"/>
  </r>
  <r>
    <n v="101"/>
    <x v="101"/>
    <s v="The spatiotemporal boundaries between a manâ€™s life, and that of his father dissolve. A reflection on experience, image, and memory."/>
    <n v="3500"/>
    <n v="3500"/>
    <x v="0"/>
  </r>
  <r>
    <n v="102"/>
    <x v="102"/>
    <s v="A gang of outlaw bikers pull a home invasion on a disgraced Anthropologist hiding a secret locked in his cabin basement."/>
    <n v="6000"/>
    <n v="7665"/>
    <x v="0"/>
  </r>
  <r>
    <n v="103"/>
    <x v="103"/>
    <s v="Three friends in their twenties are trying to do the impossible - have fun on a casual Friday night."/>
    <n v="1300"/>
    <n v="1367"/>
    <x v="0"/>
  </r>
  <r>
    <n v="104"/>
    <x v="104"/>
    <s v="UCF short film about an old man, his love for music, and his misplaced trumpet.  "/>
    <n v="500"/>
    <n v="600"/>
    <x v="0"/>
  </r>
  <r>
    <n v="105"/>
    <x v="105"/>
    <s v="Single Parent Date Night is a comedic short film about two single parents trying to reentering the dating pool."/>
    <n v="2200"/>
    <n v="2363"/>
    <x v="0"/>
  </r>
  <r>
    <n v="106"/>
    <x v="106"/>
    <s v="A Boy. A Girl. A Car. A Serial Killer."/>
    <n v="5000"/>
    <n v="5025"/>
    <x v="0"/>
  </r>
  <r>
    <n v="107"/>
    <x v="107"/>
    <s v="PRETTY LITTLE VICTIM is a short film from the expanding community of independent Alaskan filmmakers, to be shot in Anchorage, AK"/>
    <n v="7500"/>
    <n v="7685"/>
    <x v="0"/>
  </r>
  <r>
    <n v="108"/>
    <x v="108"/>
    <s v="When a man can't find love, his Google GLASS does the searching for him. A short film shot with Google Glass."/>
    <n v="1500"/>
    <n v="3700"/>
    <x v="0"/>
  </r>
  <r>
    <n v="109"/>
    <x v="109"/>
    <s v="This video may be bigger than you and it may be bigger than me but, itâ€™s not bigger than you and me! Can you dig it?"/>
    <n v="1000"/>
    <n v="2195"/>
    <x v="0"/>
  </r>
  <r>
    <n v="110"/>
    <x v="110"/>
    <s v="Lee, an awkward teenager with sound-blocking earlids, must confront his self-isolation after a girl moves in next door."/>
    <n v="1300"/>
    <n v="1700"/>
    <x v="0"/>
  </r>
  <r>
    <n v="111"/>
    <x v="111"/>
    <s v="Two actors, one bookie and a very bad day.  Judi Dench is Cool in Person is fast, funny and only a little bit nasty."/>
    <n v="3500"/>
    <n v="5410"/>
    <x v="0"/>
  </r>
  <r>
    <n v="112"/>
    <x v="112"/>
    <s v="Only one choice can stop Anthony Oswald from fulfilling his destiny and saving millions of lives, and itâ€™s not his decision to make."/>
    <n v="5000"/>
    <n v="5200"/>
    <x v="0"/>
  </r>
  <r>
    <n v="113"/>
    <x v="113"/>
    <s v="A living memorial for all those dealing with trauma, grief and loss."/>
    <n v="5000"/>
    <n v="7050"/>
    <x v="0"/>
  </r>
  <r>
    <n v="114"/>
    <x v="114"/>
    <s v="This film explores the complicated nature that exists in all human relationships. A mother and a daughter seek to find happiness."/>
    <n v="3000"/>
    <n v="3100"/>
    <x v="0"/>
  </r>
  <r>
    <n v="115"/>
    <x v="115"/>
    <s v="Never judge a book (or a lover) by their cover."/>
    <n v="450"/>
    <n v="632"/>
    <x v="0"/>
  </r>
  <r>
    <n v="116"/>
    <x v="116"/>
    <s v="Villanelle is a feature film that blends elements of classic, hardboiled Film Noir, with classic Horror and tells a great story to boot"/>
    <n v="3500"/>
    <n v="3978"/>
    <x v="0"/>
  </r>
  <r>
    <n v="117"/>
    <x v="117"/>
    <s v="Joel is writing a novel when his fiancÃ©e Helena dies. Believing his writing suffers when he is not in love, Joel ends up dating very different women."/>
    <n v="4500"/>
    <n v="4522.22"/>
    <x v="0"/>
  </r>
  <r>
    <n v="118"/>
    <x v="118"/>
    <s v="When a ruthless hit-man is 'denounced' from the mafia, his old enemies declare war."/>
    <n v="5000"/>
    <n v="5651.58"/>
    <x v="0"/>
  </r>
  <r>
    <n v="119"/>
    <x v="119"/>
    <s v="This short film will inspire young adult cancer survivors to share with others the wisdom they have gained from their cancer journey."/>
    <n v="3250"/>
    <n v="3398.1"/>
    <x v="0"/>
  </r>
  <r>
    <n v="120"/>
    <x v="120"/>
    <s v="Now, you can chat with people from the history, by our sport cam with the time machine. However, the girl had some trouble to use it."/>
    <n v="70000"/>
    <n v="10"/>
    <x v="1"/>
  </r>
  <r>
    <n v="121"/>
    <x v="121"/>
    <s v="NAVY SEALS sent on a Area 51 Top-Secret rescue mission where they are shrunken and injected into an ET body, the immune system mutated."/>
    <n v="3000"/>
    <n v="1"/>
    <x v="1"/>
  </r>
  <r>
    <n v="122"/>
    <x v="122"/>
    <s v="My ambition for this knows no bounds.  Seeing Sephoria in a live-action is a dream of mine."/>
    <n v="100000000"/>
    <n v="0"/>
    <x v="1"/>
  </r>
  <r>
    <n v="123"/>
    <x v="123"/>
    <s v="A group of scientists stumble upon an extraterrestrial virus that is self aware. They must stop it's spread in order to save humanity."/>
    <n v="55000"/>
    <n v="151"/>
    <x v="1"/>
  </r>
  <r>
    <n v="124"/>
    <x v="124"/>
    <s v="An artificial man and woman discover love under the unsuspecting eyes of the four renowned artists who created them."/>
    <n v="4000"/>
    <n v="0"/>
    <x v="1"/>
  </r>
  <r>
    <n v="125"/>
    <x v="125"/>
    <s v="Due to my little sister finally having recovered from her surgery we can finally make our movie if we can get even a little help to pay"/>
    <n v="500"/>
    <n v="70"/>
    <x v="1"/>
  </r>
  <r>
    <n v="126"/>
    <x v="126"/>
    <s v="A man learns the undiscovered laws of nature hidden in acts of weather &amp; light phenomena. He soon realizes these acts can be harnessed."/>
    <n v="25000"/>
    <n v="1387"/>
    <x v="1"/>
  </r>
  <r>
    <n v="127"/>
    <x v="127"/>
    <s v="An ambitious Sci-Fi/Action film that will have a big-budget feel with stunning visuals &amp; stunts starring a casting of up and comers."/>
    <n v="8000"/>
    <n v="190"/>
    <x v="1"/>
  </r>
  <r>
    <n v="128"/>
    <x v="128"/>
    <s v="A Science Fiction film filled with entertainment and Excitement"/>
    <n v="100000"/>
    <n v="1867"/>
    <x v="1"/>
  </r>
  <r>
    <n v="129"/>
    <x v="129"/>
    <s v="HEY!!! I'm David House, and I am currently working on a film called Justice League Origins!!! non-profit based on DC Comics Characters."/>
    <n v="20000"/>
    <n v="0"/>
    <x v="1"/>
  </r>
  <r>
    <n v="130"/>
    <x v="130"/>
    <s v="A journey down the rabbit hole into the dark future. A mix of reality and dreams of a world dependant on an oppressed by technology."/>
    <n v="600"/>
    <n v="0"/>
    <x v="1"/>
  </r>
  <r>
    <n v="131"/>
    <x v="131"/>
    <s v="I"/>
    <n v="1200"/>
    <n v="0"/>
    <x v="1"/>
  </r>
  <r>
    <n v="132"/>
    <x v="132"/>
    <s v="An anime inspired sci-fi action short set in Tokyo, Japan by VFX veterans, Gerald Abraham, Kim Tran and sound engineer, Jeremy Corby."/>
    <n v="80000"/>
    <n v="7655"/>
    <x v="1"/>
  </r>
  <r>
    <n v="133"/>
    <x v="133"/>
    <s v="Invasion from outer space sights, to weird to imagine destruction too monstrous to escape"/>
    <n v="71764"/>
    <n v="0"/>
    <x v="1"/>
  </r>
  <r>
    <n v="134"/>
    <x v="134"/>
    <s v="steampunk  remake of &quot;a Christmas carol&quot;"/>
    <n v="5000"/>
    <n v="0"/>
    <x v="1"/>
  </r>
  <r>
    <n v="135"/>
    <x v="135"/>
    <s v="What would someone do if they suddenly discovered they could stop time? Join us on this clever sci-fi short film and find out!"/>
    <n v="3000"/>
    <n v="403"/>
    <x v="1"/>
  </r>
  <r>
    <n v="136"/>
    <x v="136"/>
    <s v="NAVY SEALS sent on a Area 51 Top-Secret rescue mission where they are shrunken and injected into an ET body, the immune system mutated."/>
    <n v="3000"/>
    <n v="0"/>
    <x v="1"/>
  </r>
  <r>
    <n v="137"/>
    <x v="137"/>
    <s v="An unofficial sequel to the independent 2015 fan film Predator: Dark ages. Set in 2141 we follow the crew of the cargoship Centurion"/>
    <n v="55000"/>
    <n v="0"/>
    <x v="1"/>
  </r>
  <r>
    <n v="138"/>
    <x v="138"/>
    <s v="This movie will be the S3qu3l to Thr33 Days Dead, which premiered on SyFy and was the focus of SyFy's &quot;Town of the Living Dead&quot;."/>
    <n v="150000"/>
    <n v="4712"/>
    <x v="1"/>
  </r>
  <r>
    <n v="139"/>
    <x v="139"/>
    <s v="When  Rome is infected with a zombie plague, Lucius Agrippa and a small group fights for survival"/>
    <n v="500"/>
    <n v="500"/>
    <x v="1"/>
  </r>
  <r>
    <n v="140"/>
    <x v="140"/>
    <s v="A Gladiator fights for his freedom to be reunited with his Family, he's one fight away, when Rome is infected with a Zombie Virus"/>
    <n v="200000"/>
    <n v="0"/>
    <x v="1"/>
  </r>
  <r>
    <n v="141"/>
    <x v="141"/>
    <s v="Join us creating a Science Fiction TV Series based upon the popular novels -The Catherine Kimbridge Chronicles."/>
    <n v="12000"/>
    <n v="1293"/>
    <x v="1"/>
  </r>
  <r>
    <n v="142"/>
    <x v="142"/>
    <s v="A science fiction series about a women trying to stave off a mysterious appearance of monsters from getting out of a dark alley."/>
    <n v="3000"/>
    <n v="10"/>
    <x v="1"/>
  </r>
  <r>
    <n v="143"/>
    <x v="143"/>
    <s v="A young woman learns she is one of few women left bred like cattle in order to control a deadly disease and the world populace"/>
    <n v="5500"/>
    <n v="0"/>
    <x v="1"/>
  </r>
  <r>
    <n v="144"/>
    <x v="144"/>
    <s v="A film about a collapsing food industry, a lonely farmer and a lonely botanist needs your help to finish post-production!"/>
    <n v="7500"/>
    <n v="2070"/>
    <x v="1"/>
  </r>
  <r>
    <n v="145"/>
    <x v="145"/>
    <s v="Film-Makers Ricky Comuniello &amp; Ian Weeks are at it again - for the 1st time. We need your support for a modern Sci-Fiction short film"/>
    <n v="4500"/>
    <n v="338"/>
    <x v="1"/>
  </r>
  <r>
    <n v="146"/>
    <x v="146"/>
    <s v="California and the west have declared their refusal to support the election of a staunch conservative president. Will it be Civil War?"/>
    <n v="20000"/>
    <n v="115"/>
    <x v="1"/>
  </r>
  <r>
    <n v="147"/>
    <x v="147"/>
    <s v="Film makers catch live footage beyond their wildest dreams."/>
    <n v="7000"/>
    <n v="0"/>
    <x v="1"/>
  </r>
  <r>
    <n v="148"/>
    <x v="148"/>
    <s v="An aspiring pilot decides to take his Dad's ship for a joyride, and learns it was the biggest mistake of his life in this Sci-Fi comedy"/>
    <n v="50000"/>
    <n v="40"/>
    <x v="1"/>
  </r>
  <r>
    <n v="149"/>
    <x v="149"/>
    <s v="A provocatively mind-bending sci-fi thriller, this short film project examines opposites and the balance of the universe. #Dichotomy"/>
    <n v="10000"/>
    <n v="92"/>
    <x v="1"/>
  </r>
  <r>
    <n v="150"/>
    <x v="150"/>
    <s v="The untold story of Captain Robert April and the first launching of the starship U.S.S. Enterprise,  NCC-1701"/>
    <n v="130000"/>
    <n v="30112"/>
    <x v="1"/>
  </r>
  <r>
    <n v="151"/>
    <x v="151"/>
    <s v="The age of a race to the finish between the higher &amp; lower dimensional realms, A fight for consciousness &amp; freedom,THE NEW HUMAN"/>
    <n v="250000"/>
    <n v="140"/>
    <x v="1"/>
  </r>
  <r>
    <n v="152"/>
    <x v="152"/>
    <s v="The Great Dark is a journey through the unimaginable...and un foreseeable..."/>
    <n v="380000"/>
    <n v="30"/>
    <x v="1"/>
  </r>
  <r>
    <n v="153"/>
    <x v="153"/>
    <s v="What would you do if you face something beyond your understanding? If someone you loved disappeared without a trace?"/>
    <n v="50000"/>
    <n v="359"/>
    <x v="1"/>
  </r>
  <r>
    <n v="154"/>
    <x v="154"/>
    <s v="Fiction Becomes Reality in this non-profit science fiction, stop motion, and fantasy fan film."/>
    <n v="1500"/>
    <n v="40"/>
    <x v="1"/>
  </r>
  <r>
    <n v="155"/>
    <x v="155"/>
    <s v="While a shadow of peace was on the horizon,humankind was being threatened by its past.Whispers of threat was being heard from the North"/>
    <n v="1350000"/>
    <n v="81"/>
    <x v="1"/>
  </r>
  <r>
    <n v="156"/>
    <x v="156"/>
    <s v="A short science-fiction film about an underground network of human-animal hybrids &amp; their struggle with oppression &amp; marginalization."/>
    <n v="35000"/>
    <n v="1785"/>
    <x v="1"/>
  </r>
  <r>
    <n v="157"/>
    <x v="157"/>
    <s v="Man's cryogenic chamber and his soulmate's time travel from the distant future allows them to meet in the middle."/>
    <n v="2995"/>
    <n v="8"/>
    <x v="1"/>
  </r>
  <r>
    <n v="158"/>
    <x v="158"/>
    <s v="ITD a is thriller about a female college student house sitting for her boss &amp; encountering a dark evil force that dwells in the shadows"/>
    <n v="5000"/>
    <n v="0"/>
    <x v="1"/>
  </r>
  <r>
    <n v="159"/>
    <x v="159"/>
    <s v="Love, Robots... and Time Travel._x000a_Rosette: A Sci-Fi/Action/Adventure Feature Film, set to cast three A-list Hollywood actors."/>
    <n v="500000"/>
    <n v="10"/>
    <x v="1"/>
  </r>
  <r>
    <n v="160"/>
    <x v="160"/>
    <s v="The title might seem cheesy, but my father says that to my mother every time they say I love you.     This story is dedicated to them."/>
    <n v="5000"/>
    <n v="0"/>
    <x v="2"/>
  </r>
  <r>
    <n v="161"/>
    <x v="161"/>
    <s v="Step 1 (script editing) to produce a dramatic film about the air/sea battle of WWII that turned the tide of victory for the US."/>
    <n v="50000"/>
    <n v="5"/>
    <x v="2"/>
  </r>
  <r>
    <n v="162"/>
    <x v="162"/>
    <s v="This film follows a young man who has had only a troubled family life. He turns to all the wrong things and life falls apart."/>
    <n v="2800"/>
    <n v="435"/>
    <x v="2"/>
  </r>
  <r>
    <n v="163"/>
    <x v="163"/>
    <s v="Over 2.5 million Black men registered for the draft in World War II. _x000a_This will be the most comprehensive portrayal EVER of US. THEN."/>
    <n v="2000000"/>
    <n v="0"/>
    <x v="2"/>
  </r>
  <r>
    <n v="164"/>
    <x v="164"/>
    <s v="Two cousins are caught up in the private war between warrior class angels and demons. You may be caught up too and not realize it yet."/>
    <n v="120000"/>
    <n v="640"/>
    <x v="2"/>
  </r>
  <r>
    <n v="165"/>
    <x v="165"/>
    <s v="A teacher. A boy. The beach and a heatwave that drove them all insane."/>
    <n v="17000"/>
    <n v="0"/>
    <x v="2"/>
  </r>
  <r>
    <n v="166"/>
    <x v="166"/>
    <s v="A young teen makes a bad decision after joining gang and the film expresses his choices that led him to that point."/>
    <n v="5000"/>
    <n v="3000"/>
    <x v="2"/>
  </r>
  <r>
    <n v="167"/>
    <x v="167"/>
    <s v="A young man experiences a tragedy and has the opportunity to go back and learn from his mistakes and find out his true self."/>
    <n v="110000"/>
    <n v="11"/>
    <x v="2"/>
  </r>
  <r>
    <n v="168"/>
    <x v="168"/>
    <s v="A homeless Gulf War 2 vet, and Congressional Medal of Honor recipient fights for his sanity on the mean streets of Albuquerque."/>
    <n v="8000"/>
    <n v="325"/>
    <x v="2"/>
  </r>
  <r>
    <n v="169"/>
    <x v="169"/>
    <s v="Family is a short film about a father and son and two brothers who were separated by the Korean war and finally reunite after 60 years."/>
    <n v="2500"/>
    <n v="560"/>
    <x v="2"/>
  </r>
  <r>
    <n v="170"/>
    <x v="170"/>
    <s v="Amy &amp; Missy survive Amy's bipolar disorder and go on to become award winning &amp; bestselling authors, screenwriters &amp; filmmakers"/>
    <n v="10000"/>
    <n v="325"/>
    <x v="2"/>
  </r>
  <r>
    <n v="171"/>
    <x v="171"/>
    <s v="Team Mayhem, a local small town gang of gamers who are enlisted   to save the world from the new great evil known as Prowler."/>
    <n v="50000"/>
    <n v="1"/>
    <x v="2"/>
  </r>
  <r>
    <n v="172"/>
    <x v="172"/>
    <s v="A short film on the rarest mammal and the second most endangered freshwater river dolphin, in Pakistan."/>
    <n v="95000"/>
    <n v="0"/>
    <x v="2"/>
  </r>
  <r>
    <n v="173"/>
    <x v="173"/>
    <s v="This is a film inspired by Quentin Tarantino, I want to make a film thats entertaining yet gritty. 7 Sins is in pre-production."/>
    <n v="1110"/>
    <n v="0"/>
    <x v="2"/>
  </r>
  <r>
    <n v="174"/>
    <x v="174"/>
    <s v="An international short film project. It is about loneliness, wich is caused by the current compulsion to check your Facebook every day."/>
    <n v="6000"/>
    <n v="0"/>
    <x v="2"/>
  </r>
  <r>
    <n v="175"/>
    <x v="175"/>
    <s v="To heal her scars Olivia must take a journey back to her roots, where an unresolved conflict stands between her and musical success."/>
    <n v="20000"/>
    <n v="1297"/>
    <x v="2"/>
  </r>
  <r>
    <n v="176"/>
    <x v="176"/>
    <s v="I'm seeking funding to finish my short film, Silent Monster, to bring awareness to teenage bullying as well as teenage violence."/>
    <n v="1500"/>
    <n v="0"/>
    <x v="2"/>
  </r>
  <r>
    <n v="177"/>
    <x v="177"/>
    <s v="I'm making a modern day version of the bible story &quot; The Good Samaritan&quot;"/>
    <n v="450"/>
    <n v="180"/>
    <x v="2"/>
  </r>
  <r>
    <n v="178"/>
    <x v="178"/>
    <s v="El viaje de LucÃ­a es un largometraje de ficciÃ³n con temÃ¡tica sobre el cÃ¡ncer infantil."/>
    <n v="500000"/>
    <n v="0"/>
    <x v="2"/>
  </r>
  <r>
    <n v="179"/>
    <x v="179"/>
    <s v="A feature-length film about how three people survive in a diseased world."/>
    <n v="1000"/>
    <n v="200"/>
    <x v="2"/>
  </r>
  <r>
    <n v="180"/>
    <x v="180"/>
    <s v="The Rest of Us follows a survivor of an outbreak that nearly destroyed the earth as he travels to find some form of humanity."/>
    <n v="1200"/>
    <n v="401"/>
    <x v="2"/>
  </r>
  <r>
    <n v="181"/>
    <x v="181"/>
    <s v="Christina has been suffering with flash backs and some very disturbing nightmares and realises that it is more than just nightmares."/>
    <n v="3423"/>
    <n v="722"/>
    <x v="2"/>
  </r>
  <r>
    <n v="182"/>
    <x v="182"/>
    <s v="I'm Faraz, and I am raising money for my feature film called ABU. This one is for our parents, and our responsibilities towards them."/>
    <n v="1000"/>
    <n v="0"/>
    <x v="2"/>
  </r>
  <r>
    <n v="183"/>
    <x v="183"/>
    <s v="Don't kill me until I meet my Dad"/>
    <n v="12500"/>
    <n v="4482"/>
    <x v="2"/>
  </r>
  <r>
    <n v="184"/>
    <x v="184"/>
    <s v="&quot;Lana&quot; is an horror/dramatic short film, written by myself, about a young woman fighting the darkness in her, but it might be too late."/>
    <n v="1500"/>
    <n v="51"/>
    <x v="2"/>
  </r>
  <r>
    <n v="185"/>
    <x v="185"/>
    <s v="Love has no boundaries!"/>
    <n v="40000"/>
    <n v="2200"/>
    <x v="2"/>
  </r>
  <r>
    <n v="186"/>
    <x v="186"/>
    <s v="My film is about a boy who discovers the truth about his fathers dissapearance through the dark secrets of his mothers past."/>
    <n v="5000"/>
    <n v="0"/>
    <x v="2"/>
  </r>
  <r>
    <n v="187"/>
    <x v="187"/>
    <s v="A young man suffering from a severe case of OCD embarks on a road trip to find peace of mind."/>
    <n v="5000"/>
    <n v="800"/>
    <x v="2"/>
  </r>
  <r>
    <n v="188"/>
    <x v="188"/>
    <s v="Mariano Messini, an aspiring musician, indebted to the mafia must put his life on the line to escape their grasp and pursue his dream."/>
    <n v="1500"/>
    <n v="0"/>
    <x v="2"/>
  </r>
  <r>
    <n v="189"/>
    <x v="189"/>
    <s v="Jack Barlow's wife and daughter shot in cold blood at a gun confiscation station in Texas, he sets out to save his family &amp; neighbors."/>
    <n v="500000"/>
    <n v="345"/>
    <x v="2"/>
  </r>
  <r>
    <n v="190"/>
    <x v="190"/>
    <s v="Because hope can be a 4 letter word"/>
    <n v="12000"/>
    <n v="50"/>
    <x v="2"/>
  </r>
  <r>
    <n v="191"/>
    <x v="191"/>
    <s v="A young boy passionate about Astronomy and Chemistry tracks down an astroid that scientists said would never hit earth."/>
    <n v="5000"/>
    <n v="250"/>
    <x v="2"/>
  </r>
  <r>
    <n v="192"/>
    <x v="192"/>
    <s v="This Eminem Tell All details the good times, hardships, drug abuse, domestic violence, scandals, sex, near-death experiences and murder"/>
    <n v="1000000"/>
    <n v="17"/>
    <x v="2"/>
  </r>
  <r>
    <n v="193"/>
    <x v="193"/>
    <s v="I am in need of a new PC for my Media Production course so i can pursue my dream of creating CGI based sci-fi productions for everyone"/>
    <n v="1000"/>
    <n v="0"/>
    <x v="2"/>
  </r>
  <r>
    <n v="194"/>
    <x v="194"/>
    <s v="Northern Irish Original Short Film based on the desperation of love and survival and taking a risk that may change everything."/>
    <n v="2500"/>
    <n v="3"/>
    <x v="2"/>
  </r>
  <r>
    <n v="195"/>
    <x v="195"/>
    <s v="A film project based on my auto-biography, a military conflict with no media attention, this story depicts war and its aftermath."/>
    <n v="2000000"/>
    <n v="0"/>
    <x v="2"/>
  </r>
  <r>
    <n v="196"/>
    <x v="196"/>
    <s v="A moving short film about a retired female boxer who develops a relationship with a young journalist who idolises her"/>
    <n v="3500"/>
    <n v="1465"/>
    <x v="2"/>
  </r>
  <r>
    <n v="197"/>
    <x v="197"/>
    <s v="â€œAfter a terrifying ordeal, a young woman is left in a depressive state and abandoned to cope with a distressing account of revengeâ€"/>
    <n v="2500"/>
    <n v="262"/>
    <x v="2"/>
  </r>
  <r>
    <n v="198"/>
    <x v="198"/>
    <s v="Nine Lives is a story of one woman's survival of EIGHT near deaths and her love for one man as an influence to fight for the NINTH."/>
    <n v="25000"/>
    <n v="279"/>
    <x v="2"/>
  </r>
  <r>
    <n v="199"/>
    <x v="199"/>
    <s v="We're filming a feature film that we can put in numerous film festivals across the country. My dream is to compete in every single one."/>
    <n v="10000"/>
    <n v="0"/>
    <x v="2"/>
  </r>
  <r>
    <n v="200"/>
    <x v="200"/>
    <s v="A film dedicated to an AAF Pilot's struggle to survive behind enemy lines during WWII."/>
    <n v="6000"/>
    <n v="1571.55"/>
    <x v="2"/>
  </r>
  <r>
    <n v="201"/>
    <x v="201"/>
    <s v="Everyone has a choice. Can two college students get past their differences to save the life of a man whom they've never met before?"/>
    <n v="650"/>
    <n v="380"/>
    <x v="2"/>
  </r>
  <r>
    <n v="202"/>
    <x v="202"/>
    <s v="new web series created by jonney terry"/>
    <n v="6000"/>
    <n v="0"/>
    <x v="2"/>
  </r>
  <r>
    <n v="203"/>
    <x v="203"/>
    <s v="We are aiming to make a Web Series based on Youth Culture and the misrepresentation of socially stereotyped people."/>
    <n v="2500"/>
    <n v="746"/>
    <x v="2"/>
  </r>
  <r>
    <n v="204"/>
    <x v="204"/>
    <s v="A feature film based on the true story of Bruce and Denise Morcombe and their battle for justice for their missing son Daniel."/>
    <n v="300000"/>
    <n v="152165"/>
    <x v="2"/>
  </r>
  <r>
    <n v="205"/>
    <x v="205"/>
    <s v="A martyr faces execution at the hands of the State, while enduring the horrors and alienation of a new world order."/>
    <n v="8000"/>
    <n v="1300"/>
    <x v="2"/>
  </r>
  <r>
    <n v="206"/>
    <x v="206"/>
    <s v="A love story featuring adoption,struggle,dysfunction,grace, healing, and restoration."/>
    <n v="12700"/>
    <n v="0"/>
    <x v="2"/>
  </r>
  <r>
    <n v="207"/>
    <x v="207"/>
    <s v="To avoid bankruptcy, Vincent, a passionate young entrepreneur embarks  on an illicit affair in order to save his dream business."/>
    <n v="14000"/>
    <n v="2130"/>
    <x v="2"/>
  </r>
  <r>
    <n v="208"/>
    <x v="208"/>
    <s v="A young woman's journey from Africa to Australia where she finds heaven on earth, love and tragedy. Within her tragedy she saves lives."/>
    <n v="50000"/>
    <n v="0"/>
    <x v="2"/>
  </r>
  <r>
    <n v="209"/>
    <x v="209"/>
    <s v="&quot;A Brighter Day&quot; is the first episode of a television series about an ex-hustler that becomes a school teacher to help at risk youth."/>
    <n v="25000"/>
    <n v="0"/>
    <x v="2"/>
  </r>
  <r>
    <n v="210"/>
    <x v="210"/>
    <s v="A tender short film about a young man who needs advice from  someone he had no intention of ever meeting, his biological father."/>
    <n v="12000"/>
    <n v="3030"/>
    <x v="2"/>
  </r>
  <r>
    <n v="211"/>
    <x v="211"/>
    <s v="The Heart of a Woman and The Heart of a Man is a feature film written by Jennie Marie Pacelli, based on real people and true events"/>
    <n v="5000"/>
    <n v="2230"/>
    <x v="2"/>
  </r>
  <r>
    <n v="212"/>
    <x v="212"/>
    <s v="This film is a fictional crime drama following the events of a heist that ended in bloodshed."/>
    <n v="6300"/>
    <n v="1"/>
    <x v="2"/>
  </r>
  <r>
    <n v="213"/>
    <x v="213"/>
    <s v="A family dramedy about a grandfather  and grandson who are both on their path to redemption."/>
    <n v="50000"/>
    <n v="20"/>
    <x v="2"/>
  </r>
  <r>
    <n v="214"/>
    <x v="214"/>
    <s v="A screenplay based upon the true story of a man with Asperger Syndrome who falls through the cracks of the criminal justice system."/>
    <n v="12500"/>
    <n v="1"/>
    <x v="2"/>
  </r>
  <r>
    <n v="215"/>
    <x v="215"/>
    <s v="A short drama based on a true events. Story of a British Soldier who comes back home suffering from Post Traumatic Stress Disorder."/>
    <n v="4400"/>
    <n v="10"/>
    <x v="2"/>
  </r>
  <r>
    <n v="216"/>
    <x v="216"/>
    <s v="A nostalgic film about the unorthodox teacher we all wish we had, the girl we all fell for, and the friend we didn't expect to make."/>
    <n v="50000"/>
    <n v="27849.22"/>
    <x v="2"/>
  </r>
  <r>
    <n v="217"/>
    <x v="217"/>
    <s v="A roadmovie by paw"/>
    <n v="100000"/>
    <n v="11943"/>
    <x v="2"/>
  </r>
  <r>
    <n v="218"/>
    <x v="218"/>
    <s v="A sassy talking spider named Charmaine, joins forces with an abused young boy.  She stages off bullies and help fight an abusive father"/>
    <n v="5000"/>
    <n v="100"/>
    <x v="2"/>
  </r>
  <r>
    <n v="219"/>
    <x v="219"/>
    <s v="An hour-long pilot about a group of suburban LGBT teens coming of age in the early 90's."/>
    <n v="50000"/>
    <n v="8815"/>
    <x v="2"/>
  </r>
  <r>
    <n v="220"/>
    <x v="220"/>
    <s v="A Freelancer abandons everything to chase after his dream of being &quot;great&quot; escape to Bangkok and return to his home-world."/>
    <n v="50000"/>
    <n v="360"/>
    <x v="2"/>
  </r>
  <r>
    <n v="221"/>
    <x v="221"/>
    <s v="Film about Schizophrenia with Surreal Twists!"/>
    <n v="50000"/>
    <n v="0"/>
    <x v="2"/>
  </r>
  <r>
    <n v="222"/>
    <x v="222"/>
    <s v="Killian leader of an outlaw bike gang doesnâ€™t have a bike yet and here is your chance to help design and build his machine."/>
    <n v="1000"/>
    <n v="130"/>
    <x v="2"/>
  </r>
  <r>
    <n v="223"/>
    <x v="223"/>
    <s v="An old man, a U.S Marine Corps veteran remembers his combat experience in the battle of Toktong Pass 1950, during the Korean War."/>
    <n v="1500000"/>
    <n v="0"/>
    <x v="2"/>
  </r>
  <r>
    <n v="224"/>
    <x v="224"/>
    <s v="African Hollywood production, from the people who brought you Spiderman 1&amp;2, Star Trek 1&amp;2, Mission Impossible 3&amp;4 and Star Wars Ep7"/>
    <n v="6000000"/>
    <n v="0"/>
    <x v="2"/>
  </r>
  <r>
    <n v="225"/>
    <x v="225"/>
    <s v="I'm creating a &quot;Lifetime&quot; type drama film about a girl who uses backpage for money, but trying to turn her life around."/>
    <n v="200"/>
    <n v="0"/>
    <x v="2"/>
  </r>
  <r>
    <n v="226"/>
    <x v="226"/>
    <s v="A TRUE STORY OF DOMESTIC VILOLENCE THAT SEEKS TO OFFER THE VIEWER OUTLEST OF SUPPORT."/>
    <n v="29000"/>
    <n v="250"/>
    <x v="2"/>
  </r>
  <r>
    <n v="227"/>
    <x v="227"/>
    <s v="Imagine your life is full is nothing but pain and darkness. One day, you had the chance to be free from it all. Would you take it?"/>
    <n v="28000"/>
    <n v="0"/>
    <x v="2"/>
  </r>
  <r>
    <n v="228"/>
    <x v="228"/>
    <s v="I am making a film from one one of my books called facets of a Geek life."/>
    <n v="8000"/>
    <n v="0"/>
    <x v="2"/>
  </r>
  <r>
    <n v="229"/>
    <x v="229"/>
    <s v="I teenage girl that wants to go around the system. She does all she can to cheat and finds herself in a bad position when she messesup"/>
    <n v="3000"/>
    <n v="0"/>
    <x v="2"/>
  </r>
  <r>
    <n v="230"/>
    <x v="230"/>
    <s v="In Love There's War is a spicy web series that will have viewers at the edge of their seats as deception and hidden secrecies unravel."/>
    <n v="15000"/>
    <n v="60"/>
    <x v="2"/>
  </r>
  <r>
    <n v="231"/>
    <x v="231"/>
    <s v="Farewell to Freedom the screenplay portrays  a vulnerable divorce'  who falls for a hard-luck cowboy she meets in Las Vegas."/>
    <n v="1500000"/>
    <n v="0"/>
    <x v="2"/>
  </r>
  <r>
    <n v="232"/>
    <x v="232"/>
    <s v="A high-impact, high-quality resource to address, for young people and youth-related professionals, the issue of sexual consent."/>
    <n v="4000"/>
    <n v="110"/>
    <x v="2"/>
  </r>
  <r>
    <n v="233"/>
    <x v="233"/>
    <s v="â€œArea 4â€ revolves around Frank Hammond, a counselor at a high school, who discovers the scandals that took place."/>
    <n v="350000"/>
    <n v="0"/>
    <x v="2"/>
  </r>
  <r>
    <n v="234"/>
    <x v="234"/>
    <s v="The Interviewer is a dramatic short film about second chances. If a murderer can get a second chance then uneducated children can too."/>
    <n v="1000"/>
    <n v="401"/>
    <x v="2"/>
  </r>
  <r>
    <n v="235"/>
    <x v="235"/>
    <s v="Taking people on a deep emotional trip with a story about sometimes those who have less, give more."/>
    <n v="10000"/>
    <n v="0"/>
    <x v="2"/>
  </r>
  <r>
    <n v="236"/>
    <x v="236"/>
    <s v="Real cases from IAB investigations. Good cops taking down the bad cops. Police misconduct, obsessive force, drug trafficking etc."/>
    <n v="150000"/>
    <n v="0"/>
    <x v="2"/>
  </r>
  <r>
    <n v="237"/>
    <x v="237"/>
    <s v="Making The Choice is a christian short film series."/>
    <n v="15000"/>
    <n v="50"/>
    <x v="2"/>
  </r>
  <r>
    <n v="238"/>
    <x v="238"/>
    <s v="A film to stop society from judging others and get along. Life is not about discrimination! Donate for this Thrilling Drama Series!!!!"/>
    <n v="26000"/>
    <n v="0"/>
    <x v="2"/>
  </r>
  <r>
    <n v="239"/>
    <x v="239"/>
    <s v="Lovers Clint and Eli convey their conflicting perspectives of guilt and remorse while in the desolate Australian bush."/>
    <n v="1000"/>
    <n v="250"/>
    <x v="2"/>
  </r>
  <r>
    <n v="240"/>
    <x v="240"/>
    <s v="&quot;Hackers in Uganda&quot; is the story of a group of humanitarian computer hackers providing technological education and services in Uganda."/>
    <n v="15000"/>
    <n v="16145.12"/>
    <x v="0"/>
  </r>
  <r>
    <n v="241"/>
    <x v="241"/>
    <s v="&quot;LESLIE&quot; explores the unapologetic life of Leslie Cochran, the thong-clad homeless man turned cultural icon in the heart of Texas."/>
    <n v="36400"/>
    <n v="41000"/>
    <x v="0"/>
  </r>
  <r>
    <n v="242"/>
    <x v="242"/>
    <s v="An unprecedented feature-length documentary film about Maine's tribal, oft-misunderstood ice fishing sub-culture."/>
    <n v="13000"/>
    <n v="14750"/>
    <x v="0"/>
  </r>
  <r>
    <n v="243"/>
    <x v="243"/>
    <s v="A Hasidic man reaches a turning point in his recovery from mental illness and addiction, and is determined to start a new life."/>
    <n v="25000"/>
    <n v="25648"/>
    <x v="0"/>
  </r>
  <r>
    <n v="244"/>
    <x v="244"/>
    <s v="A transmedia-project to amass a library of footage shot the day Obama was elected, for (1) a feature documentary, (2) an interactive web history"/>
    <n v="3500"/>
    <n v="3981.5"/>
    <x v="0"/>
  </r>
  <r>
    <n v="245"/>
    <x v="245"/>
    <s v="&quot;Human society fascinates me &amp; awes me &amp; fills me with grief &amp; joy; I just can't find my place to plug into it.&quot; - C. Converse, 8/10/74"/>
    <n v="5000"/>
    <n v="5186"/>
    <x v="0"/>
  </r>
  <r>
    <n v="246"/>
    <x v="246"/>
    <s v="From 1979 to 1981 twenty-nine Black children in Atlanta were murdered and the others terrified. This is our story..."/>
    <n v="5000"/>
    <n v="15273"/>
    <x v="0"/>
  </r>
  <r>
    <n v="247"/>
    <x v="247"/>
    <s v="A young neuroscientist attempts to reconnect with his ailing father by obsessively studying old family footage._x000a_"/>
    <n v="5000"/>
    <n v="6705"/>
    <x v="0"/>
  </r>
  <r>
    <n v="248"/>
    <x v="248"/>
    <s v="FAR OUT ISN'T FAR ENOUGH depicts one man's wild, lifelong adventure of testing societal boundaries through his use of subversive art."/>
    <n v="85000"/>
    <n v="86133"/>
    <x v="0"/>
  </r>
  <r>
    <n v="249"/>
    <x v="249"/>
    <s v="Bee The Change Campaign utilizes the documentary Vanishing of the Bees to raise awareness about bees and our environment, inspiring people into action"/>
    <n v="10000"/>
    <n v="11292"/>
    <x v="0"/>
  </r>
  <r>
    <n v="250"/>
    <x v="250"/>
    <s v="Three young farmers risk land and friendship to stand up to the USDA. An experiential film about living a life of self reliance."/>
    <n v="30000"/>
    <n v="31675"/>
    <x v="0"/>
  </r>
  <r>
    <n v="251"/>
    <x v="251"/>
    <s v="Remarkably devoted, Mayra is single-handedly sourcing small farm, single-origin coffee from her rural village in Honduras."/>
    <n v="3500"/>
    <n v="4395"/>
    <x v="0"/>
  </r>
  <r>
    <n v="252"/>
    <x v="252"/>
    <s v="The definitive story of indie comics and the foremost institution of higher learning for those who draw them."/>
    <n v="5000"/>
    <n v="9228"/>
    <x v="0"/>
  </r>
  <r>
    <n v="253"/>
    <x v="253"/>
    <s v="A so-called â€œJig Showâ€ innovates music and theatre and gives birth to entertainment icons that would one day write American pop culture"/>
    <n v="1500"/>
    <n v="1511"/>
    <x v="0"/>
  </r>
  <r>
    <n v="254"/>
    <x v="254"/>
    <s v="&quot;I Clown You&quot; is a documentary about Israeli medical clowns and clowning as an art of challenging the norm."/>
    <n v="24000"/>
    <n v="28067.34"/>
    <x v="0"/>
  </r>
  <r>
    <n v="255"/>
    <x v="255"/>
    <s v="xoxosms is a documentary about first love, long distance and Skype."/>
    <n v="8000"/>
    <n v="8538.66"/>
    <x v="0"/>
  </r>
  <r>
    <n v="256"/>
    <x v="256"/>
    <s v="Help share the art and community of Pow Wow, a contemporary art movement in Hawaii, with the rest of the world. #powwowhawaii"/>
    <n v="13000"/>
    <n v="18083"/>
    <x v="0"/>
  </r>
  <r>
    <n v="257"/>
    <x v="257"/>
    <s v="A documentary about a formerly Japan-only Nintendo game, its international release, and the secret black market of unreleased games."/>
    <n v="35000"/>
    <n v="37354.269999999997"/>
    <x v="0"/>
  </r>
  <r>
    <n v="258"/>
    <x v="258"/>
    <s v="This film reveals the story of the modern revolution, the power of people to change their world and the man behind it all, Gene Sharp."/>
    <n v="30000"/>
    <n v="57342"/>
    <x v="0"/>
  </r>
  <r>
    <n v="259"/>
    <x v="259"/>
    <s v="A tale about a band who have journeyed through time, dodging hype and mediocrity, and still managed to survive even stronger than ever."/>
    <n v="75000"/>
    <n v="98953.42"/>
    <x v="0"/>
  </r>
  <r>
    <n v="260"/>
    <x v="260"/>
    <s v="In the traditional world of Mexican Rodeo, a team of first-generation California girls does it their way."/>
    <n v="10000"/>
    <n v="10640"/>
    <x v="0"/>
  </r>
  <r>
    <n v="261"/>
    <x v="261"/>
    <s v="Empires explores the impact of networks on histories and philosophies of political thought."/>
    <n v="20000"/>
    <n v="21480"/>
    <x v="0"/>
  </r>
  <r>
    <n v="262"/>
    <x v="262"/>
    <s v="He can never die. He will live forever. He is the last cosmonaut, and this is his story."/>
    <n v="2500"/>
    <n v="6000"/>
    <x v="0"/>
  </r>
  <r>
    <n v="263"/>
    <x v="263"/>
    <s v="We need $75,000 to finish this film on families struggling in the worst_x000a_economy in 80 years, while facing huge cuts to social services."/>
    <n v="25000"/>
    <n v="29520.27"/>
    <x v="0"/>
  </r>
  <r>
    <n v="264"/>
    <x v="264"/>
    <s v="The U.S. women's movement changed the social and cultural dialog_x000a_in this country and Boston was one of the centers of this movement."/>
    <n v="5000"/>
    <n v="5910"/>
    <x v="0"/>
  </r>
  <r>
    <n v="265"/>
    <x v="265"/>
    <s v="A documentary: a summer garden and communities of local food exchange. The integration of old and new, beauty and function, growth and sustainability."/>
    <n v="5000"/>
    <n v="5555"/>
    <x v="0"/>
  </r>
  <r>
    <n v="266"/>
    <x v="266"/>
    <s v="The Eventful Life of Al Hawkes is a documentary film about New England country music, told through the story of a Maine record label and its founder."/>
    <n v="1000"/>
    <n v="1455"/>
    <x v="0"/>
  </r>
  <r>
    <n v="267"/>
    <x v="267"/>
    <s v="A visually stunning, feature length film chronicling life's challenges in the remote depths of the Amazon rainforest."/>
    <n v="9850"/>
    <n v="12965.44"/>
    <x v="0"/>
  </r>
  <r>
    <n v="268"/>
    <x v="268"/>
    <s v="Help us finish a documentary about four teens coming-of-age in a small, rural Mexican town that has suffered 50% migration to the U.S."/>
    <n v="5000"/>
    <n v="5570"/>
    <x v="0"/>
  </r>
  <r>
    <n v="269"/>
    <x v="269"/>
    <s v="This documentary tells the story of an unlikely conversation on a topic of grave importance, and how it changed two foes into friends."/>
    <n v="100000"/>
    <n v="147233.76999999999"/>
    <x v="0"/>
  </r>
  <r>
    <n v="270"/>
    <x v="270"/>
    <s v="Journey behind the lens of the legendary Jini Dellaccio, one of the first women rock â€˜nâ€™ roll photographers."/>
    <n v="2300"/>
    <n v="3510"/>
    <x v="0"/>
  </r>
  <r>
    <n v="271"/>
    <x v="271"/>
    <s v="A documentary shot over 12 years about the hopes and dreams of five orphans struggling to reach adulthood in Kenya's Mathare slum."/>
    <n v="30000"/>
    <n v="31404"/>
    <x v="0"/>
  </r>
  <r>
    <n v="272"/>
    <x v="272"/>
    <s v="We made 'Do It Again,' a film about my quest to reunite the '60s rock band, The Kinks. Now we need help to show the film off at festivals."/>
    <n v="3000"/>
    <n v="5323.01"/>
    <x v="0"/>
  </r>
  <r>
    <n v="273"/>
    <x v="273"/>
    <s v="Man vs. Food meets Extreme Home Makeover! A celebration of the food, music, and rebuilding of New Orleans, and a history-making quest."/>
    <n v="5000"/>
    <n v="5388.79"/>
    <x v="0"/>
  </r>
  <r>
    <n v="274"/>
    <x v="274"/>
    <s v="An intimate documentary sharing the powerful voices of Seattle's Somali refugees and their search for peace in their new home."/>
    <n v="4000"/>
    <n v="6240"/>
    <x v="0"/>
  </r>
  <r>
    <n v="275"/>
    <x v="275"/>
    <s v="A journey through the origins and influence of funk music from James Brown to D'Angelo we are FINDING THE FUNK!"/>
    <n v="20000"/>
    <n v="21679"/>
    <x v="0"/>
  </r>
  <r>
    <n v="276"/>
    <x v="276"/>
    <s v="A film about Xhosa women in townships of South Africa micro-farming to fight extreme poverty, gain health, and create food security."/>
    <n v="4000"/>
    <n v="5904"/>
    <x v="0"/>
  </r>
  <r>
    <n v="277"/>
    <x v="277"/>
    <s v="A documentary about the survival of letterpress and the remarkable printers who preserve the history and knowledge of the craft."/>
    <n v="65000"/>
    <n v="71748"/>
    <x v="0"/>
  </r>
  <r>
    <n v="278"/>
    <x v="278"/>
    <s v="An unlikely story of spirit, defiance and beauty from the most contaminated place on Earth"/>
    <n v="27000"/>
    <n v="40594"/>
    <x v="0"/>
  </r>
  <r>
    <n v="279"/>
    <x v="279"/>
    <s v="This documentary film is an intimate portrait of love and loss that observes family and nature undergoing the cycle of birth to death."/>
    <n v="17000"/>
    <n v="26744.11"/>
    <x v="0"/>
  </r>
  <r>
    <n v="280"/>
    <x v="280"/>
    <s v="My latest film Korengal, takes us back to the same valley with the same troops as in my Academy AwardÂ® nominated film Restrepo."/>
    <n v="75000"/>
    <n v="117108"/>
    <x v="0"/>
  </r>
  <r>
    <n v="281"/>
    <x v="281"/>
    <s v="Last May, I created my mission: To reunite the brilliant but (in my opinion) under-appreciated band, the Kinks. I decided to make..."/>
    <n v="5500"/>
    <n v="6632.32"/>
    <x v="0"/>
  </r>
  <r>
    <n v="282"/>
    <x v="282"/>
    <s v="See US Marines make counter-insurgency work in Helmand Province--the Taliban's stronghold in Afghanistan."/>
    <n v="45000"/>
    <n v="45535"/>
    <x v="0"/>
  </r>
  <r>
    <n v="283"/>
    <x v="283"/>
    <s v="What is the impact of survivorship on the human condition?"/>
    <n v="18000"/>
    <n v="20569.05"/>
    <x v="0"/>
  </r>
  <r>
    <n v="284"/>
    <x v="284"/>
    <s v="A film documenting WI Gov.Scott Walker's attack on working families and how it is reanimating the American labor movement."/>
    <n v="40000"/>
    <n v="41850.46"/>
    <x v="0"/>
  </r>
  <r>
    <n v="285"/>
    <x v="285"/>
    <s v="A documentary about the classic children's book, its creators, and the lasting impact over half a century and beyond."/>
    <n v="14000"/>
    <n v="32035.51"/>
    <x v="0"/>
  </r>
  <r>
    <n v="286"/>
    <x v="286"/>
    <s v="A documentary film on the life of legendary photographer George Tice by Peter Bosco, Bruce Wodder and Douglas Underdahl."/>
    <n v="15000"/>
    <n v="16373"/>
    <x v="0"/>
  </r>
  <r>
    <n v="287"/>
    <x v="287"/>
    <s v="War is hell. Why would anyone want to spend their weekends there?"/>
    <n v="15000"/>
    <n v="26445"/>
    <x v="0"/>
  </r>
  <r>
    <n v="288"/>
    <x v="288"/>
    <s v="A portrait of Oceana, WV, an old coal mining town that has become the epicenter of the Oxycontin epidemic, earning the nickname Oxyana."/>
    <n v="50000"/>
    <n v="51605.31"/>
    <x v="0"/>
  </r>
  <r>
    <n v="289"/>
    <x v="289"/>
    <s v="A campaign to unlock an award winning film that exposes for the first time the modern British Empire ... and it's terrible cost."/>
    <n v="15000"/>
    <n v="15723"/>
    <x v="0"/>
  </r>
  <r>
    <n v="290"/>
    <x v="290"/>
    <s v="Help INTOTHEWOODS.TV purchase audio and video gear, lighting and BACK UP HARD DRIVES"/>
    <n v="4500"/>
    <n v="4800.8"/>
    <x v="0"/>
  </r>
  <r>
    <n v="291"/>
    <x v="291"/>
    <s v="ZoÃ« Romano will be the first person to RUN the route of the Tour de France. I will join her to document that adventure."/>
    <n v="5000"/>
    <n v="6001"/>
    <x v="0"/>
  </r>
  <r>
    <n v="292"/>
    <x v="292"/>
    <s v="THE UNDOCUMENTED is a 90 cinema verite documentary that exposes a little known consequence of current U. S. immigration policy."/>
    <n v="75000"/>
    <n v="76130.2"/>
    <x v="0"/>
  </r>
  <r>
    <n v="293"/>
    <x v="293"/>
    <s v="The untold story of the first action-adventure heroine who left Hollywood with 70 abused animal actors to make  her films in Idaho"/>
    <n v="26000"/>
    <n v="26360"/>
    <x v="0"/>
  </r>
  <r>
    <n v="294"/>
    <x v="294"/>
    <s v="An amazing journey in Bolivia in a theater-truck._x000a_The creative soul of social movements re-imagined._x000a_The art of the youth of Teatro Trono in action."/>
    <n v="5000"/>
    <n v="5000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</r>
  <r>
    <n v="296"/>
    <x v="296"/>
    <s v="Bel Borba is Here is a feature film about the most inspiring Brazilian artist you've never heard of... until now."/>
    <n v="25000"/>
    <n v="29681.55"/>
    <x v="0"/>
  </r>
  <r>
    <n v="297"/>
    <x v="297"/>
    <s v="Who Owns Yoga? is a feature length documentary film that explores the changing nature of yoga in the modern world."/>
    <n v="20000"/>
    <n v="20128"/>
    <x v="0"/>
  </r>
  <r>
    <n v="298"/>
    <x v="298"/>
    <s v="The truth is, we all lie - and by &quot;we,&quot; we mean everyone!"/>
    <n v="126000"/>
    <n v="137254.84"/>
    <x v="0"/>
  </r>
  <r>
    <n v="299"/>
    <x v="299"/>
    <s v="We are currently filming a documentary called ReMade that explores the state and direction of the DIY and Hackerspace movement in America."/>
    <n v="10000"/>
    <n v="17895.25"/>
    <x v="0"/>
  </r>
  <r>
    <n v="300"/>
    <x v="300"/>
    <s v="THE BUS is a feature-length documentary film celebrating one of the most iconic and beloved vehicles ever produced, the Volkswagen Bus."/>
    <n v="25000"/>
    <n v="25430.66"/>
    <x v="0"/>
  </r>
  <r>
    <n v="301"/>
    <x v="301"/>
    <s v="A film about personal memory, amateur cinematography, and visions of the future at the 1939 New York World's Fair."/>
    <n v="13000"/>
    <n v="15435.55"/>
    <x v="0"/>
  </r>
  <r>
    <n v="302"/>
    <x v="302"/>
    <s v="(UN)CUT explores circumcisionâ€™s medical, sexual &amp; religious complexities against the backdrop of San Franciscoâ€™s latest ban controversy"/>
    <n v="10000"/>
    <n v="10046"/>
    <x v="0"/>
  </r>
  <r>
    <n v="303"/>
    <x v="303"/>
    <s v="The story of Jadab Payeng, an Indian man who single handedly planted nearly 1400 acres of forest to save his island, Majuli."/>
    <n v="3000"/>
    <n v="4124"/>
    <x v="0"/>
  </r>
  <r>
    <n v="304"/>
    <x v="304"/>
    <s v="A portrait of a life fully realized and a look at what it takes to make great photography."/>
    <n v="3400"/>
    <n v="7876"/>
    <x v="0"/>
  </r>
  <r>
    <n v="305"/>
    <x v="305"/>
    <s v="A documentary that I am making about the difficult, but inspiring, life of a late friend of mine."/>
    <n v="7500"/>
    <n v="9775"/>
    <x v="0"/>
  </r>
  <r>
    <n v="306"/>
    <x v="306"/>
    <s v="A feature-length documentary on the life of Boston escape artist Jason Escape."/>
    <n v="1000"/>
    <n v="2929"/>
    <x v="0"/>
  </r>
  <r>
    <n v="307"/>
    <x v="307"/>
    <s v="Why is grammar important?"/>
    <n v="22000"/>
    <n v="24490"/>
    <x v="0"/>
  </r>
  <r>
    <n v="308"/>
    <x v="308"/>
    <s v="A documentary about discovering my two older sisters who were born on a CA commune in the 60's and placed for adoption."/>
    <n v="12000"/>
    <n v="12668"/>
    <x v="0"/>
  </r>
  <r>
    <n v="309"/>
    <x v="309"/>
    <s v="A first glimpse into the lives of sole survivors of commercial plane crashes as they struggle to understand their perplexing fate."/>
    <n v="18000"/>
    <n v="21410"/>
    <x v="0"/>
  </r>
  <r>
    <n v="310"/>
    <x v="310"/>
    <s v="30 day tour to release a compilation CD with 16 original songs about hometowns.  Webisodes and documentary to follow."/>
    <n v="1000"/>
    <n v="1041.29"/>
    <x v="0"/>
  </r>
  <r>
    <n v="311"/>
    <x v="311"/>
    <s v="An imaginative interactive documentary about Leah Callahan, a freestyle wrestler and Olympic hopeful."/>
    <n v="20000"/>
    <n v="20820.330000000002"/>
    <x v="0"/>
  </r>
  <r>
    <n v="312"/>
    <x v="312"/>
    <s v="The Kickstarter-funded SparkTruck has completed its 15,323 mile roadtrip. Now itâ€™s time to share the story through a short documentary."/>
    <n v="8000"/>
    <n v="8950"/>
    <x v="0"/>
  </r>
  <r>
    <n v="313"/>
    <x v="313"/>
    <s v="Most people have heard Bob Dorough's music over the past 50 years without knowing it. Until now. A story for every artist who refuses to give up."/>
    <n v="17000"/>
    <n v="17805"/>
    <x v="0"/>
  </r>
  <r>
    <n v="314"/>
    <x v="314"/>
    <s v="A documentary about artists who embrace the antiquated postal service and use it to send beautiful pieces of mail art across the globe."/>
    <n v="1000"/>
    <n v="3851.5"/>
    <x v="0"/>
  </r>
  <r>
    <n v="315"/>
    <x v="315"/>
    <s v="A documentary that explores  the magical collaboration between performance artist Joey Arias and puppeteer Basil Twist."/>
    <n v="25000"/>
    <n v="25312"/>
    <x v="0"/>
  </r>
  <r>
    <n v="316"/>
    <x v="316"/>
    <s v="Award winning documentary The Secret Trial 5 needs your help for a Cross-Canada Tour!"/>
    <n v="15000"/>
    <n v="17066"/>
    <x v="0"/>
  </r>
  <r>
    <n v="317"/>
    <x v="317"/>
    <s v="The story of a cowboy town with a prison problem, and the colorful characters who call it home."/>
    <n v="30000"/>
    <n v="30241"/>
    <x v="0"/>
  </r>
  <r>
    <n v="318"/>
    <x v="318"/>
    <s v="Photographer, Ty Morin, pays a visit to every single one of his Facebook friends to take their portrait...all 788 of them."/>
    <n v="5000"/>
    <n v="14166"/>
    <x v="0"/>
  </r>
  <r>
    <n v="319"/>
    <x v="319"/>
    <s v="A journey through the Bay Area food movement following farmers, cooks, activists, and educators who are fighting for food justice in their communities"/>
    <n v="5000"/>
    <n v="5634"/>
    <x v="0"/>
  </r>
  <r>
    <n v="320"/>
    <x v="320"/>
    <s v="Two Muslim football players transfer to the Jewish oriented Beitar Jerusalem F.C. leading to the most racist campaign in Israeli sport"/>
    <n v="20000"/>
    <n v="21316"/>
    <x v="0"/>
  </r>
  <r>
    <n v="321"/>
    <x v="321"/>
    <s v="The more digital the world, the more analog our dreams._x000a_A feature documentary shot on 35mm film."/>
    <n v="35000"/>
    <n v="35932"/>
    <x v="0"/>
  </r>
  <r>
    <n v="322"/>
    <x v="322"/>
    <s v="A documentary film about the largest elephants on earth and what is being done to ensure their survival."/>
    <n v="25000"/>
    <n v="26978"/>
    <x v="0"/>
  </r>
  <r>
    <n v="323"/>
    <x v="323"/>
    <s v="A documentary focusing on the Haida Nation's resurgence in the wake of colonization and Canada's Indian Residential Schools."/>
    <n v="5400"/>
    <n v="6646"/>
    <x v="0"/>
  </r>
  <r>
    <n v="324"/>
    <x v="324"/>
    <s v="A documentary about a Vietnam veteran who finds peace from his PTSD through Disney, rather than medication."/>
    <n v="8500"/>
    <n v="8636"/>
    <x v="0"/>
  </r>
  <r>
    <n v="325"/>
    <x v="325"/>
    <s v="NETIZENS follows targets of online harassment as they confront digital abuse and strive for equality and justice online."/>
    <n v="50000"/>
    <n v="52198"/>
    <x v="0"/>
  </r>
  <r>
    <n v="326"/>
    <x v="326"/>
    <s v="An inspiring story of love and resilience after tragedy strikes humanitarian Maggie Doyne, mother to 49 Nepali children."/>
    <n v="150000"/>
    <n v="169394.6"/>
    <x v="0"/>
  </r>
  <r>
    <n v="327"/>
    <x v="327"/>
    <s v="A short film documenting the inspirational life of Mrs. Fukuoka, a tsunami survivor helping to bring hope back to her community."/>
    <n v="4000"/>
    <n v="5456"/>
    <x v="0"/>
  </r>
  <r>
    <n v="328"/>
    <x v="328"/>
    <s v="A documentary that tells the real story of the misunderstood author, and explores the iconic status he still commands today."/>
    <n v="75000"/>
    <n v="77710.8"/>
    <x v="0"/>
  </r>
  <r>
    <n v="329"/>
    <x v="329"/>
    <s v="Our documentary about Oklahoma's all-black towns needs a soundtrack that is authentic. Help us make it happen."/>
    <n v="10000"/>
    <n v="10550"/>
    <x v="0"/>
  </r>
  <r>
    <n v="330"/>
    <x v="330"/>
    <s v="A film project that will compel decision makers to conserve iconic NH landscapes at risk due to an electricity transmission project."/>
    <n v="35000"/>
    <n v="35640"/>
    <x v="0"/>
  </r>
  <r>
    <n v="331"/>
    <x v="331"/>
    <s v="A hybrid music documentary/concert film featuring Sharon Jones, Charles Bradley and the rest of the Daptone Records family."/>
    <n v="40000"/>
    <n v="42642"/>
    <x v="0"/>
  </r>
  <r>
    <n v="332"/>
    <x v="332"/>
    <s v="A groundbreaking new film by Kenny Ausubel &amp; Louie Schwartzberg, featuring John Cleese, based on the work of Richard Tarnas."/>
    <n v="100000"/>
    <n v="113015"/>
    <x v="0"/>
  </r>
  <r>
    <n v="333"/>
    <x v="333"/>
    <s v="Enter a unique world of flavors, passion, resourcefulness and breathtaking locations. Join us on this unprecedented journey!"/>
    <n v="40000"/>
    <n v="50091"/>
    <x v="0"/>
  </r>
  <r>
    <n v="334"/>
    <x v="334"/>
    <s v="An unapologetic portrait of the iconic, pioneering entertainer Mary Small whose voice comforted millions through the Depression &amp; WWII"/>
    <n v="10000"/>
    <n v="10119"/>
    <x v="0"/>
  </r>
  <r>
    <n v="335"/>
    <x v="335"/>
    <s v="Oscar-nominated screenwriter David Peoples' lost film of Moe's Books is recycled into the hands of Moe's daughter, fifty years later."/>
    <n v="8500"/>
    <n v="8735"/>
    <x v="0"/>
  </r>
  <r>
    <n v="336"/>
    <x v="336"/>
    <s v="An epic documentary about the dramatic rise and fall of Empire Pictures, the most ambitious B-movie studio of the 1980â€™s."/>
    <n v="25000"/>
    <n v="29209.78"/>
    <x v="0"/>
  </r>
  <r>
    <n v="337"/>
    <x v="337"/>
    <s v="A documentary that tells the story of local beekeepers. Specifically one family who turns their annual harvest into a community event."/>
    <n v="3000"/>
    <n v="3035.05"/>
    <x v="0"/>
  </r>
  <r>
    <n v="338"/>
    <x v="338"/>
    <s v="&quot;Queer Genius&quot; explores the lives of four visionary queer artists: Eileen Myles, Barbara Hammer, Jibz Cameron and Shannon Funchess"/>
    <n v="15000"/>
    <n v="16520.04"/>
    <x v="0"/>
  </r>
  <r>
    <n v="339"/>
    <x v="339"/>
    <s v="A documentary film following the world's greatest palindromists leading up to the 2017 World Palindrome Championship."/>
    <n v="6000"/>
    <n v="6485"/>
    <x v="0"/>
  </r>
  <r>
    <n v="340"/>
    <x v="340"/>
    <s v="Feature-length documentary about five Somali Muslim students pursuing dreams of education in America"/>
    <n v="35000"/>
    <n v="43758"/>
    <x v="0"/>
  </r>
  <r>
    <n v="341"/>
    <x v="341"/>
    <s v="Documentary: Creation of large-scale outdoor mural by young artists. Time lapse. From blank concrete wall to colorful, visual story."/>
    <n v="3500"/>
    <n v="3735"/>
    <x v="0"/>
  </r>
  <r>
    <n v="342"/>
    <x v="342"/>
    <s v="BREAKING A MONSTER needs your help to play in THEATERS!"/>
    <n v="55000"/>
    <n v="55201.52"/>
    <x v="0"/>
  </r>
  <r>
    <n v="343"/>
    <x v="343"/>
    <s v="A documentary on a composer who releases his music for free and ended up in millions of videos, thousands of films, &amp; many odd places."/>
    <n v="30000"/>
    <n v="30608.59"/>
    <x v="0"/>
  </r>
  <r>
    <n v="344"/>
    <x v="344"/>
    <s v="In the mountains where they once fought, Bosnian veterans defend a herd of wild horses and find a new kind of freedom for themselves."/>
    <n v="33500"/>
    <n v="34198"/>
    <x v="0"/>
  </r>
  <r>
    <n v="345"/>
    <x v="345"/>
    <s v="With the fate of the red wolves at stake, we explore if they can still survive in their last wild home in North Carolina."/>
    <n v="14500"/>
    <n v="17875"/>
    <x v="0"/>
  </r>
  <r>
    <n v="346"/>
    <x v="346"/>
    <s v="Engineering students and adults with cerebral palsy learn to communicate, connect and cultivate their abilities by making movies."/>
    <n v="10000"/>
    <n v="17028.88"/>
    <x v="0"/>
  </r>
  <r>
    <n v="347"/>
    <x v="347"/>
    <s v="&quot;Getting Naked&quot; tells the story of current-day burlesque in New York City through the on and off-stage lives of several performers."/>
    <n v="40000"/>
    <n v="44636.2"/>
    <x v="0"/>
  </r>
  <r>
    <n v="348"/>
    <x v="348"/>
    <s v="Documentary about the complexities and contradictions of gentrification as one woman grapples with life after &quot;the Ghetto.&quot;"/>
    <n v="10000"/>
    <n v="10300"/>
    <x v="0"/>
  </r>
  <r>
    <n v="349"/>
    <x v="349"/>
    <s v="After 52 years of war, FARC guerrilla soldiers rejoin Colombian society to forge new lives of peace."/>
    <n v="11260"/>
    <n v="12007.18"/>
    <x v="0"/>
  </r>
  <r>
    <n v="350"/>
    <x v="350"/>
    <s v="NBA All-Star Kenny Anderson's mid-life crisis prompts him to examine his past, as he searches for relevancy in his future."/>
    <n v="25000"/>
    <n v="28690"/>
    <x v="0"/>
  </r>
  <r>
    <n v="351"/>
    <x v="351"/>
    <s v="A documentary film about the glory and misfortunes of the Spanish sighthound, the Galgo. Probably the most mistreated dog of all."/>
    <n v="34000"/>
    <n v="43296"/>
    <x v="0"/>
  </r>
  <r>
    <n v="352"/>
    <x v="352"/>
    <s v="An epic journey around the world, exploring the power of the human spirit and how art can be used to inspire a lifetime."/>
    <n v="10000"/>
    <n v="11656"/>
    <x v="0"/>
  </r>
  <r>
    <n v="353"/>
    <x v="353"/>
    <s v="A suicide attempt survivor is on a mission to find fellow survivors and document their stories of unguarded courage, insight and humor."/>
    <n v="58425"/>
    <n v="63460.18"/>
    <x v="0"/>
  </r>
  <r>
    <n v="354"/>
    <x v="354"/>
    <s v="A carousel has spun since 1925 in a small town in NY. It once inspired Rod Serling and has since become a portal into the Twilight Zone"/>
    <n v="3500"/>
    <n v="3638"/>
    <x v="0"/>
  </r>
  <r>
    <n v="355"/>
    <x v="355"/>
    <s v="A documentary film about the late REZA ABDOH and his performance company DAR A LUZ."/>
    <n v="35000"/>
    <n v="40690"/>
    <x v="0"/>
  </r>
  <r>
    <n v="356"/>
    <x v="356"/>
    <s v="A documentary about halibut conservation and how it impacts communities of Southeast Alaska."/>
    <n v="7500"/>
    <n v="7701.93"/>
    <x v="0"/>
  </r>
  <r>
    <n v="357"/>
    <x v="357"/>
    <s v="The last few hours to be part of this immersive film that touches the eternal. We have stretched our goal for editing and sound design."/>
    <n v="15000"/>
    <n v="26100"/>
    <x v="0"/>
  </r>
  <r>
    <n v="358"/>
    <x v="358"/>
    <s v="Screenwriter. Novelist. Playwright. The inside story of famed writer William Goldman. As only he can tell it."/>
    <n v="50000"/>
    <n v="51544"/>
    <x v="0"/>
  </r>
  <r>
    <n v="359"/>
    <x v="359"/>
    <s v="Circus burlesque innovators, Trixie and Monkey seek to balance love and life while pursuing new creative heights."/>
    <n v="24200"/>
    <n v="25375"/>
    <x v="0"/>
  </r>
  <r>
    <n v="360"/>
    <x v="360"/>
    <s v="A brave woman takes her wife and son from New York to visit her hometown in Kenya, where she was persecuted for being a lesbian."/>
    <n v="12000"/>
    <n v="12165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</r>
  <r>
    <n v="362"/>
    <x v="362"/>
    <s v="A SHORT FILM celebrating ONE RACE: the Bridger Ridge Run. TEN RUNNERS: the movie-stars. THIRTY YEARS: running wild in the mountains."/>
    <n v="9665"/>
    <n v="12000"/>
    <x v="0"/>
  </r>
  <r>
    <n v="363"/>
    <x v="363"/>
    <s v="This documentary chronicles the lives of two mountaineers from Nepal who have left the high Himalaya in search of &quot;success&quot; in New York City."/>
    <n v="8925"/>
    <n v="9044"/>
    <x v="0"/>
  </r>
  <r>
    <n v="364"/>
    <x v="364"/>
    <s v="This family-focused documentary explores the ways parents connect with the wild inside themselves and their kids. Ow-ow-oWoo!"/>
    <n v="7000"/>
    <n v="7711.3"/>
    <x v="0"/>
  </r>
  <r>
    <n v="365"/>
    <x v="365"/>
    <s v="Please help us finish this documentary about how Tel Aviv in Israel became a gay friendly liberal hub in a religious state"/>
    <n v="15000"/>
    <n v="15596"/>
    <x v="0"/>
  </r>
  <r>
    <n v="366"/>
    <x v="366"/>
    <s v="One Bushman familyâ€™s struggle to survive genocide, dispossession and post-apartheid freedom in South Africa."/>
    <n v="38000"/>
    <n v="38500"/>
    <x v="0"/>
  </r>
  <r>
    <n v="367"/>
    <x v="367"/>
    <s v="This film relates how one country's burning desire for independence unified a diverse nation into a successful nonviolent revolution."/>
    <n v="10000"/>
    <n v="10335.01"/>
    <x v="0"/>
  </r>
  <r>
    <n v="368"/>
    <x v="368"/>
    <s v="Were the Romantics the first backpackers? This film follows them and explores the huge part geography played in their lives and works."/>
    <n v="12500"/>
    <n v="13014"/>
    <x v="0"/>
  </r>
  <r>
    <n v="369"/>
    <x v="369"/>
    <s v="A documentary of one woman's attempt at solo hiking 2,000 miles, in an effort to understand herself and societal expectations."/>
    <n v="6500"/>
    <n v="7160.12"/>
    <x v="0"/>
  </r>
  <r>
    <n v="370"/>
    <x v="370"/>
    <s v="An exploration of what Sikhism is, through the journey of eight pilgrims at Hola Mohalla, a religious festival in Anandpur Sahib, India"/>
    <n v="25000"/>
    <n v="30505"/>
    <x v="0"/>
  </r>
  <r>
    <n v="371"/>
    <x v="371"/>
    <s v="3,000 Miles. 18 Wild Horses. 6 Months. 5 States. 4 men. A documentary about Conservation, Exploration, and Wild Mustangs."/>
    <n v="150000"/>
    <n v="171253"/>
    <x v="0"/>
  </r>
  <r>
    <n v="372"/>
    <x v="372"/>
    <s v="A short documentary exploring the uses of 'Natural Horsemanship' across Europe"/>
    <n v="300"/>
    <n v="376"/>
    <x v="0"/>
  </r>
  <r>
    <n v="373"/>
    <x v="373"/>
    <s v="A feature documentary about UPA Pictures, the little studio that changed the course of animation around the world"/>
    <n v="7500"/>
    <n v="8000"/>
    <x v="0"/>
  </r>
  <r>
    <n v="374"/>
    <x v="374"/>
    <s v="Bird Language with Jon Young is a 2 disk DVD set teaching you all you need to know to start learning bird language and start a group."/>
    <n v="6000"/>
    <n v="7839"/>
    <x v="0"/>
  </r>
  <r>
    <n v="375"/>
    <x v="375"/>
    <s v="As the videocam &quot;Enrique de Malaca&quot; circumnavigates the globe, it captures stories of friends who have set foot on other lands."/>
    <n v="500"/>
    <n v="600"/>
    <x v="0"/>
  </r>
  <r>
    <n v="376"/>
    <x v="376"/>
    <s v="A film about the cosmetics industry. Everything you need to know about the ingredients being used and what alternatives are out there."/>
    <n v="2450"/>
    <n v="2596"/>
    <x v="0"/>
  </r>
  <r>
    <n v="377"/>
    <x v="377"/>
    <s v="Dangerous. Sexy. All-American Girl. You know the look. Now meet the women who are making retro style modern."/>
    <n v="12000"/>
    <n v="13728"/>
    <x v="0"/>
  </r>
  <r>
    <n v="378"/>
    <x v="378"/>
    <s v="Ugandan Filmmaker and Activist Kamoga Hassan's new documentary follows Ugandan LGBT asylum seekers asking the question &quot;Where is home?&quot;"/>
    <n v="3000"/>
    <n v="3353"/>
    <x v="0"/>
  </r>
  <r>
    <n v="379"/>
    <x v="379"/>
    <s v="The U.S. Army has granted us permission to film a documentary at America's most sacred shrine: The Tomb of the Unknown Soldier."/>
    <n v="15000"/>
    <n v="17412"/>
    <x v="0"/>
  </r>
  <r>
    <n v="380"/>
    <x v="380"/>
    <s v="The Steamboat Van Clan is a group of three young ski competitors following their dreams and documenting their adventures along the way."/>
    <n v="4000"/>
    <n v="5660"/>
    <x v="0"/>
  </r>
  <r>
    <n v="381"/>
    <x v="381"/>
    <s v="Set in the ancient waters of the Puget Sound, Clearwater is a universal story about the need to adapt to change."/>
    <n v="25000"/>
    <n v="26182.5"/>
    <x v="0"/>
  </r>
  <r>
    <n v="382"/>
    <x v="382"/>
    <s v="I went to Philadelphia to find out if The 99% Declaration could take the ideas of OccupyWallSt. and make change from within the system."/>
    <n v="600"/>
    <n v="1535"/>
    <x v="0"/>
  </r>
  <r>
    <n v="383"/>
    <x v="383"/>
    <s v="An independent documentary web series about storm chasing in tornado alley that features the chase team TornadoRaiders.com"/>
    <n v="999"/>
    <n v="2065"/>
    <x v="0"/>
  </r>
  <r>
    <n v="384"/>
    <x v="384"/>
    <s v="This documentary is about Last Chance Corral in Athens, Ohio and their heroic work saving nurse mare foals from imminent death."/>
    <n v="20000"/>
    <n v="22421"/>
    <x v="0"/>
  </r>
  <r>
    <n v="385"/>
    <x v="385"/>
    <s v="A documentary following the incredible story of a brave little boy and his service dog, fighting Type 1 Diabetes one day at a time."/>
    <n v="25000"/>
    <n v="26495.5"/>
    <x v="0"/>
  </r>
  <r>
    <n v="386"/>
    <x v="386"/>
    <s v="Eight friends reunite to achieve their childhood dream of designing, constructing, and launching a homemade submarine."/>
    <n v="600"/>
    <n v="601"/>
    <x v="0"/>
  </r>
  <r>
    <n v="387"/>
    <x v="387"/>
    <s v="The workings of life revised: Pioneering scientists &amp; health-seekers challenge our understanding of disease, aging and consciousness."/>
    <n v="38000"/>
    <n v="81316"/>
    <x v="0"/>
  </r>
  <r>
    <n v="388"/>
    <x v="388"/>
    <s v="A documentary film featuring the World's Largest Rummage Sale and rumination on the Power and Pleasures of Possessions."/>
    <n v="5000"/>
    <n v="6308"/>
    <x v="0"/>
  </r>
  <r>
    <n v="389"/>
    <x v="389"/>
    <s v="What difference can food really make? A documentary film about six people who make the radical choice to face cancer with their plates."/>
    <n v="68000"/>
    <n v="123444.12"/>
    <x v="0"/>
  </r>
  <r>
    <n v="390"/>
    <x v="390"/>
    <s v="Join UCF as they dive into the creative and community outreach for the families in St. Vincent and the Grenadines."/>
    <n v="1000"/>
    <n v="1000"/>
    <x v="0"/>
  </r>
  <r>
    <n v="391"/>
    <x v="391"/>
    <s v="Too many women feel confused about their orgasm and shame about their desire. This movie aims to change that."/>
    <n v="20000"/>
    <n v="20122"/>
    <x v="0"/>
  </r>
  <r>
    <n v="392"/>
    <x v="392"/>
    <s v="Rhinos are the most endangered large animal in the world today, and an epic, global battle is being waged to ensure their survival."/>
    <n v="18500"/>
    <n v="18667"/>
    <x v="0"/>
  </r>
  <r>
    <n v="393"/>
    <x v="393"/>
    <s v="This is a story thatâ€™s never been told, about tackling climate change one penguin at a timeâ€¦"/>
    <n v="50000"/>
    <n v="55223"/>
    <x v="0"/>
  </r>
  <r>
    <n v="394"/>
    <x v="394"/>
    <s v="A sweeping portrait of daily life in Taranto in an effort to raise awareness and preserve its cultural and architectural heritage."/>
    <n v="4700"/>
    <n v="5259"/>
    <x v="0"/>
  </r>
  <r>
    <n v="395"/>
    <x v="395"/>
    <s v="When the war ends, a woman's fight begins. Bringing to life the most untapped resources in peace making between faiths."/>
    <n v="10000"/>
    <n v="10804.45"/>
    <x v="0"/>
  </r>
  <r>
    <n v="396"/>
    <x v="396"/>
    <s v="Loyalty and morality are questioned as we follow the struggles of Penn State students in wake of the child sexual abuse scandal."/>
    <n v="15000"/>
    <n v="16000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</r>
  <r>
    <n v="398"/>
    <x v="398"/>
    <s v="My film tells the stories of Jewish Child Holocaust Survivors and how they rebuilt their lives. STRETCH GOALS ADDED!"/>
    <n v="7500"/>
    <n v="9387"/>
    <x v="0"/>
  </r>
  <r>
    <n v="399"/>
    <x v="399"/>
    <s v="What do we want for our kids? An independent film bringing ideas out of the jungle about a radically different approach to learning."/>
    <n v="20000"/>
    <n v="21361"/>
    <x v="0"/>
  </r>
  <r>
    <n v="400"/>
    <x v="400"/>
    <s v="A documentary film on a sustainable, grassroots effort to fight malnutrition in Indonesia.  And it's organic!"/>
    <n v="10000"/>
    <n v="11230.25"/>
    <x v="0"/>
  </r>
  <r>
    <n v="401"/>
    <x v="401"/>
    <s v="Join us as we explore their humanity, intellect and legacy, demonstrating to young women around the world that all things are possible."/>
    <n v="50000"/>
    <n v="51906"/>
    <x v="0"/>
  </r>
  <r>
    <n v="402"/>
    <x v="402"/>
    <s v="Help create a new holiday classic -  _x000a_a film that takes us back in time to experience what the apostles witnessed, Jesus Alive Again."/>
    <n v="2000"/>
    <n v="2833"/>
    <x v="0"/>
  </r>
  <r>
    <n v="403"/>
    <x v="403"/>
    <s v="A documentary adventure about bananas - and people. Your round-trip ticket into the heart of banana-cultures!!"/>
    <n v="5000"/>
    <n v="5263"/>
    <x v="0"/>
  </r>
  <r>
    <n v="404"/>
    <x v="404"/>
    <s v="A feature length documentary, exploring the many lives memorialized by the iconic AIDS Memorial Quilt."/>
    <n v="35000"/>
    <n v="36082"/>
    <x v="0"/>
  </r>
  <r>
    <n v="405"/>
    <x v="405"/>
    <s v="Come, join our movie movement.  A new documentary about the healing power of food."/>
    <n v="2820"/>
    <n v="3036"/>
    <x v="0"/>
  </r>
  <r>
    <n v="406"/>
    <x v="406"/>
    <s v="The Desert River Bends is a short documentary following the alternative lifestyles of three middle-age river guides in Moab UT."/>
    <n v="2800"/>
    <n v="3015.73"/>
    <x v="0"/>
  </r>
  <r>
    <n v="407"/>
    <x v="407"/>
    <s v="The story of the 1886 Haymarket Riot explored through the history of the Haymarket Police Memorial Statue."/>
    <n v="2000"/>
    <n v="2031"/>
    <x v="0"/>
  </r>
  <r>
    <n v="408"/>
    <x v="408"/>
    <s v="A documentary exploring the phenomenon of custom and branded yarmulkes in Jewish-American communities."/>
    <n v="6000"/>
    <n v="6086.26"/>
    <x v="0"/>
  </r>
  <r>
    <n v="409"/>
    <x v="409"/>
    <s v="I am working on a project that explores the relationship between education to work for youth within the European Union."/>
    <n v="500"/>
    <n v="684"/>
    <x v="0"/>
  </r>
  <r>
    <n v="410"/>
    <x v="410"/>
    <s v="January was a mentor, advocate, and friend.  Her life tragically came to an end in September 2012.  This film is her story."/>
    <n v="1000"/>
    <n v="1283"/>
    <x v="0"/>
  </r>
  <r>
    <n v="411"/>
    <x v="411"/>
    <s v="An inspirational feature-length documentary that will help those with disabilities achieve their goals despite the obstacles."/>
    <n v="30000"/>
    <n v="30315"/>
    <x v="0"/>
  </r>
  <r>
    <n v="412"/>
    <x v="412"/>
    <s v="A short film about property rights, salmon, and ratepayers in the controversy over exporting natural gas through southern Oregon"/>
    <n v="2500"/>
    <n v="3171"/>
    <x v="0"/>
  </r>
  <r>
    <n v="413"/>
    <x v="413"/>
    <s v="A journey to discover how Somalis are rebuilding their shattered nation, with a focus on the role that women are playing."/>
    <n v="12800"/>
    <n v="13451"/>
    <x v="0"/>
  </r>
  <r>
    <n v="414"/>
    <x v="414"/>
    <s v="thisisstuttering is a found-footage doc that has already changed lives. It is completely done; we need your help to get it out there."/>
    <n v="18500"/>
    <n v="19028"/>
    <x v="0"/>
  </r>
  <r>
    <n v="415"/>
    <x v="415"/>
    <s v="Two Canadians document their comic misadventures South of the border seeking the American Dream, trivial pursuits and giant breakfasts!"/>
    <n v="1400"/>
    <n v="1430.06"/>
    <x v="0"/>
  </r>
  <r>
    <n v="416"/>
    <x v="416"/>
    <s v="35,000 pounds of food to a city. Highlighting the &quot;Convoy New Britain&quot; event from birth to beyond."/>
    <n v="1000"/>
    <n v="1202.17"/>
    <x v="0"/>
  </r>
  <r>
    <n v="417"/>
    <x v="417"/>
    <s v="An unexpected kidney donor acts on faith in order to rescue a fellow cyclist from his failing body. The true story of Pete and Kelly."/>
    <n v="10500"/>
    <n v="10526"/>
    <x v="0"/>
  </r>
  <r>
    <n v="418"/>
    <x v="418"/>
    <s v="A Texas grandfather's extraordinary quest to protect the coral reefs and his challenge to humanity to take care of the things we love."/>
    <n v="22400"/>
    <n v="22542"/>
    <x v="0"/>
  </r>
  <r>
    <n v="419"/>
    <x v="419"/>
    <s v="Beyond Local is a personal journey through an art-centric and musically talented community that fosters creativity."/>
    <n v="8000"/>
    <n v="8035"/>
    <x v="0"/>
  </r>
  <r>
    <n v="420"/>
    <x v="420"/>
    <s v="I wish to professionally voice 10 old-school &quot;POPEYE&quot; tv clips, have my voice edited in as Olive Oyl, then post the demo series online."/>
    <n v="3300"/>
    <n v="14.5"/>
    <x v="2"/>
  </r>
  <r>
    <n v="421"/>
    <x v="421"/>
    <s v="An artistic project that will act as my final animation project and first feature film written, directed, animated, and produced by me"/>
    <n v="15000"/>
    <n v="301"/>
    <x v="2"/>
  </r>
  <r>
    <n v="422"/>
    <x v="422"/>
    <s v="Screen writers look to create animated trailer about Anti-Bullying and seek to produce an on-going series that addresses teen issues."/>
    <n v="40000"/>
    <n v="430"/>
    <x v="2"/>
  </r>
  <r>
    <n v="423"/>
    <x v="423"/>
    <s v="from the makers of COPS: Skyrim comes the Dark Brotherhood. a dramatic series created with Skyrim machinima."/>
    <n v="20000"/>
    <n v="153"/>
    <x v="2"/>
  </r>
  <r>
    <n v="424"/>
    <x v="424"/>
    <s v="A short film about a gay teenage boy who is bullied to the point where he is willing to commit suicide. Only he can save himself."/>
    <n v="3000"/>
    <n v="203.9"/>
    <x v="2"/>
  </r>
  <r>
    <n v="425"/>
    <x v="425"/>
    <s v="Support new organic, gluten free cartoon! You'll enjoy this funny story about fruits &amp; vegies and will be able to see new episodes!"/>
    <n v="50000"/>
    <n v="6"/>
    <x v="2"/>
  </r>
  <r>
    <n v="426"/>
    <x v="426"/>
    <s v="The first ever, Dewey Does 110 animation, teaches kids good values, how to succeed in life and maintaining a 110% state-of-mind."/>
    <n v="10000"/>
    <n v="133"/>
    <x v="2"/>
  </r>
  <r>
    <n v="427"/>
    <x v="427"/>
    <s v="Iâ€™m raising funds to produce a professional Hard Times Charles animated video book, including hiring animators and voice-over talent."/>
    <n v="6500"/>
    <n v="0"/>
    <x v="2"/>
  </r>
  <r>
    <n v="428"/>
    <x v="428"/>
    <s v="Fresh, fun, entertaining Bible stories on YouTube, stop-motion style."/>
    <n v="12000"/>
    <n v="676"/>
    <x v="2"/>
  </r>
  <r>
    <n v="429"/>
    <x v="429"/>
    <s v="THE FUTURE is a short animated film created entirely by autistic and developmentally disabled artists from the L.A.N.D. program in Brooklyn, New York."/>
    <n v="5000"/>
    <n v="0"/>
    <x v="2"/>
  </r>
  <r>
    <n v="430"/>
    <x v="430"/>
    <s v="Freddy Flint is creating an animated music video to the new &quot;Buttonpusher&quot; single, &quot;I'll Take You Back&quot;"/>
    <n v="1000"/>
    <n v="24"/>
    <x v="2"/>
  </r>
  <r>
    <n v="431"/>
    <x v="431"/>
    <s v="A short stop motion animated film of a man on his way home when strange goings on start to happen on his journey."/>
    <n v="3000"/>
    <n v="415"/>
    <x v="2"/>
  </r>
  <r>
    <n v="432"/>
    <x v="432"/>
    <s v="A teenage zombie named Jeff and his mad scientist mother adapt to life in the town of Serendipity, where the supernatural occurs daily."/>
    <n v="6000"/>
    <n v="570"/>
    <x v="2"/>
  </r>
  <r>
    <n v="433"/>
    <x v="433"/>
    <s v="A 3D Animation._x000a_3 Main characters: Josh, Jessie, and Rosa._x000a_Genre: Action/eerie/adventure/suspense_x000a_Setting: Desert ruins/Deep Dungeon"/>
    <n v="3000"/>
    <n v="0"/>
    <x v="2"/>
  </r>
  <r>
    <n v="434"/>
    <x v="434"/>
    <s v="A campaign to share their love on the silver screen and make possible a street musicianâ€™s dream to play them at the same time."/>
    <n v="2500"/>
    <n v="125"/>
    <x v="2"/>
  </r>
  <r>
    <n v="435"/>
    <x v="435"/>
    <s v="Be a part of the Planet Earth Superheroes legacy by supporting the project. Mike and friends gain powers to save endangered animals."/>
    <n v="110000"/>
    <n v="3"/>
    <x v="2"/>
  </r>
  <r>
    <n v="436"/>
    <x v="436"/>
    <s v="Blinky is the story of a naÃ¯ve simpleton who suddenly finds himself struggling to adapt to changes within his environment."/>
    <n v="1000"/>
    <n v="0"/>
    <x v="2"/>
  </r>
  <r>
    <n v="437"/>
    <x v="437"/>
    <s v="This is an educational adventure series for kids about a baby owl and an alien. Physics, science, adventures, drama and joy!"/>
    <n v="7000"/>
    <n v="0"/>
    <x v="2"/>
  </r>
  <r>
    <n v="438"/>
    <x v="438"/>
    <s v="As Smyton pushes himself to become respected, he unlocks secrets about himself and the world around him."/>
    <n v="20000"/>
    <n v="1876"/>
    <x v="2"/>
  </r>
  <r>
    <n v="439"/>
    <x v="439"/>
    <s v="Hi everyone, I'm trying to begin a cartoon series. It's a show about space bounty hunters and their adventures as they travel around."/>
    <n v="450"/>
    <n v="0"/>
    <x v="2"/>
  </r>
  <r>
    <n v="440"/>
    <x v="440"/>
    <s v="A stop-motion animation made by a one girl team, with a camera, creativity, and a lot of determination."/>
    <n v="5000"/>
    <n v="5"/>
    <x v="2"/>
  </r>
  <r>
    <n v="441"/>
    <x v="441"/>
    <s v="A group of specialist clones called Wolf Squad are the only clones left after order 66 and are searching the galaxy for survivors!"/>
    <n v="400"/>
    <n v="0"/>
    <x v="2"/>
  </r>
  <r>
    <n v="442"/>
    <x v="442"/>
    <s v="Doomsday is here"/>
    <n v="17000"/>
    <n v="6691"/>
    <x v="2"/>
  </r>
  <r>
    <n v="443"/>
    <x v="443"/>
    <s v="We love cartoons!! We want to make more but it costs money to so. Be apart of your daily dose of WTF!?! Pledge now!!"/>
    <n v="10000"/>
    <n v="10"/>
    <x v="2"/>
  </r>
  <r>
    <n v="444"/>
    <x v="444"/>
    <s v="An upcoming animated web sitcom series centered around dealing with life, love, and relationships."/>
    <n v="1000"/>
    <n v="50"/>
    <x v="2"/>
  </r>
  <r>
    <n v="445"/>
    <x v="445"/>
    <s v="We're ready to officially launch our website with a collectable dvd and comic package. Three shows and a double comic."/>
    <n v="60000"/>
    <n v="2"/>
    <x v="2"/>
  </r>
  <r>
    <n v="446"/>
    <x v="446"/>
    <s v="A faith based animated short. (The same guy who said a picture is worth a thousand words also said a cartoon is worth two thousand.)"/>
    <n v="10500"/>
    <n v="766"/>
    <x v="2"/>
  </r>
  <r>
    <n v="447"/>
    <x v="447"/>
    <s v="10 tracks have been professionally recorded by CGI supergroup, The Fat Rich Bastards. Funding required for 10 animated music videos."/>
    <n v="30000"/>
    <n v="5"/>
    <x v="2"/>
  </r>
  <r>
    <n v="448"/>
    <x v="448"/>
    <s v="Max is a pessimistic mouse, always fantasizing about the end of the world. In The Last Mice, Max's fantasy becomes a real nightmare."/>
    <n v="2500"/>
    <n v="82.01"/>
    <x v="2"/>
  </r>
  <r>
    <n v="449"/>
    <x v="449"/>
    <s v="Shell &amp; Paddy is a 2D animation cartoon with 4 minutes of slapstick surreal humour staring two animal characters in weird, wacky world."/>
    <n v="2000"/>
    <n v="45"/>
    <x v="2"/>
  </r>
  <r>
    <n v="450"/>
    <x v="450"/>
    <s v="Why do the moon and stars receive their light from the sun? Africa has a story to tell. Ananse and Kweku appear in this great folktale."/>
    <n v="50000"/>
    <n v="396"/>
    <x v="2"/>
  </r>
  <r>
    <n v="451"/>
    <x v="451"/>
    <s v="This comedy follows two devils who discover a magical boombox to become musicians after an 80s rapture enchants earth with fairy-tales."/>
    <n v="20000"/>
    <n v="0"/>
    <x v="2"/>
  </r>
  <r>
    <n v="452"/>
    <x v="452"/>
    <s v="A man must find his way out of the depths of the shadows by using the aid of a little girl."/>
    <n v="750"/>
    <n v="480"/>
    <x v="2"/>
  </r>
  <r>
    <n v="453"/>
    <x v="453"/>
    <s v="A 7 minute broadcast-quality web pilot (in 3D animation) of Jamboni Brothers Pizza {the ultimate goal being a cartoon TV series}."/>
    <n v="94875"/>
    <n v="26"/>
    <x v="2"/>
  </r>
  <r>
    <n v="454"/>
    <x v="454"/>
    <s v="Itâ€™s an Action/Adventure Anime for The Yuusha Brave series, G1 Transformer, and the Fast and the Furious Fans!"/>
    <n v="10000"/>
    <n v="82"/>
    <x v="2"/>
  </r>
  <r>
    <n v="455"/>
    <x v="455"/>
    <s v="Goal The FunBunch characters animated on TV: Fun entertainment for kids just like other authors before us (ex.Arthur,Clifford,Dr Seuss)"/>
    <n v="65000"/>
    <n v="45"/>
    <x v="2"/>
  </r>
  <r>
    <n v="456"/>
    <x v="456"/>
    <s v="Sideways Mohawk vs This Guy a special project combining th two stories into a Comic eBook &amp; full length Cartoon Movie homemade goodness"/>
    <n v="8888"/>
    <n v="61"/>
    <x v="2"/>
  </r>
  <r>
    <n v="457"/>
    <x v="457"/>
    <s v="from my photo work, pyro techniques, aqua technitque and more , i will take the pricipale personnage to the lost land of phenix where ."/>
    <n v="20000"/>
    <n v="0"/>
    <x v="2"/>
  </r>
  <r>
    <n v="458"/>
    <x v="458"/>
    <s v="An animated parody of the game, Counter-Strike. The sequel to the very popular Counter-Strike: DE_dust2. Hacker is back!"/>
    <n v="10000"/>
    <n v="821"/>
    <x v="2"/>
  </r>
  <r>
    <n v="459"/>
    <x v="459"/>
    <s v="Little Lamb Kidz is a first of its kind set of multi-faith children's characters that will come to life in this 21 minute animated DVD."/>
    <n v="39000"/>
    <n v="25"/>
    <x v="2"/>
  </r>
  <r>
    <n v="460"/>
    <x v="460"/>
    <s v="An animated web series about biological evolution gone haywire."/>
    <n v="8500"/>
    <n v="25"/>
    <x v="2"/>
  </r>
  <r>
    <n v="461"/>
    <x v="461"/>
    <s v="A machinima based film, displaying the effects of todays financial crisis the world faces, and the explossive consequences it carries."/>
    <n v="550"/>
    <n v="0"/>
    <x v="2"/>
  </r>
  <r>
    <n v="462"/>
    <x v="462"/>
    <s v="A prince who becomes a slave, suffers of amnesia far away from his land. Slowly he recovers memory and returns where all started."/>
    <n v="100000"/>
    <n v="0"/>
    <x v="2"/>
  </r>
  <r>
    <n v="463"/>
    <x v="463"/>
    <s v="Depicts the contribution the Tuskegee airmen made in certain historical events that helped turn the tide in World War II."/>
    <n v="55000"/>
    <n v="1250"/>
    <x v="2"/>
  </r>
  <r>
    <n v="464"/>
    <x v="464"/>
    <s v="We are three students that want to make a short PokÃ©mon movie as a school project!"/>
    <n v="1010"/>
    <n v="1"/>
    <x v="2"/>
  </r>
  <r>
    <n v="465"/>
    <x v="465"/>
    <s v="&quot;Amp&quot; is a short film about a robot with needs."/>
    <n v="512"/>
    <n v="138"/>
    <x v="2"/>
  </r>
  <r>
    <n v="466"/>
    <x v="466"/>
    <s v="(Working storyboard for animated project) A multi-generational Knight that wages war on criminals and corrupt governments"/>
    <n v="10000"/>
    <n v="76"/>
    <x v="2"/>
  </r>
  <r>
    <n v="467"/>
    <x v="467"/>
    <s v="Unfiltered + uncensored radio hosts Kris and Berman, create an adult animated series based on the mock lives of prank call characters."/>
    <n v="20000"/>
    <n v="4315"/>
    <x v="2"/>
  </r>
  <r>
    <n v="468"/>
    <x v="468"/>
    <s v="After the devastation of a massive Hurricane, main character that has strong's ties to the city returns to find everything in ruins. As"/>
    <n v="7500"/>
    <n v="0"/>
    <x v="2"/>
  </r>
  <r>
    <n v="469"/>
    <x v="469"/>
    <s v="Create a personalised animation film using your child's name and photo."/>
    <n v="6000"/>
    <n v="0"/>
    <x v="2"/>
  </r>
  <r>
    <n v="470"/>
    <x v="470"/>
    <s v="Glippets is a fun comic strip and animation that features cute aliens taking up residence next door!   See the strip at glippets.com"/>
    <n v="5000"/>
    <n v="51"/>
    <x v="2"/>
  </r>
  <r>
    <n v="471"/>
    <x v="471"/>
    <s v="Three kids try to stop Mazi Mbe's plan to restore Africa to its original state where Tricksters &amp; Spirits ruled_x000a_and Juju was law."/>
    <n v="55000"/>
    <n v="6541"/>
    <x v="2"/>
  </r>
  <r>
    <n v="472"/>
    <x v="472"/>
    <s v="The animated film &quot;Fly Forward&quot; is an original story which humorously describes the life experiences of the Hero A-Fei in his Childhood"/>
    <n v="800"/>
    <n v="141"/>
    <x v="2"/>
  </r>
  <r>
    <n v="473"/>
    <x v="473"/>
    <s v="Quantum Kidz follows a young girlâ€™s journey becoming a superhero and dealing with alien threats against the Earth!"/>
    <n v="30000"/>
    <n v="861"/>
    <x v="2"/>
  </r>
  <r>
    <n v="474"/>
    <x v="474"/>
    <s v="Time travel the light Mr. Fantastic!  Spin the dimensions toward other continuums and worlds.  Hold onto your panties."/>
    <n v="3300"/>
    <n v="1"/>
    <x v="2"/>
  </r>
  <r>
    <n v="475"/>
    <x v="475"/>
    <s v="Tropiki-Meet the Tikis-childrens animated/cartoon series.Fun  cartoon shorts with quirky humor and a positive uplifting message"/>
    <n v="2000"/>
    <n v="0"/>
    <x v="2"/>
  </r>
  <r>
    <n v="476"/>
    <x v="476"/>
    <s v="Animated Music Videos that teach kids how to read."/>
    <n v="220000"/>
    <n v="4906.59"/>
    <x v="2"/>
  </r>
  <r>
    <n v="477"/>
    <x v="477"/>
    <s v="A Comedy-drama animation revolving around a man who finds a problematic pair of headphones that literally take over his whole life."/>
    <n v="1500"/>
    <n v="0"/>
    <x v="2"/>
  </r>
  <r>
    <n v="478"/>
    <x v="478"/>
    <s v="this is an animated full length film of an old classic with new life to it. That gigantic and naive duckling we all love  ."/>
    <n v="10000"/>
    <n v="0"/>
    <x v="2"/>
  </r>
  <r>
    <n v="479"/>
    <x v="479"/>
    <s v="ANIMATING the most INFAMOUS Math Courses in America and TRANSLATING them for the mathematical underdog!"/>
    <n v="15000"/>
    <n v="4884"/>
    <x v="2"/>
  </r>
  <r>
    <n v="480"/>
    <x v="480"/>
    <s v="To court his muse, an artist must first outsmart her dog.  A short animated film collaboration by Dana and Terrence Masson."/>
    <n v="40000"/>
    <n v="7764"/>
    <x v="2"/>
  </r>
  <r>
    <n v="481"/>
    <x v="481"/>
    <s v="The year is 2043. Test subject David Beck has been augmented with psychokinetic abilities. He uses his newfound gifts to thwart evil."/>
    <n v="30000"/>
    <n v="1830"/>
    <x v="2"/>
  </r>
  <r>
    <n v="482"/>
    <x v="482"/>
    <s v="Help me quit my day job and also create animated Stand-up routines from local up and coming comedians."/>
    <n v="10000"/>
    <n v="10"/>
    <x v="2"/>
  </r>
  <r>
    <n v="483"/>
    <x v="483"/>
    <s v="Help to fund a children's animation Series. Teaching good morals and conduct. Also includes simplified teachings about Islam and Allah."/>
    <n v="15000"/>
    <n v="7530"/>
    <x v="2"/>
  </r>
  <r>
    <n v="484"/>
    <x v="484"/>
    <s v="The Diddlys are steam powered superheroes,transforming into spaceships,submarines or whatever it takes to complete their secret mission"/>
    <n v="80000"/>
    <n v="149"/>
    <x v="2"/>
  </r>
  <r>
    <n v="485"/>
    <x v="485"/>
    <s v="Last few days to make this toon a reality! 5 funny toons for YOU! See the pilot episode here!"/>
    <n v="37956"/>
    <n v="8315.01"/>
    <x v="2"/>
  </r>
  <r>
    <n v="486"/>
    <x v="486"/>
    <s v="&quot;Today's Toys Build Tomorrow&quot;  A feature film backed major toy project. Children learn about life while they play and have fun."/>
    <n v="550000"/>
    <n v="50"/>
    <x v="2"/>
  </r>
  <r>
    <n v="487"/>
    <x v="487"/>
    <s v="Hey everyone we are producing a new show called The Adventures of Daryl and Straight Man. It is an animated comedy web series."/>
    <n v="50000"/>
    <n v="0"/>
    <x v="2"/>
  </r>
  <r>
    <n v="488"/>
    <x v="488"/>
    <s v="When humans left the earth, the animals took over the city. What could go wrong? Well...everything!"/>
    <n v="12000"/>
    <n v="0"/>
    <x v="2"/>
  </r>
  <r>
    <n v="489"/>
    <x v="489"/>
    <s v="Help America's favorite dysfunctional immigrant family THE GUINEAS launch the first season of their animated web series."/>
    <n v="74997"/>
    <n v="215"/>
    <x v="2"/>
  </r>
  <r>
    <n v="490"/>
    <x v="490"/>
    <s v="Cancelled"/>
    <n v="1000"/>
    <n v="0"/>
    <x v="2"/>
  </r>
  <r>
    <n v="491"/>
    <x v="491"/>
    <s v="&quot;Guess What? Gus&quot; is a magical animated comedy that follow a new kid who playful antics for attention make the news."/>
    <n v="10000"/>
    <n v="0"/>
    <x v="2"/>
  </r>
  <r>
    <n v="492"/>
    <x v="492"/>
    <s v="This project aims to create a 3D animated movie that is created by it's fans, it's content and plot will be driven by it's followers."/>
    <n v="10000000"/>
    <n v="0"/>
    <x v="2"/>
  </r>
  <r>
    <n v="493"/>
    <x v="493"/>
    <s v="The Chupacabra is not a myth and one man is on a mission to prove its existence no matter what, his name is Joc Barrera."/>
    <n v="30000"/>
    <n v="0"/>
    <x v="2"/>
  </r>
  <r>
    <n v="494"/>
    <x v="494"/>
    <s v="Angels come to Earth in human disguise to deceive mankind, rule the Earth as gods, create a hybrid army &amp; destroy all who oppose them."/>
    <n v="20000"/>
    <n v="31"/>
    <x v="2"/>
  </r>
  <r>
    <n v="495"/>
    <x v="495"/>
    <s v="two friends set out to conquer and reach the level cap of the quest watch, how will they do it when they're 2 teenage idiots"/>
    <n v="7000"/>
    <n v="0"/>
    <x v="2"/>
  </r>
  <r>
    <n v="496"/>
    <x v="496"/>
    <s v="The movie is about the adventures of Ethan, Danna, The mysterious inventor and more."/>
    <n v="60000"/>
    <n v="1"/>
    <x v="2"/>
  </r>
  <r>
    <n v="497"/>
    <x v="497"/>
    <s v="live-action/animated series pilot."/>
    <n v="4480"/>
    <n v="30"/>
    <x v="2"/>
  </r>
  <r>
    <n v="498"/>
    <x v="498"/>
    <s v="AT is an Interactive Animation made for the iPad where the user becomes part of the story. It's a fantastic journey of discovery!"/>
    <n v="65108"/>
    <n v="2994"/>
    <x v="2"/>
  </r>
  <r>
    <n v="499"/>
    <x v="499"/>
    <s v="A Feature Length Animated Film Noir Musical with a modern twist. _x000d__x000a_Animation and music melded into edge-of-your-seat entertainment."/>
    <n v="20000"/>
    <n v="1910"/>
    <x v="2"/>
  </r>
  <r>
    <n v="500"/>
    <x v="500"/>
    <s v="This animated dark comedy video highlights Stephen Colbert as a super hero-like figure within a corrupt and sinister world manipulated by the media."/>
    <n v="6500"/>
    <n v="215"/>
    <x v="2"/>
  </r>
  <r>
    <n v="501"/>
    <x v="501"/>
    <s v="Based on the invention portfolio of a patented inventor World War Four is a look into the future of warfare and humanity as a whole"/>
    <n v="10000"/>
    <n v="0"/>
    <x v="2"/>
  </r>
  <r>
    <n v="502"/>
    <x v="502"/>
    <s v="This Strawberry Bowl concept is the 1st of many episodes.  These episodes will be released in accordance with the harvest of the month."/>
    <n v="20000"/>
    <n v="230"/>
    <x v="2"/>
  </r>
  <r>
    <n v="503"/>
    <x v="503"/>
    <s v="Jimmy wants to live life and see his grandchildren grow up, but alcoholism threatens to curtail everything he dreams of."/>
    <n v="6500"/>
    <n v="114"/>
    <x v="2"/>
  </r>
  <r>
    <n v="504"/>
    <x v="504"/>
    <s v="An animated DVD starring Woodsy Owl that entertains children while  showing them how they can help create a cleaner, greener planet."/>
    <n v="24500"/>
    <n v="335"/>
    <x v="2"/>
  </r>
  <r>
    <n v="505"/>
    <x v="505"/>
    <s v="This wonderful movie will tells the story of two adorable aliens who crash land into a familyâ€™s backyard, and travel the Earth."/>
    <n v="12000"/>
    <n v="52"/>
    <x v="2"/>
  </r>
  <r>
    <n v="506"/>
    <x v="506"/>
    <s v="A feature-length 3D animation that depicts what happened when the Son of the Morning rebelled against God."/>
    <n v="200000"/>
    <n v="250"/>
    <x v="2"/>
  </r>
  <r>
    <n v="507"/>
    <x v="507"/>
    <s v="&quot;Code Monkey(s)&quot; is a short animated-series about life from the perspective of an engineer who feels like an actual &quot;Code Monkey&quot;."/>
    <n v="20000"/>
    <n v="640"/>
    <x v="2"/>
  </r>
  <r>
    <n v="508"/>
    <x v="508"/>
    <s v="A stop-motion animated action packed adventure. Telling a great story with an even greater message. Join me and lets change the world."/>
    <n v="50000"/>
    <n v="400"/>
    <x v="2"/>
  </r>
  <r>
    <n v="509"/>
    <x v="509"/>
    <s v="A hilarious comedy podcast being turned into an animated series  about an indian servant and his boss."/>
    <n v="5000"/>
    <n v="10"/>
    <x v="2"/>
  </r>
  <r>
    <n v="510"/>
    <x v="510"/>
    <s v="A mile below the Franco-Swiss border Dean manages to break the Large Hadron Collider and triggers the end of the world."/>
    <n v="14000"/>
    <n v="0"/>
    <x v="2"/>
  </r>
  <r>
    <n v="511"/>
    <x v="511"/>
    <s v="A project that incorporates animation and comic art into a relevant story. 4 boys, 1 eyeland, and a whole lot of drama!!!"/>
    <n v="5000"/>
    <n v="150"/>
    <x v="2"/>
  </r>
  <r>
    <n v="512"/>
    <x v="512"/>
    <s v="We have a fully developed 2D animated series that requires more professional animation. Our first 2 home-animated eps are up online."/>
    <n v="8000"/>
    <n v="11"/>
    <x v="2"/>
  </r>
  <r>
    <n v="513"/>
    <x v="513"/>
    <s v="A sci-fi fantasy 2.5D anime styled series about some guys trying to save the world, probably..."/>
    <n v="50000"/>
    <n v="6962"/>
    <x v="2"/>
  </r>
  <r>
    <n v="514"/>
    <x v="514"/>
    <s v="A film created entirely out of paper, visual effects and found objects depicts how one man created a new life for himself."/>
    <n v="1500"/>
    <n v="50"/>
    <x v="2"/>
  </r>
  <r>
    <n v="515"/>
    <x v="515"/>
    <s v="A Tale of Faith is an animated short film based on the heartwarming tale by Rebbe Nachman of Breslov."/>
    <n v="97000"/>
    <n v="24651"/>
    <x v="2"/>
  </r>
  <r>
    <n v="516"/>
    <x v="516"/>
    <s v="A big brother style comedy animation series starring famous seafarers"/>
    <n v="5000"/>
    <n v="0"/>
    <x v="2"/>
  </r>
  <r>
    <n v="517"/>
    <x v="517"/>
    <s v="Honeybee is a cartoon about a girl who can talk to bugs, and her quest to save the bees! Adventure, humor, and lots of fun characters."/>
    <n v="15000"/>
    <n v="205"/>
    <x v="2"/>
  </r>
  <r>
    <n v="518"/>
    <x v="518"/>
    <s v="The community of Somorrah is peaceful and unblemished until &quot;The Boss&quot; power and money starts to diminish &amp; plans to gain it all back!"/>
    <n v="7175"/>
    <n v="0"/>
    <x v="2"/>
  </r>
  <r>
    <n v="519"/>
    <x v="519"/>
    <s v="&quot;When the dream of childhood is stolen... a nightmare is born&quot; A dark animated fantasy film by indie filmmaker M dot Strange."/>
    <n v="12001"/>
    <n v="2746"/>
    <x v="2"/>
  </r>
  <r>
    <n v="520"/>
    <x v="520"/>
    <s v="Tim Arthur's 21st anniversary sell-out production of his 'chilling' and 'sinister' ghostly thriller returns to the Edinburgh Fringe!"/>
    <n v="5000"/>
    <n v="5105"/>
    <x v="0"/>
  </r>
  <r>
    <n v="521"/>
    <x v="521"/>
    <s v="The Blind Owl in co-production with Halcyon Theatre will stage &quot;dirty butterfly&quot; a voyeuristic drama by Britain's debbie tucker green."/>
    <n v="5000"/>
    <n v="5232"/>
    <x v="0"/>
  </r>
  <r>
    <n v="522"/>
    <x v="522"/>
    <s v="*** TO MAKE DONATIONS IN THE FUTURE                                   GO TO OUR WEBSITE: www.compassplayers.com ***"/>
    <n v="3000"/>
    <n v="3440"/>
    <x v="0"/>
  </r>
  <r>
    <n v="523"/>
    <x v="523"/>
    <s v="The Star on My Heart, an original play based on a survivor of the Terezin concentration camp, with community outreach for all ages."/>
    <n v="5000"/>
    <n v="6030"/>
    <x v="0"/>
  </r>
  <r>
    <n v="524"/>
    <x v="524"/>
    <s v="Angel on the Corner need YOUR help to raise Â£3,500 to take Zero Down by Sarah Hehir to the Edinburgh Fringe Festival this August!"/>
    <n v="3500"/>
    <n v="3803.55"/>
    <x v="0"/>
  </r>
  <r>
    <n v="525"/>
    <x v="525"/>
    <s v="EUPHORIA! is a new play about the decriminalization of drugs, and its profound effect on both the criminals in prison and &quot;The Man.&quot;"/>
    <n v="12000"/>
    <n v="12000"/>
    <x v="0"/>
  </r>
  <r>
    <n v="526"/>
    <x v="526"/>
    <s v="We have a brand new play. We urgently need your help to fund our production, which opens at Theatre503 on August 18th."/>
    <n v="1500"/>
    <n v="1710"/>
    <x v="0"/>
  </r>
  <r>
    <n v="527"/>
    <x v="527"/>
    <s v="OMEGA KIDS, a new play by Noah Mease, directed by Jay Stull &amp; produced by New Light Theater Project in association with Access Theater."/>
    <n v="10000"/>
    <n v="10085"/>
    <x v="0"/>
  </r>
  <r>
    <n v="528"/>
    <x v="528"/>
    <s v="A Festival Backed Production of a Full-Length Play."/>
    <n v="1150"/>
    <n v="1330"/>
    <x v="0"/>
  </r>
  <r>
    <n v="529"/>
    <x v="529"/>
    <s v="Snowglobe Theatre, a new Montreal company, will be presenting Shakespeare's &quot;Much Ado about Nothing&quot; at Mainline Theatre in January"/>
    <n v="1200"/>
    <n v="1565"/>
    <x v="0"/>
  </r>
  <r>
    <n v="530"/>
    <x v="530"/>
    <s v="Corners Grove is a coming-of-age play about leaving home, gender identity and the death of Whitney Houston; will benefit Win NYC."/>
    <n v="3405"/>
    <n v="3670"/>
    <x v="0"/>
  </r>
  <r>
    <n v="531"/>
    <x v="531"/>
    <s v="SYLVIA is a modern romantic comedy about a marriage and a talking dog. Directed by Jeanna Michaels. January 12 through January 29, 2017"/>
    <n v="4000"/>
    <n v="4000"/>
    <x v="0"/>
  </r>
  <r>
    <n v="532"/>
    <x v="532"/>
    <s v="A fast paced, comedic play about an anxiety-ridden filmmaker who lies to investors about having Christopher Walken in his film."/>
    <n v="10000"/>
    <n v="12325"/>
    <x v="0"/>
  </r>
  <r>
    <n v="533"/>
    <x v="533"/>
    <s v="New writing â€¢ Twisty-turny magical realist retro sci-fi â€¢ Human lives â€¢ Storytelling â€¢ The slope our society slips down..."/>
    <n v="2000"/>
    <n v="2004"/>
    <x v="0"/>
  </r>
  <r>
    <n v="534"/>
    <x v="534"/>
    <s v="We're a zero-budget, non-profit theatre group based in Oslo and have been invited to perform at a conference in Belgium. Help!"/>
    <n v="15000"/>
    <n v="15700"/>
    <x v="0"/>
  </r>
  <r>
    <n v="535"/>
    <x v="535"/>
    <s v="Weâ€™re producing a Northern Brexit sci-fi play for VAULT festival 2017 and we need your help!"/>
    <n v="2000"/>
    <n v="2050"/>
    <x v="0"/>
  </r>
  <r>
    <n v="536"/>
    <x v="536"/>
    <s v="A new one-man play by Giles Roberts, shining a different light on the very human cost of war *IDEASTAP UNDERBELLY AWARD WINNER 2015*"/>
    <n v="3300"/>
    <n v="3902.5"/>
    <x v="0"/>
  </r>
  <r>
    <n v="537"/>
    <x v="537"/>
    <s v="Transforming bystanders into anti-bullies since 2012 thru inclusive learning environments.  Together we can take back our classrooms."/>
    <n v="2000"/>
    <n v="2410"/>
    <x v="0"/>
  </r>
  <r>
    <n v="538"/>
    <x v="538"/>
    <s v="SOC produces affordable and accessible theatre in the heart of Orange County, CA, and we need your help to match a $5,000 grant!"/>
    <n v="5000"/>
    <n v="15121"/>
    <x v="0"/>
  </r>
  <r>
    <n v="539"/>
    <x v="539"/>
    <s v="A brand new show that unites puppetry, live music and storytelling to bring a forgotten English legend back to life!"/>
    <n v="500"/>
    <n v="503.22"/>
    <x v="0"/>
  </r>
  <r>
    <n v="540"/>
    <x v="540"/>
    <s v="There are so many dilemmas in life- what to do, where to go? _x000a_Let us solve it - search our preference based entertainment calendar"/>
    <n v="15000"/>
    <n v="1"/>
    <x v="2"/>
  </r>
  <r>
    <n v="541"/>
    <x v="541"/>
    <s v="A website dedicated to local Kink Communities; to find others with matching interests and bring them together."/>
    <n v="4500"/>
    <n v="25"/>
    <x v="2"/>
  </r>
  <r>
    <n v="542"/>
    <x v="542"/>
    <s v="The platform to record visual, audio and text memory of the common man - as we experienced history when it brushed us by"/>
    <n v="250000"/>
    <n v="1"/>
    <x v="2"/>
  </r>
  <r>
    <n v="543"/>
    <x v="543"/>
    <s v="I want to make it easy for those with food allergies to know where they can safely, and happily eat out with friends and family."/>
    <n v="22000"/>
    <n v="70"/>
    <x v="2"/>
  </r>
  <r>
    <n v="544"/>
    <x v="544"/>
    <s v="Do you have a favorite shirt? So does everyone else. Favowear is creating a platform to share the best clothes and shopping sources."/>
    <n v="500"/>
    <n v="6"/>
    <x v="2"/>
  </r>
  <r>
    <n v="545"/>
    <x v="545"/>
    <s v="1st collaborative webdesign tool to create professional websites with WordPress, Bootstrap and other open source technologies."/>
    <n v="50000"/>
    <n v="13692"/>
    <x v="2"/>
  </r>
  <r>
    <n v="546"/>
    <x v="546"/>
    <s v="Build a Christian Network Platform to connect and collaborate projects, events, missions and support online to fulfill the call."/>
    <n v="60000"/>
    <n v="52"/>
    <x v="2"/>
  </r>
  <r>
    <n v="547"/>
    <x v="547"/>
    <s v="We are looking to build a secure email / document sharing system for companies needing to send sensitive information to clients."/>
    <n v="7500"/>
    <n v="0"/>
    <x v="2"/>
  </r>
  <r>
    <n v="548"/>
    <x v="548"/>
    <s v="Teach your native language online or study a foreign language with native speaking teachers. Social Web service and apps."/>
    <n v="10000"/>
    <n v="9"/>
    <x v="2"/>
  </r>
  <r>
    <n v="549"/>
    <x v="549"/>
    <s v="The project idea came from game keys, gamers give out game keys on insecure forums and websites, we want to change that and make it fun"/>
    <n v="2500"/>
    <n v="68"/>
    <x v="2"/>
  </r>
  <r>
    <n v="550"/>
    <x v="550"/>
    <s v="Help us shine the spotlight on our local businesses and contractors by providing a cost-effective ecommerce &amp; marketing platform"/>
    <n v="5000"/>
    <n v="35"/>
    <x v="2"/>
  </r>
  <r>
    <n v="551"/>
    <x v="551"/>
    <s v="AX Nation's goal is to develop, highlight, and connect black business leaders across the diaspora with skilled software developers."/>
    <n v="75000"/>
    <n v="3781"/>
    <x v="2"/>
  </r>
  <r>
    <n v="552"/>
    <x v="552"/>
    <s v="Axoral is a 3d interactive social media interface, with the potential to be so much more, but we need your help!"/>
    <n v="45000"/>
    <n v="0"/>
    <x v="2"/>
  </r>
  <r>
    <n v="553"/>
    <x v="553"/>
    <s v="Groundbreaking New Classifieds Website Grows Into Largest Nationwide Coverage By Turning Users Into Entrepreneurs"/>
    <n v="25000"/>
    <n v="123"/>
    <x v="2"/>
  </r>
  <r>
    <n v="554"/>
    <x v="554"/>
    <s v="grplife helps non-profit and community groups engage their members while upholding an attitude of responsibility for their information"/>
    <n v="3870"/>
    <n v="1416"/>
    <x v="2"/>
  </r>
  <r>
    <n v="555"/>
    <x v="555"/>
    <s v="Show-Skill.net helps to promote young football talents for free. It's the best place to show what you've got! Just post your videos :)"/>
    <n v="7500"/>
    <n v="0"/>
    <x v="2"/>
  </r>
  <r>
    <n v="556"/>
    <x v="556"/>
    <s v="An educational platform for learning Unified English Braille Code"/>
    <n v="8000"/>
    <n v="200"/>
    <x v="2"/>
  </r>
  <r>
    <n v="557"/>
    <x v="557"/>
    <s v="The world's first interactive global domestic violence platform which connects victims, NGO's, policy-makers and researchers."/>
    <n v="150000"/>
    <n v="1366"/>
    <x v="2"/>
  </r>
  <r>
    <n v="558"/>
    <x v="558"/>
    <s v="A community website with news, classifieds, photo albums, business reviews and a calendar for the local community to share."/>
    <n v="750"/>
    <n v="0"/>
    <x v="2"/>
  </r>
  <r>
    <n v="559"/>
    <x v="559"/>
    <s v="The words most comprehensive platform for creatives &amp; artists. Develop &amp; showcase user talent &amp; link them to business &amp; brands globally"/>
    <n v="240000"/>
    <n v="50"/>
    <x v="2"/>
  </r>
  <r>
    <n v="560"/>
    <x v="560"/>
    <s v="In the future the possibility exists that the internet it's self could be felled, we have world seed banks, it's time for a net bank,.."/>
    <n v="100000"/>
    <n v="12"/>
    <x v="2"/>
  </r>
  <r>
    <n v="561"/>
    <x v="561"/>
    <s v="A marketplace for talent and employers to match. Using intuitive technology we match &amp; place talent with the best career position."/>
    <n v="15000"/>
    <n v="55"/>
    <x v="2"/>
  </r>
  <r>
    <n v="562"/>
    <x v="562"/>
    <s v="i would like to develop an international free platform for domestic and international students to find accomodation in all countries"/>
    <n v="50000"/>
    <n v="0"/>
    <x v="2"/>
  </r>
  <r>
    <n v="563"/>
    <x v="563"/>
    <s v="I want to help people who have trouble remembering the simple things in life, like what day it is and what they need to do today."/>
    <n v="75000"/>
    <n v="68"/>
    <x v="2"/>
  </r>
  <r>
    <n v="564"/>
    <x v="564"/>
    <s v="Plateforme de troc gratuit et d'Ã©changes en tous genres par nature. Mieux s'entraider, Ã©changer, de donner, louer ou vendre Ã  distance."/>
    <n v="18000"/>
    <n v="1"/>
    <x v="2"/>
  </r>
  <r>
    <n v="565"/>
    <x v="565"/>
    <s v="Our objective is to provide a platform which helps teachers to provide courses to leaners in wide range of locations including Africa."/>
    <n v="25000"/>
    <n v="0"/>
    <x v="2"/>
  </r>
  <r>
    <n v="566"/>
    <x v="566"/>
    <s v="I am creating a website that will make it easier for people to promote or find rummage sales utilizing the power of Google Maps"/>
    <n v="5000"/>
    <n v="1"/>
    <x v="2"/>
  </r>
  <r>
    <n v="567"/>
    <x v="567"/>
    <s v="UnimeTV's goal to revolutionize the way anime lovers interact with one another. Connect with others around the globe like never before!"/>
    <n v="10000"/>
    <n v="0"/>
    <x v="2"/>
  </r>
  <r>
    <n v="568"/>
    <x v="568"/>
    <s v="A million snow lovers from all over the planet, connected to each other with a common goal. &quot;To have the best snow experiences _x000a_ever.&quot;"/>
    <n v="24500"/>
    <n v="245"/>
    <x v="2"/>
  </r>
  <r>
    <n v="569"/>
    <x v="569"/>
    <s v="Mioti is an indie game marketplace that doubles as a community for developers to join networks and discuss projects."/>
    <n v="2500"/>
    <n v="20"/>
    <x v="2"/>
  </r>
  <r>
    <n v="570"/>
    <x v="570"/>
    <s v="Humans have AM/FM/Satellite radio, kids have radio Disney, pets have DogCatRadio."/>
    <n v="85000"/>
    <n v="142"/>
    <x v="2"/>
  </r>
  <r>
    <n v="571"/>
    <x v="571"/>
    <s v="Snag-A-Slip is an online platform that connects boaters with awesome marinas and available boat slips so that they can book with ease."/>
    <n v="25000"/>
    <n v="106"/>
    <x v="2"/>
  </r>
  <r>
    <n v="572"/>
    <x v="572"/>
    <s v="FairwayJockey.com is a web platform to make high quality custom tour golf equipment available at a lower cost to the consumer."/>
    <n v="2500"/>
    <n v="0"/>
    <x v="2"/>
  </r>
  <r>
    <n v="573"/>
    <x v="573"/>
    <s v="Dive into 3D fractal star fields of web browsing, social networking, and project/contact management. Your YOUniverse of data #UMEOS"/>
    <n v="88888"/>
    <n v="346"/>
    <x v="2"/>
  </r>
  <r>
    <n v="574"/>
    <x v="574"/>
    <s v="Grow your YouTube channel and increase your audience by allowing multi uploads, shares and interaction from a single simple interface."/>
    <n v="11180"/>
    <n v="80"/>
    <x v="2"/>
  </r>
  <r>
    <n v="575"/>
    <x v="575"/>
    <s v="Wird der PC nicht genutzt, belohnt Gridcoin Rechenleistung fÃ¼r wissenschaftlichen Fortschritt - Uscore macht diese Forschung zum Spiel!"/>
    <n v="60000"/>
    <n v="259"/>
    <x v="2"/>
  </r>
  <r>
    <n v="576"/>
    <x v="576"/>
    <s v="UthTopia Is a social media organization that believes in positive online usage, youth mentorship, and youth empowerment."/>
    <n v="80000"/>
    <n v="1"/>
    <x v="2"/>
  </r>
  <r>
    <n v="577"/>
    <x v="577"/>
    <s v="Emails are one of pervasively used mode of communication today. However, emails can be personal and sometimes discretion is needed."/>
    <n v="5000"/>
    <n v="10"/>
    <x v="2"/>
  </r>
  <r>
    <n v="578"/>
    <x v="578"/>
    <s v="weBuy trade built on technology and Crowd Sourced Power"/>
    <n v="125000"/>
    <n v="14"/>
    <x v="2"/>
  </r>
  <r>
    <n v="579"/>
    <x v="579"/>
    <s v="Learn classic and public key cryptography with a full proof-of-concept system in JavaScript."/>
    <n v="12000"/>
    <n v="175"/>
    <x v="2"/>
  </r>
  <r>
    <n v="580"/>
    <x v="580"/>
    <s v="I Want To Create A Website That Helps Young Inventors Of Today Broadcast Their Talents &amp; Help Get The Reconigition They Deserve"/>
    <n v="3000"/>
    <n v="1"/>
    <x v="2"/>
  </r>
  <r>
    <n v="581"/>
    <x v="581"/>
    <s v="Help me raise funds so that I can be able to give passionate young poets a chance to earn money weekly for their writing &amp; spoken word."/>
    <n v="400"/>
    <n v="0"/>
    <x v="2"/>
  </r>
  <r>
    <n v="582"/>
    <x v="582"/>
    <s v="A community-driven online system which promotes self-governance.  Level up by adding content; civic agendas and private associations."/>
    <n v="100000"/>
    <n v="0"/>
    <x v="2"/>
  </r>
  <r>
    <n v="583"/>
    <x v="583"/>
    <s v="HackersArchive.com will help rid the web of viruses and scams found everywhere else you look!"/>
    <n v="9000"/>
    <n v="1"/>
    <x v="2"/>
  </r>
  <r>
    <n v="584"/>
    <x v="584"/>
    <s v="Script Call takes your presentation from the wall to your audience; from your device to theirs."/>
    <n v="1000"/>
    <n v="10"/>
    <x v="2"/>
  </r>
  <r>
    <n v="585"/>
    <x v="585"/>
    <s v="SAVE UP TO 40% WHEN YOU SPEND!_x000a__x000a_PRE-ORDER YOUR LINK CARD TODAY"/>
    <n v="9000"/>
    <n v="0"/>
    <x v="2"/>
  </r>
  <r>
    <n v="586"/>
    <x v="586"/>
    <s v="Employ College is a movement for companies to hire college graduates from their respected institutions."/>
    <n v="10000"/>
    <n v="56"/>
    <x v="2"/>
  </r>
  <r>
    <n v="587"/>
    <x v="587"/>
    <s v="Waitresses.com is an online community devoted to servers around the world. Learn. Connect. Work. Travel. Share._x000a__x000a_Make a pledge today!"/>
    <n v="30000"/>
    <n v="2725"/>
    <x v="2"/>
  </r>
  <r>
    <n v="588"/>
    <x v="588"/>
    <s v="Offrire un &quot;TRAGO&quot;, ossia un passaggio con autista che ti segue e ti aspetta mentre concludi i tuoi affari, quando non puoi guidare"/>
    <n v="9000"/>
    <n v="301"/>
    <x v="2"/>
  </r>
  <r>
    <n v="589"/>
    <x v="589"/>
    <s v="Services closer than you think..."/>
    <n v="7500"/>
    <n v="1"/>
    <x v="2"/>
  </r>
  <r>
    <n v="590"/>
    <x v="590"/>
    <s v="Learn the skills needed to be a successful web engineer. Create your own complex web applications, deploy servers, use data and more."/>
    <n v="5000"/>
    <n v="223"/>
    <x v="2"/>
  </r>
  <r>
    <n v="591"/>
    <x v="591"/>
    <s v="Kid's Connect is a brand new social media website that is built specifically for kids to connect with other kids sick just like them."/>
    <n v="100000"/>
    <n v="61"/>
    <x v="2"/>
  </r>
  <r>
    <n v="592"/>
    <x v="592"/>
    <s v="Together, we can build a FREE, business start-up system that will help aspiring entrepreneurs change their economic circumstances."/>
    <n v="7500"/>
    <n v="250"/>
    <x v="2"/>
  </r>
  <r>
    <n v="593"/>
    <x v="593"/>
    <s v="One Day Your Life May Just Depend on Staying Anonymous Online.  Or You Just May Not Want Google, Amazon Or The NSA Knowing Your Details"/>
    <n v="500"/>
    <n v="115"/>
    <x v="2"/>
  </r>
  <r>
    <n v="594"/>
    <x v="594"/>
    <s v="Creating a fitness site that will change the fitness game forever!"/>
    <n v="25000"/>
    <n v="26"/>
    <x v="2"/>
  </r>
  <r>
    <n v="595"/>
    <x v="595"/>
    <s v="MyBestInterest.org elminates election research by quickly identifying the candidates that will best represent your interests."/>
    <n v="100000"/>
    <n v="426"/>
    <x v="2"/>
  </r>
  <r>
    <n v="596"/>
    <x v="596"/>
    <s v="We present digitaibook,com site which can become a free electronic library with your help,"/>
    <n v="20000"/>
    <n v="6"/>
    <x v="2"/>
  </r>
  <r>
    <n v="597"/>
    <x v="597"/>
    <s v="Rolodex is a web application that strives to nurture business to business relationships by connecting users via email."/>
    <n v="7500"/>
    <n v="20"/>
    <x v="2"/>
  </r>
  <r>
    <n v="598"/>
    <x v="598"/>
    <s v="This is a project to create a crowd-funding site for Urantia Book readers worldwide."/>
    <n v="2500"/>
    <n v="850"/>
    <x v="2"/>
  </r>
  <r>
    <n v="599"/>
    <x v="599"/>
    <s v="We send care packages to incarcerated individuals throughout the country that include specific items hand picked by the sender."/>
    <n v="50000"/>
    <n v="31"/>
    <x v="2"/>
  </r>
  <r>
    <n v="600"/>
    <x v="600"/>
    <s v="Science Technology Engineering and Math + youth = a brighter tomorrow."/>
    <n v="5000"/>
    <n v="100"/>
    <x v="1"/>
  </r>
  <r>
    <n v="601"/>
    <x v="601"/>
    <s v="In today's day and age every website tracks your IP Address and information, it's time to keep your information private and secure."/>
    <n v="10000"/>
    <n v="140"/>
    <x v="1"/>
  </r>
  <r>
    <n v="602"/>
    <x v="602"/>
    <s v="A &quot;CarFax&quot; type of report for Doctors. We have the right to make informed decisions about who we choose to be our doctor!"/>
    <n v="70000"/>
    <n v="0"/>
    <x v="1"/>
  </r>
  <r>
    <n v="603"/>
    <x v="603"/>
    <s v="The admin for Randompics has announced they will be shutting down. I want to run, and improve, this great site!"/>
    <n v="15000"/>
    <n v="590.02"/>
    <x v="1"/>
  </r>
  <r>
    <n v="604"/>
    <x v="604"/>
    <s v="Bad news is our business. We deliver the news you don't want to and soften the blow with custom designed gifts and personalized verse."/>
    <n v="1500"/>
    <n v="0"/>
    <x v="1"/>
  </r>
  <r>
    <n v="605"/>
    <x v="605"/>
    <s v="An iPad support care package for your parents / seniors."/>
    <n v="5000"/>
    <n v="131"/>
    <x v="1"/>
  </r>
  <r>
    <n v="606"/>
    <x v="606"/>
    <s v="No more expensive, difficult and seperated packages for your business management. It's time for an All-in-One solution for your company"/>
    <n v="5000"/>
    <n v="10"/>
    <x v="1"/>
  </r>
  <r>
    <n v="607"/>
    <x v="607"/>
    <s v="Gritty, upfront reality going the distance hard with a proven track record of insatiable artist. Broadcasted live on the Web."/>
    <n v="250"/>
    <n v="0"/>
    <x v="1"/>
  </r>
  <r>
    <n v="608"/>
    <x v="608"/>
    <s v="A website that hosts virtual desktops. Simply log in and the cloud will enhance the power of your local computer or smart device"/>
    <n v="150000"/>
    <n v="1461"/>
    <x v="1"/>
  </r>
  <r>
    <n v="609"/>
    <x v="609"/>
    <s v="Can we swap, please? - everybody's said it. I want to create a website that enables anybody to trade their items, without money hassle."/>
    <n v="780"/>
    <n v="5"/>
    <x v="1"/>
  </r>
  <r>
    <n v="610"/>
    <x v="610"/>
    <s v="We are creating a Christian social network to empower, educate, and connect Christians all over the world."/>
    <n v="13803"/>
    <n v="0"/>
    <x v="1"/>
  </r>
  <r>
    <n v="611"/>
    <x v="611"/>
    <s v="Finie la peur de vendre ou acheter d'occasion Ã  un inconnu ! Colis ouverts, photographiÃ©s et testÃ©s. Paiements en ligne sÃ©curisÃ©s."/>
    <n v="80000"/>
    <n v="0"/>
    <x v="1"/>
  </r>
  <r>
    <n v="612"/>
    <x v="612"/>
    <s v="A Fast and Reliable new Web platform to stream videos from Internet"/>
    <n v="10000"/>
    <n v="0"/>
    <x v="1"/>
  </r>
  <r>
    <n v="613"/>
    <x v="613"/>
    <s v="A storybook for your child in 15 minutes, exclusively through Kickstarter (pre-sales, not a donation) starting at $15 for a softcover."/>
    <n v="60000"/>
    <n v="12818"/>
    <x v="1"/>
  </r>
  <r>
    <n v="614"/>
    <x v="614"/>
    <s v="Something is wrong when your choices are between a &quot;giant douche and a turd sandwich.&quot;  So, lets make it better."/>
    <n v="10000"/>
    <n v="0"/>
    <x v="1"/>
  </r>
  <r>
    <n v="615"/>
    <x v="615"/>
    <s v="The aim of PixlDir is to deliver the most simple, and fast experience when it comes to uploading images to the web."/>
    <n v="515"/>
    <n v="0"/>
    <x v="1"/>
  </r>
  <r>
    <n v="616"/>
    <x v="616"/>
    <s v="Hormis la similitude envers d'autres rÃ©seaux socials, celui-ci vous permettra d'organiser / participer Ã  des soirÃ©es trÃ¨s facilement !"/>
    <n v="5000"/>
    <n v="0"/>
    <x v="1"/>
  </r>
  <r>
    <n v="617"/>
    <x v="617"/>
    <s v="At beSpider you can create and publish you websites within minutes. 100s of pre-build templates, free domain, free cloud base hosting."/>
    <n v="2000"/>
    <n v="60"/>
    <x v="1"/>
  </r>
  <r>
    <n v="618"/>
    <x v="618"/>
    <s v="With the cost of education seemingly always on the rise, Y2Y aims to ensure that no student will be left behind through peer tutoring."/>
    <n v="400"/>
    <n v="0"/>
    <x v="1"/>
  </r>
  <r>
    <n v="619"/>
    <x v="619"/>
    <s v="Big Data Sets for researchers interested in improving the quality of life."/>
    <n v="2500000"/>
    <n v="1"/>
    <x v="1"/>
  </r>
  <r>
    <n v="620"/>
    <x v="620"/>
    <s v="iShopGreen.ca is an online marketplace that connects consumers and suppliers with green products &amp; services"/>
    <n v="30000"/>
    <n v="300"/>
    <x v="1"/>
  </r>
  <r>
    <n v="621"/>
    <x v="621"/>
    <s v="Creating a web portal to train law enforcement departments on how to handle dogs and a directory and profile system for our dog's."/>
    <n v="25000"/>
    <n v="261"/>
    <x v="1"/>
  </r>
  <r>
    <n v="622"/>
    <x v="622"/>
    <s v="The Animal Shelter Network is a free website for collaboration and communication between animal shelters, rescues and humane societies."/>
    <n v="6000"/>
    <n v="341"/>
    <x v="1"/>
  </r>
  <r>
    <n v="623"/>
    <x v="623"/>
    <s v="WheelWolf is a subscription based service connecting car lovers to provide a safe and secure platform for swapping and borrowing cars."/>
    <n v="75000"/>
    <n v="0"/>
    <x v="1"/>
  </r>
  <r>
    <n v="624"/>
    <x v="624"/>
    <s v="I am designing a fun, high tech dating website, with over 25 cool features. It is innovate as well as user friendly."/>
    <n v="5000"/>
    <n v="0"/>
    <x v="1"/>
  </r>
  <r>
    <n v="625"/>
    <x v="625"/>
    <s v="SkyRooms.IO is a social network for business people that actually equips them to do work together. Resume, video conferencing and PM."/>
    <n v="25000"/>
    <n v="0"/>
    <x v="1"/>
  </r>
  <r>
    <n v="626"/>
    <x v="626"/>
    <s v="TSOLife is a revolutionary digital platform that allows users to record a personalized legacy to leave behind for future generations."/>
    <n v="25000"/>
    <n v="4345"/>
    <x v="1"/>
  </r>
  <r>
    <n v="627"/>
    <x v="627"/>
    <s v="Social Network - your new digital social life without ads, monitoring and analyses. Freed from the feeling that every step is followed"/>
    <n v="450000"/>
    <n v="90"/>
    <x v="1"/>
  </r>
  <r>
    <n v="628"/>
    <x v="628"/>
    <s v="Funding of website design &amp; materials for education about firearms, firearm safety &amp; firearm related apparel"/>
    <n v="5000"/>
    <n v="0"/>
    <x v="1"/>
  </r>
  <r>
    <n v="629"/>
    <x v="629"/>
    <s v="Global Ids you create for yourself, then the world can connect to you via free online msgs (for Reuniting Lost Property, Dating &amp; more)"/>
    <n v="200000"/>
    <n v="350"/>
    <x v="1"/>
  </r>
  <r>
    <n v="630"/>
    <x v="630"/>
    <s v="Land development network for an eco-conscious collective. Community portal features ideas on lean design, green building, urban ecology"/>
    <n v="11999"/>
    <n v="10"/>
    <x v="1"/>
  </r>
  <r>
    <n v="631"/>
    <x v="631"/>
    <s v="A Powerful Multimedia-Rich Software that aims at making online publishing very simple."/>
    <n v="50000"/>
    <n v="690"/>
    <x v="1"/>
  </r>
  <r>
    <n v="632"/>
    <x v="632"/>
    <s v="Our goal is to create a system, students can find universities that best match their interests."/>
    <n v="20000"/>
    <n v="0"/>
    <x v="1"/>
  </r>
  <r>
    <n v="633"/>
    <x v="633"/>
    <s v="Uivo lets police and fire department personnel quickly contact you in the event of an emergency involving your property."/>
    <n v="10000"/>
    <n v="1245"/>
    <x v="1"/>
  </r>
  <r>
    <n v="634"/>
    <x v="634"/>
    <s v="We help companies to explain what they do in simple, grandma-would-understand terms."/>
    <n v="5000"/>
    <n v="1"/>
    <x v="1"/>
  </r>
  <r>
    <n v="635"/>
    <x v="635"/>
    <s v="Network used for building technology development teams."/>
    <n v="25000"/>
    <n v="2"/>
    <x v="1"/>
  </r>
  <r>
    <n v="636"/>
    <x v="636"/>
    <s v="With no central location for keto knowledge, keto advice will be a community run knowledge base."/>
    <n v="2000"/>
    <n v="4"/>
    <x v="1"/>
  </r>
  <r>
    <n v="637"/>
    <x v="637"/>
    <s v="It will enable deprived children to make artistic work for selling online/illustrating their work in our exhibitions around the world."/>
    <n v="100000"/>
    <n v="0"/>
    <x v="1"/>
  </r>
  <r>
    <n v="638"/>
    <x v="638"/>
    <s v="O0"/>
    <n v="200000"/>
    <n v="18"/>
    <x v="1"/>
  </r>
  <r>
    <n v="639"/>
    <x v="639"/>
    <s v="Development of a Safe and Educational Social Media site for kids."/>
    <n v="1000000"/>
    <n v="1"/>
    <x v="1"/>
  </r>
  <r>
    <n v="640"/>
    <x v="640"/>
    <s v="Mountain, fat and race bikes made from high grade aero carbon fibers by tow placement and tow folding technology (no fibres cutting)."/>
    <n v="70"/>
    <n v="101"/>
    <x v="0"/>
  </r>
  <r>
    <n v="641"/>
    <x v="641"/>
    <s v="Innovative new compression-based breast pump gives mothers unprecedented freedom, enabling efficient and discreet pumping"/>
    <n v="40000"/>
    <n v="47665"/>
    <x v="0"/>
  </r>
  <r>
    <n v="642"/>
    <x v="642"/>
    <s v="Gauss glasses protect your eyes in front of screens and outside with self-tinting lenses and a new, proprietary coating technology."/>
    <n v="20000"/>
    <n v="292097"/>
    <x v="0"/>
  </r>
  <r>
    <n v="643"/>
    <x v="643"/>
    <s v="Stylish new phone carrier allows instant access to your smart phone while freeing up your hands."/>
    <n v="25000"/>
    <n v="26452"/>
    <x v="0"/>
  </r>
  <r>
    <n v="644"/>
    <x v="644"/>
    <s v="Sofft...it's Soft with an Off! A stain-blocking fabric softener that simplifies your laundry and helps the environment at the same time"/>
    <n v="25000"/>
    <n v="75029.48"/>
    <x v="0"/>
  </r>
  <r>
    <n v="645"/>
    <x v="645"/>
    <s v="Ever wanted to own something made out of carbon fiber? Now you can!"/>
    <n v="2000"/>
    <n v="5574"/>
    <x v="0"/>
  </r>
  <r>
    <n v="646"/>
    <x v="646"/>
    <s v="Small town police forces don't always have the resources to provide for the unique needs of female officers and their body armor."/>
    <n v="800"/>
    <n v="1055.01"/>
    <x v="0"/>
  </r>
  <r>
    <n v="647"/>
    <x v="647"/>
    <s v="Wengash Silver underwear: 100% pure silver. Block cell phone, wifi and microwave radiation, protect your reproductive organs and sperm"/>
    <n v="2000"/>
    <n v="2141"/>
    <x v="0"/>
  </r>
  <r>
    <n v="648"/>
    <x v="648"/>
    <s v="Get ready for the next product that you canâ€™t live without"/>
    <n v="35000"/>
    <n v="44388"/>
    <x v="0"/>
  </r>
  <r>
    <n v="649"/>
    <x v="649"/>
    <s v="A backpack with a built in solar panel to charge any USB device. Includes removable battery pack, USB cable, and 7 different adapters!"/>
    <n v="2500"/>
    <n v="3499"/>
    <x v="0"/>
  </r>
  <r>
    <n v="650"/>
    <x v="650"/>
    <s v="This project is designed to obtain flash drive bracelets with a child's information on it for parents to wear in case of emergencies"/>
    <n v="1500"/>
    <n v="1686"/>
    <x v="0"/>
  </r>
  <r>
    <n v="651"/>
    <x v="651"/>
    <s v="Pacha's Pajamas is an epic story told through books, music, videos and now augmented PJs that's uplifting kids everywhere!"/>
    <n v="25000"/>
    <n v="25132"/>
    <x v="0"/>
  </r>
  <r>
    <n v="652"/>
    <x v="652"/>
    <s v="Zossom is a smart phone case with a strap. Forget the days of shattered screens and scratches. The Zossom case keeps your phone safe."/>
    <n v="3000"/>
    <n v="3014"/>
    <x v="0"/>
  </r>
  <r>
    <n v="653"/>
    <x v="653"/>
    <s v="Wearsafe: connect with the press of a wearable button, keeping you safer wherever you are and more secure in whatever youâ€™re doing."/>
    <n v="75000"/>
    <n v="106084.5"/>
    <x v="0"/>
  </r>
  <r>
    <n v="654"/>
    <x v="654"/>
    <s v="The MOVEMENT delivers the same tracking functions as the industry leaders at a fraction of the cost. SUPPORT our Project Today."/>
    <n v="12000"/>
    <n v="32075"/>
    <x v="0"/>
  </r>
  <r>
    <n v="655"/>
    <x v="655"/>
    <s v="Meet Spark: The friendly companion that helps you stay awake during the day. Re-released with new features!"/>
    <n v="8000"/>
    <n v="11751"/>
    <x v="0"/>
  </r>
  <r>
    <n v="656"/>
    <x v="656"/>
    <s v="Innovative smart glasses allow you recording videos, taking pictures and connecting to your phone with smart defined gestures."/>
    <n v="5000"/>
    <n v="10678"/>
    <x v="0"/>
  </r>
  <r>
    <n v="657"/>
    <x v="657"/>
    <s v="Be more than stylish, be visible. Reflect what youâ€™re hearing/feeling in 24 customizable glowing colors with these laser based earbuds."/>
    <n v="15000"/>
    <n v="18855"/>
    <x v="0"/>
  </r>
  <r>
    <n v="658"/>
    <x v="658"/>
    <s v="Secure your smartphone in your hand without worry of drops, perfect to mount in your car or anywhere else; makes the most useful stand."/>
    <n v="28888"/>
    <n v="30177"/>
    <x v="0"/>
  </r>
  <r>
    <n v="659"/>
    <x v="659"/>
    <s v="Sync up your lifestyle"/>
    <n v="3000"/>
    <n v="3017"/>
    <x v="0"/>
  </r>
  <r>
    <n v="660"/>
    <x v="660"/>
    <s v="A revolutionary way to bring running science to everyday people and help runners of all levels achieve a more natural and enjoyable run"/>
    <n v="50000"/>
    <n v="1529"/>
    <x v="2"/>
  </r>
  <r>
    <n v="661"/>
    <x v="661"/>
    <s v="AirString keeps your AirPods from getting lost by keeping the pair together with a  durable and premium quality string."/>
    <n v="10000"/>
    <n v="95"/>
    <x v="2"/>
  </r>
  <r>
    <n v="662"/>
    <x v="662"/>
    <s v="A stylish, durable safety light band on your wrist or ankle holds a watch or another modular accessory."/>
    <n v="39000"/>
    <n v="156"/>
    <x v="2"/>
  </r>
  <r>
    <n v="663"/>
    <x v="663"/>
    <s v="Imagine a mouse that automatically moves your pointer to where your head is facing. Its an air mouse hidden inside a standard headset."/>
    <n v="200000"/>
    <n v="700"/>
    <x v="2"/>
  </r>
  <r>
    <n v="664"/>
    <x v="664"/>
    <s v="Save Oregon Babyâ„¢ Diapers, a handmade business, run by awesome moms in Southern Oregon, from permanently closing!"/>
    <n v="12000"/>
    <n v="904"/>
    <x v="2"/>
  </r>
  <r>
    <n v="665"/>
    <x v="665"/>
    <s v="Culbox is an Open Source Wrist Watch for Arduino with built in Bluetooth and bunch of Hi-Tech sensors and tons of features for Makers"/>
    <n v="10000"/>
    <n v="1864"/>
    <x v="2"/>
  </r>
  <r>
    <n v="666"/>
    <x v="666"/>
    <s v="Have you ever dreamed of having a pet duckling, but concerned about all the pooping, here is a a solution to help solve that issue."/>
    <n v="200000"/>
    <n v="8"/>
    <x v="2"/>
  </r>
  <r>
    <n v="667"/>
    <x v="667"/>
    <s v="The first navigation system, usable by each means of transport, that will take you wherever you want without thinking about the route."/>
    <n v="50000"/>
    <n v="5010"/>
    <x v="2"/>
  </r>
  <r>
    <n v="668"/>
    <x v="668"/>
    <s v="A card holding companion to your phone that acts as a placing device for all your devices.  Grips to any material too."/>
    <n v="15000"/>
    <n v="684"/>
    <x v="2"/>
  </r>
  <r>
    <n v="669"/>
    <x v="669"/>
    <s v="Beautiful automatic watches, made for every moment._x000a_Sports, business, casual.....it fits every moment of your life."/>
    <n v="200000"/>
    <n v="43015"/>
    <x v="2"/>
  </r>
  <r>
    <n v="670"/>
    <x v="670"/>
    <s v="FINCLIP, the revolutionary scuba diving accessory that when attached to your fins makes getting them on the simplest thing in the world"/>
    <n v="90000"/>
    <n v="26349"/>
    <x v="2"/>
  </r>
  <r>
    <n v="671"/>
    <x v="671"/>
    <s v="SmoothEye tracks eye movements to accurately measure alertness and focus level, allowing you to easily and reliably test your brain."/>
    <n v="30000"/>
    <n v="11828"/>
    <x v="2"/>
  </r>
  <r>
    <n v="672"/>
    <x v="672"/>
    <s v="Fashion accessories used to instantly link with people you meet and exchange contact info, money, documents, media and so much more."/>
    <n v="50000"/>
    <n v="10814"/>
    <x v="2"/>
  </r>
  <r>
    <n v="673"/>
    <x v="673"/>
    <s v="Will assist the deaf to have better communication and safety through the use of LCD glassware with audio &amp; sensory components."/>
    <n v="100000"/>
    <n v="205"/>
    <x v="2"/>
  </r>
  <r>
    <n v="674"/>
    <x v="674"/>
    <s v="Listen to sounds by feeling an array of vibrational patterns against your body."/>
    <n v="50000"/>
    <n v="15"/>
    <x v="2"/>
  </r>
  <r>
    <n v="675"/>
    <x v="675"/>
    <s v="24+ hour online class in WatchKit development from an expert iOS developer and instructor via unconventional, innovative projects."/>
    <n v="6000"/>
    <n v="891"/>
    <x v="2"/>
  </r>
  <r>
    <n v="676"/>
    <x v="676"/>
    <s v="Having a baby or looking for the perfect gift for a baby shower?_x000a_Discover NapTime, a silent baby monitor that improves your sleep."/>
    <n v="100000"/>
    <n v="1471"/>
    <x v="2"/>
  </r>
  <r>
    <n v="677"/>
    <x v="677"/>
    <s v="Sinapsi is the first heated jacket designed in Italy._x000a_Now you can manage your jacket by smartphone. Power bank 5/x Charger included."/>
    <n v="50000"/>
    <n v="12792"/>
    <x v="2"/>
  </r>
  <r>
    <n v="678"/>
    <x v="678"/>
    <s v="For the isolated rice farmer. For the 14-hour taxi driver. This tiny MP3 player has the entire New Testament Bible... in their language"/>
    <n v="29000"/>
    <n v="1108"/>
    <x v="2"/>
  </r>
  <r>
    <n v="679"/>
    <x v="679"/>
    <s v="World's first bio-feedback posture device for your entire back. Trains back, neck, thoracic &amp; ab segments by using only 30 min/day."/>
    <n v="57000"/>
    <n v="8827"/>
    <x v="2"/>
  </r>
  <r>
    <n v="680"/>
    <x v="680"/>
    <s v="A simple, vibrating belt that trains your muscles to maintain the correct posture, providing more confidence and higher energy levels."/>
    <n v="75000"/>
    <n v="19434"/>
    <x v="2"/>
  </r>
  <r>
    <n v="681"/>
    <x v="681"/>
    <s v="The D-Pro is a lightweight, moisture-wicking headband with a padded carbon fiber insert that reduces the risk of head injury in sports."/>
    <n v="2500"/>
    <n v="1"/>
    <x v="2"/>
  </r>
  <r>
    <n v="682"/>
    <x v="682"/>
    <s v="The Deception Belt is an innovative belt with app capability, designed to assist any user gain control over their appetite."/>
    <n v="50000"/>
    <n v="53"/>
    <x v="2"/>
  </r>
  <r>
    <n v="683"/>
    <x v="683"/>
    <s v="Mist Buddy is a remote controlled misting system, powered by a rechargeable battery with misting/sipping tip for complete coolness."/>
    <n v="35000"/>
    <n v="298"/>
    <x v="2"/>
  </r>
  <r>
    <n v="684"/>
    <x v="684"/>
    <s v="Arcus gives your fingers super powers."/>
    <n v="320000"/>
    <n v="23948"/>
    <x v="2"/>
  </r>
  <r>
    <n v="685"/>
    <x v="685"/>
    <s v="PowerPack is an efficient and affordable backpack with a lithium-ion charger for all electronic devices offering charges on the go!"/>
    <n v="2000"/>
    <n v="553"/>
    <x v="2"/>
  </r>
  <r>
    <n v="686"/>
    <x v="686"/>
    <s v="La tua giornata sportiva monitorata nel tuo polso??!!!_x000a_Rendiamolo possibile... VIVI DI CUORE --- All MADE in ITALY"/>
    <n v="500000"/>
    <n v="0"/>
    <x v="2"/>
  </r>
  <r>
    <n v="687"/>
    <x v="687"/>
    <s v="Power Go es una linea de cargadores solares para dispositivos mÃ³viles, amigables con el medio ambiente y de bajo costo."/>
    <n v="100000"/>
    <n v="3550"/>
    <x v="2"/>
  </r>
  <r>
    <n v="688"/>
    <x v="688"/>
    <s v="Removable collars and cuffs along with hidden underarm designs that prevent embarrassing and stubborn stains. What does YOUR shirt do?"/>
    <n v="20000"/>
    <n v="14598"/>
    <x v="2"/>
  </r>
  <r>
    <n v="689"/>
    <x v="689"/>
    <s v="The Lifeclock One is an officially licensed, supercharged version of Snake Plisskenâ€™s countdown watch from Escape from New York."/>
    <n v="200000"/>
    <n v="115297.5"/>
    <x v="2"/>
  </r>
  <r>
    <n v="690"/>
    <x v="690"/>
    <s v="A radiation shield for your fitness tracker, smartwatch or other wearable smart device"/>
    <n v="20000"/>
    <n v="2468"/>
    <x v="2"/>
  </r>
  <r>
    <n v="691"/>
    <x v="691"/>
    <s v="Personalizing your Apple Watch has never been easier. Ten different colors to match any lifestyle. Time is precious, protect it."/>
    <n v="50000"/>
    <n v="260"/>
    <x v="2"/>
  </r>
  <r>
    <n v="692"/>
    <x v="692"/>
    <s v="A revolutionary, cycling safety device is born! Signum indicators close the communication gap between cyclists and other road users."/>
    <n v="20000"/>
    <n v="1306"/>
    <x v="2"/>
  </r>
  <r>
    <n v="693"/>
    <x v="693"/>
    <s v="Prana is the first wearable combining breath and posture tracking to make your sitting time count."/>
    <n v="100000"/>
    <n v="35338"/>
    <x v="2"/>
  </r>
  <r>
    <n v="694"/>
    <x v="694"/>
    <s v="You can control how much air enters the helmet by opening or closing the vents. This is very useful in bad weather, or for competition."/>
    <n v="150000"/>
    <n v="590"/>
    <x v="2"/>
  </r>
  <r>
    <n v="695"/>
    <x v="695"/>
    <s v="Unique small wearable personal air conditioning device that provides the user a 10-15 degree environmental difference on his person."/>
    <n v="60000"/>
    <n v="636"/>
    <x v="2"/>
  </r>
  <r>
    <n v="696"/>
    <x v="696"/>
    <s v="Show your fidelity by wearing the Trustee rings! Show where you are (at)!"/>
    <n v="175000"/>
    <n v="1"/>
    <x v="2"/>
  </r>
  <r>
    <n v="697"/>
    <x v="697"/>
    <s v="Glasses, not for you but your virtual reality headset. Prescription lens adapters, lenses and more to make your VR experiences better."/>
    <n v="5000"/>
    <n v="2319"/>
    <x v="2"/>
  </r>
  <r>
    <n v="698"/>
    <x v="698"/>
    <s v="The first 3D Xray Vision Instrument FREE* for researchers, scientists, entrepreneurs, developers, educators, artists, and explorers."/>
    <n v="100000"/>
    <n v="15390"/>
    <x v="2"/>
  </r>
  <r>
    <n v="699"/>
    <x v="699"/>
    <s v="TapTap is a technology to transfer touch between two people. It can also be an activity tracker, a game controller or smart alarm."/>
    <n v="130000"/>
    <n v="107148.74"/>
    <x v="2"/>
  </r>
  <r>
    <n v="700"/>
    <x v="700"/>
    <s v="A-iEasyâ„¢: The first customized unfoldable stand for smartphones that barkly needs room. Wholy integrated (will be relaunched soon!!)."/>
    <n v="15000"/>
    <n v="403"/>
    <x v="2"/>
  </r>
  <r>
    <n v="701"/>
    <x v="701"/>
    <s v="In case you missed out on this campaign but are interested in owning a Hotblack London watch, please visit www.hotblacklondon.com."/>
    <n v="23000"/>
    <n v="6118"/>
    <x v="2"/>
  </r>
  <r>
    <n v="702"/>
    <x v="702"/>
    <s v="Realtime feedback for swim &amp; triathlon training! Visually monitor pace &amp; intervals to improve fitness. For swimmers &amp; triathletes."/>
    <n v="15000"/>
    <n v="4622.01"/>
    <x v="2"/>
  </r>
  <r>
    <n v="703"/>
    <x v="703"/>
    <s v="SPEEDWRAPS improve the speed, agility &amp; strength of an athlete by utilizing evenly distributed weight on the lower leg."/>
    <n v="15000"/>
    <n v="837"/>
    <x v="2"/>
  </r>
  <r>
    <n v="704"/>
    <x v="704"/>
    <s v="Turn you helmet into the safest helmet and don't worry about a thing,you will always have the right fit!!"/>
    <n v="55000"/>
    <n v="481"/>
    <x v="2"/>
  </r>
  <r>
    <n v="705"/>
    <x v="705"/>
    <s v="The closest thing ever to the Holy Grail of wearables technology"/>
    <n v="100000"/>
    <n v="977"/>
    <x v="2"/>
  </r>
  <r>
    <n v="706"/>
    <x v="706"/>
    <s v="Driver Alert System es un sistema de seguridad para el conductor, que le avisa en caso de perder la posicion vertical mientras conduce."/>
    <n v="100000"/>
    <n v="0"/>
    <x v="2"/>
  </r>
  <r>
    <n v="707"/>
    <x v="707"/>
    <s v="Forget your headphones. Wear Hy all day for voice-controlled music, calls, biometrics and more, with a huge battery and hidden fit."/>
    <n v="68000"/>
    <n v="53670.6"/>
    <x v="2"/>
  </r>
  <r>
    <n v="708"/>
    <x v="708"/>
    <s v="Glowbelt is the world's first rectractable LED safety belt for fans of the great outdoors, fitness enthusiasts, children and more."/>
    <n v="40000"/>
    <n v="8837"/>
    <x v="2"/>
  </r>
  <r>
    <n v="709"/>
    <x v="709"/>
    <s v="A &quot;handheld&quot; light, which eases the way you illuminate objects and/or paths."/>
    <n v="15000"/>
    <n v="61"/>
    <x v="2"/>
  </r>
  <r>
    <n v="710"/>
    <x v="710"/>
    <s v="Shirts, so technologically advanced, they connect mentally to their audience upon sight."/>
    <n v="1200"/>
    <n v="0"/>
    <x v="2"/>
  </r>
  <r>
    <n v="711"/>
    <x v="711"/>
    <s v="Our wearable and app automates the poke you normally get from your bedpartner to make you stop snoring and making you turn to the side."/>
    <n v="100000"/>
    <n v="33791"/>
    <x v="2"/>
  </r>
  <r>
    <n v="712"/>
    <x v="712"/>
    <s v="Making important medical data of active people available to first responders of an emergency by wearing a dog tag bearing a QR Code"/>
    <n v="48500"/>
    <n v="105"/>
    <x v="2"/>
  </r>
  <r>
    <n v="713"/>
    <x v="713"/>
    <s v="The first GPS tracker created entirely in Italy that allows you to know where your pet is located at any time throughout any device."/>
    <n v="25000"/>
    <n v="199"/>
    <x v="2"/>
  </r>
  <r>
    <n v="714"/>
    <x v="714"/>
    <s v="The Prep Packs Survival Belt allows you to carry all of the essentials for outdoor survival inside your belt buckle"/>
    <n v="15000"/>
    <n v="2249"/>
    <x v="2"/>
  </r>
  <r>
    <n v="715"/>
    <x v="715"/>
    <s v="Mouse^3 is the next generation of input devices. With cursor control and customized gesture recognition, its applications are endless!"/>
    <n v="27500"/>
    <n v="1389"/>
    <x v="2"/>
  </r>
  <r>
    <n v="716"/>
    <x v="716"/>
    <s v="Translate sight into touch with a wrist-mounted wearable. A revolution for visually impaired people everywhere."/>
    <n v="7000"/>
    <n v="715"/>
    <x v="2"/>
  </r>
  <r>
    <n v="717"/>
    <x v="717"/>
    <s v="Cool air flowing under clothing keeps you cool."/>
    <n v="100000"/>
    <n v="305"/>
    <x v="2"/>
  </r>
  <r>
    <n v="718"/>
    <x v="718"/>
    <s v="When every second matters, BioToo temporary tattoos get critical information to emergency personnel to help them help you."/>
    <n v="12000"/>
    <n v="90"/>
    <x v="2"/>
  </r>
  <r>
    <n v="719"/>
    <x v="719"/>
    <s v="We've created the perfect sports chalk- antibacterial, lasts longer, better grip, and no mess! Now we need a non-provisional patent!"/>
    <n v="15000"/>
    <n v="194"/>
    <x v="2"/>
  </r>
  <r>
    <n v="720"/>
    <x v="720"/>
    <s v="Without Utterance, a crushingly intimate literary memoir told from the inside of losing language, self, and world."/>
    <n v="1900"/>
    <n v="2735"/>
    <x v="0"/>
  </r>
  <r>
    <n v="721"/>
    <x v="721"/>
    <s v="Everything families need to host a Jewish welcoming ritual when opting out of circumcision. Includes original ceremonies and music."/>
    <n v="8200"/>
    <n v="10013"/>
    <x v="0"/>
  </r>
  <r>
    <n v="722"/>
    <x v="722"/>
    <s v="BANGGAI RESCUE is a beautiful, must-read book and a project setting out to answer some critical questions about the species' future."/>
    <n v="25000"/>
    <n v="33006"/>
    <x v="0"/>
  </r>
  <r>
    <n v="723"/>
    <x v="723"/>
    <s v="The Definitive (and Slightly Ridiculous) Guide to Enjoying the 2015 Pro Football Season"/>
    <n v="5000"/>
    <n v="5469"/>
    <x v="0"/>
  </r>
  <r>
    <n v="724"/>
    <x v="724"/>
    <s v="We are creating the Adventure Access Trail, a new walking trail from Boston to San Francisco.  _x000a_http://adventureaccess.org"/>
    <n v="7000"/>
    <n v="7383.01"/>
    <x v="0"/>
  </r>
  <r>
    <n v="725"/>
    <x v="725"/>
    <s v="A true story about inspiration and survival - David Alfred George turns his powerful experience into a compelling vBook."/>
    <n v="20000"/>
    <n v="20070"/>
    <x v="0"/>
  </r>
  <r>
    <n v="726"/>
    <x v="726"/>
    <s v="&quot;60 Days to a Radiating Faith&quot; is a collection of carefully selected Bible verses to encourage those undergoing cancer treatments."/>
    <n v="2500"/>
    <n v="2535"/>
    <x v="0"/>
  </r>
  <r>
    <n v="727"/>
    <x v="727"/>
    <s v="A surgeon's call for today's Christians to practice biblical compassion. Pre-order now and turn the tide towards the model Christ gave!"/>
    <n v="3500"/>
    <n v="5443"/>
    <x v="0"/>
  </r>
  <r>
    <n v="728"/>
    <x v="728"/>
    <s v="A big idea non-fiction book by an impatient three-time author and insomniac willing to bet on himself."/>
    <n v="7500"/>
    <n v="7917.45"/>
    <x v="0"/>
  </r>
  <r>
    <n v="729"/>
    <x v="729"/>
    <s v="A true David vs.Goliath story about a young adult battling the U.S. health care system to survive and become an advocate for change."/>
    <n v="4000"/>
    <n v="5226"/>
    <x v="0"/>
  </r>
  <r>
    <n v="730"/>
    <x v="730"/>
    <s v="A Massive but Cheerful Online Digital Archive of Surfing"/>
    <n v="20000"/>
    <n v="26438"/>
    <x v="0"/>
  </r>
  <r>
    <n v="731"/>
    <x v="731"/>
    <s v="Be part of the excitement by supporting our first season offering unique perspectives of Portland from the water."/>
    <n v="5000"/>
    <n v="6300"/>
    <x v="0"/>
  </r>
  <r>
    <n v="732"/>
    <x v="732"/>
    <s v="A great collection of puzzles to take and enjoy anywhere in the world - have fun, challenge yourself, and become a better chess player!"/>
    <n v="40"/>
    <n v="64"/>
    <x v="0"/>
  </r>
  <r>
    <n v="733"/>
    <x v="733"/>
    <s v="Sinatra Cookbook is an ebook featuring 12 fantastic example applications built on the Sinatra framework and many well known Ruby gems."/>
    <n v="2500"/>
    <n v="3012"/>
    <x v="0"/>
  </r>
  <r>
    <n v="734"/>
    <x v="734"/>
    <s v="Sideswiped is my story of growing in and trusting God through the mess and mysteries of life."/>
    <n v="8500"/>
    <n v="10670"/>
    <x v="0"/>
  </r>
  <r>
    <n v="735"/>
    <x v="735"/>
    <s v="TOP FUEL FOR LIFE â€¦ a true story of victory, unimaginable loss_x000a_and the epiphany that changed everything."/>
    <n v="47000"/>
    <n v="53771"/>
    <x v="0"/>
  </r>
  <r>
    <n v="736"/>
    <x v="736"/>
    <s v="I'm writing a new book! Topic: Privacy is Dead. What does a world without privacy mean for humanity? Our reputations? Our kids?"/>
    <n v="3600"/>
    <n v="11345"/>
    <x v="0"/>
  </r>
  <r>
    <n v="737"/>
    <x v="737"/>
    <s v="For one year, two women exclusively ate food produced within Mendocino County, CA. Now, they will write a book about their adventures."/>
    <n v="5000"/>
    <n v="6120"/>
    <x v="0"/>
  </r>
  <r>
    <n v="738"/>
    <x v="738"/>
    <s v="The true story of a child's struggle with hunger, poverty, and war in El Salvador."/>
    <n v="1500"/>
    <n v="1601"/>
    <x v="0"/>
  </r>
  <r>
    <n v="739"/>
    <x v="739"/>
    <s v="Strategies forged and lessons learned from accessing highly selective places where Black men have historically been underrepresented."/>
    <n v="6000"/>
    <n v="9500"/>
    <x v="0"/>
  </r>
  <r>
    <n v="740"/>
    <x v="740"/>
    <s v="Book on the search for the San Marcos, shipwrecked off the coast of Ireland in 1588 and the mysteries that have drawn men to find her."/>
    <n v="3000"/>
    <n v="3222"/>
    <x v="0"/>
  </r>
  <r>
    <n v="741"/>
    <x v="741"/>
    <s v="A revolutionary digital mapping project of the Vilna Ghetto"/>
    <n v="13000"/>
    <n v="13293.8"/>
    <x v="0"/>
  </r>
  <r>
    <n v="742"/>
    <x v="742"/>
    <s v="Thats right &quot;My Life As Julia Robertsâ€¦Snapshots Of A Life&quot; is going on the road! The first book tour! With Author Liane Langford!"/>
    <n v="1400"/>
    <n v="1550"/>
    <x v="0"/>
  </r>
  <r>
    <n v="743"/>
    <x v="743"/>
    <s v="Valmont is a town with a fertile history and a vibrant community. We aim to capture the magic in our People's History of Valmont!"/>
    <n v="550"/>
    <n v="814"/>
    <x v="0"/>
  </r>
  <r>
    <n v="744"/>
    <x v="744"/>
    <s v="Join others to help create a world that is possible -- in your workplace, community and society!"/>
    <n v="5000"/>
    <n v="5116"/>
    <x v="0"/>
  </r>
  <r>
    <n v="745"/>
    <x v="745"/>
    <s v="Help launch a FREE guide that can help activists &amp; community organizers leverage social media tools for change like never before."/>
    <n v="2220"/>
    <n v="3976"/>
    <x v="0"/>
  </r>
  <r>
    <n v="746"/>
    <x v="746"/>
    <s v="This is a book of letters. Letters to our body parts."/>
    <n v="2987"/>
    <n v="3318"/>
    <x v="0"/>
  </r>
  <r>
    <n v="747"/>
    <x v="747"/>
    <s v="My creations are born in different cultural environment around the globe with Â« what is already there Â» and act as a social impulse"/>
    <n v="7000"/>
    <n v="7003"/>
    <x v="0"/>
  </r>
  <r>
    <n v="748"/>
    <x v="748"/>
    <s v="Peace on Earth begins with birth. Educating pregnant women to create a more peaceful world is what this book is all about."/>
    <n v="2000"/>
    <n v="2005"/>
    <x v="0"/>
  </r>
  <r>
    <n v="749"/>
    <x v="749"/>
    <s v="A place for rational, fact and data based non-partisan political and societal commentary on things that matter to Americans."/>
    <n v="10000"/>
    <n v="10556"/>
    <x v="0"/>
  </r>
  <r>
    <n v="750"/>
    <x v="750"/>
    <s v="The epic adventure of a 33 year journey surviving 4 open heart surgeries- emotionally powerful. Graphic. Honest. Funny"/>
    <n v="4444"/>
    <n v="4559"/>
    <x v="0"/>
  </r>
  <r>
    <n v="751"/>
    <x v="751"/>
    <s v="A young cancer survivor embarks on a cross country railroad adventure while writing her memoir through letters."/>
    <n v="3000"/>
    <n v="3555"/>
    <x v="0"/>
  </r>
  <r>
    <n v="752"/>
    <x v="752"/>
    <s v="A raw, honest encounter of my colourful journey trying to escape accepting I had Epilepsy &amp; how I found my super powers along the way"/>
    <n v="5000"/>
    <n v="5585"/>
    <x v="0"/>
  </r>
  <r>
    <n v="753"/>
    <x v="753"/>
    <s v="Finally, Jewish sacred texts by Israeli women, volume 2 of an  acclaimed, revolutionary series of powerful, witty, diverse Midrashim."/>
    <n v="10000"/>
    <n v="12800"/>
    <x v="0"/>
  </r>
  <r>
    <n v="754"/>
    <x v="754"/>
    <s v="A book about a couples first year of marriage. Read the inspirational story of how God helped them overcome cancer, amputation and more"/>
    <n v="2000"/>
    <n v="2075"/>
    <x v="0"/>
  </r>
  <r>
    <n v="755"/>
    <x v="755"/>
    <s v="The hilarious new book about RAGBRAI, America's greatest event that you've never heard of. Crotch lube is entirely optional."/>
    <n v="2500"/>
    <n v="2547.69"/>
    <x v="0"/>
  </r>
  <r>
    <n v="756"/>
    <x v="756"/>
    <s v="A mixed media (poetry, photo, prose and sound) text focusing on/inspired by rural life in former Communist republics. "/>
    <n v="700"/>
    <n v="824"/>
    <x v="0"/>
  </r>
  <r>
    <n v="757"/>
    <x v="757"/>
    <s v="This is for the book release event/photo gallery show. Funds will go to buy gallery prints &amp; copies of Orlando's Historic Haunts."/>
    <n v="250"/>
    <n v="595"/>
    <x v="0"/>
  </r>
  <r>
    <n v="758"/>
    <x v="758"/>
    <s v="I am publishing my book, Waiting on Humanity and need some finishing funds to do so."/>
    <n v="2500"/>
    <n v="2550"/>
    <x v="0"/>
  </r>
  <r>
    <n v="759"/>
    <x v="759"/>
    <s v="Help me search for the lost ruins of the UK. A unique guide to  lesser known and somewhat known ruins of Britain."/>
    <n v="5000"/>
    <n v="5096"/>
    <x v="0"/>
  </r>
  <r>
    <n v="760"/>
    <x v="760"/>
    <s v="I am publishing my 5th book, I am looking to publish a book of short stories, all based on random thoughts that flash through my mind."/>
    <n v="2200"/>
    <n v="0"/>
    <x v="2"/>
  </r>
  <r>
    <n v="761"/>
    <x v="761"/>
    <s v="The day Chuck died was the day everything changed. Now he has to save the afterlife from extinction or die again trying."/>
    <n v="5000"/>
    <n v="235"/>
    <x v="2"/>
  </r>
  <r>
    <n v="762"/>
    <x v="762"/>
    <s v="An original-well-done eBook. Mainly about fiction, action, adventure, and mystery. A story that you've never read!"/>
    <n v="3500"/>
    <n v="0"/>
    <x v="2"/>
  </r>
  <r>
    <n v="763"/>
    <x v="763"/>
    <s v="Highland Sabre explores a possible yet terrifying explanation for the mystery big cats said to prowl the British countryside."/>
    <n v="4290"/>
    <n v="5"/>
    <x v="2"/>
  </r>
  <r>
    <n v="764"/>
    <x v="764"/>
    <s v="[JOE]KES is a book full of over 200 original, sometimes funny, pun-ish Joekes. If you hate the book, use it as a coster!"/>
    <n v="5000"/>
    <n v="0"/>
    <x v="2"/>
  </r>
  <r>
    <n v="765"/>
    <x v="765"/>
    <s v="To survive, an American socialite must fight with a Mafia boss in the French Resistance, but will his underworld ruin her in the end?"/>
    <n v="7000"/>
    <n v="2521"/>
    <x v="2"/>
  </r>
  <r>
    <n v="766"/>
    <x v="766"/>
    <s v="I am writing about my nonna's life in Southern Italy and what it was like to grow up in a Fascist regime before immigrating to Canada."/>
    <n v="4000"/>
    <n v="0"/>
    <x v="2"/>
  </r>
  <r>
    <n v="767"/>
    <x v="767"/>
    <s v="Jury of Peers is a complete novel, and it's good._x000a_All it needs now?  _x000a_More readers.  About ten million more._x000a_Let's get 'em."/>
    <n v="5000"/>
    <n v="177"/>
    <x v="2"/>
  </r>
  <r>
    <n v="768"/>
    <x v="768"/>
    <s v="Haunted by a wrong decision and hunted by a Tall Dark Stranger, a misguided teen struggles to find her way home ..or will she make it?"/>
    <n v="2500"/>
    <n v="0"/>
    <x v="2"/>
  </r>
  <r>
    <n v="769"/>
    <x v="769"/>
    <s v="Over a year of dedication has produced amazing photos and stirring words. The last step is to help those words appear in a printed book"/>
    <n v="4000"/>
    <n v="1656"/>
    <x v="2"/>
  </r>
  <r>
    <n v="770"/>
    <x v="770"/>
    <s v="Daniel was an ordinary boy, until unordinary events began to occur. Danny had never been exposed to supernatural activity until now..."/>
    <n v="17500"/>
    <n v="0"/>
    <x v="2"/>
  </r>
  <r>
    <n v="771"/>
    <x v="771"/>
    <s v="A satire gift, the stress cube has original artwork, comes on a custom mahogany stand and has a funny exercise booklet."/>
    <n v="38000"/>
    <n v="10"/>
    <x v="2"/>
  </r>
  <r>
    <n v="772"/>
    <x v="772"/>
    <s v="What if the stories in the Bible, especially those about strong women, were retuld by their own characters? I've completed 5 and am ready to publish."/>
    <n v="1500"/>
    <n v="50"/>
    <x v="2"/>
  </r>
  <r>
    <n v="773"/>
    <x v="773"/>
    <s v="The Mortis Chronicles is a hard hitting, thought provoking and action packed indie published series. You know you want to read!"/>
    <n v="3759"/>
    <n v="32"/>
    <x v="2"/>
  </r>
  <r>
    <n v="774"/>
    <x v="774"/>
    <s v="Arabella seeks studio time to professionally read her novel, making it available to listeners as an audio book on audible.com"/>
    <n v="500"/>
    <n v="351"/>
    <x v="2"/>
  </r>
  <r>
    <n v="775"/>
    <x v="775"/>
    <s v="Scorned is the first in a series that I have been working on for two years and it's time to get it published."/>
    <n v="10000"/>
    <n v="170"/>
    <x v="2"/>
  </r>
  <r>
    <n v="776"/>
    <x v="776"/>
    <s v="Would anything change if women were in charge? Book Clubs, readers, and critics herald the latest by award-winning author, Aguila."/>
    <n v="7000"/>
    <n v="3598"/>
    <x v="2"/>
  </r>
  <r>
    <n v="777"/>
    <x v="777"/>
    <s v="One Minute Gone is a murder mystery drawn from real people and events. Read Chapter One at http://davidhansardblog.wordpress.com."/>
    <n v="3000"/>
    <n v="21"/>
    <x v="2"/>
  </r>
  <r>
    <n v="778"/>
    <x v="778"/>
    <s v="Laughter, tears and good times in the warm glow of Summer s Love. The perfect recipe for the winter blahs."/>
    <n v="500"/>
    <n v="2"/>
    <x v="2"/>
  </r>
  <r>
    <n v="779"/>
    <x v="779"/>
    <s v="A novel. Beautiful. Sparse. The truth behind the American Dream seen from the eyes of a young wanderer in the midst of the economic collapse. "/>
    <n v="15000"/>
    <n v="400"/>
    <x v="2"/>
  </r>
  <r>
    <n v="780"/>
    <x v="780"/>
    <s v="We are finishing up recording our new record and we would like help with its physical CD release."/>
    <n v="1000"/>
    <n v="1040"/>
    <x v="0"/>
  </r>
  <r>
    <n v="781"/>
    <x v="781"/>
    <s v="&quot;WE ARE ON A MISSION TO TOUR THE UNITED STATES NON-STOP. TO DO SO WE NEED TO PURCHASE A NEW VAN.&quot;"/>
    <n v="800"/>
    <n v="1065.23"/>
    <x v="0"/>
  </r>
  <r>
    <n v="782"/>
    <x v="782"/>
    <s v="After almost three years of being out of music, I've decided to finally make the solo record I've wanted to do for years."/>
    <n v="700"/>
    <n v="700"/>
    <x v="0"/>
  </r>
  <r>
    <n v="783"/>
    <x v="783"/>
    <s v="The Red Masque will be heading into the studio in late April to begin recording their new album, tentatively titled &quot;Mythalogue&quot;."/>
    <n v="1500"/>
    <n v="2222"/>
    <x v="0"/>
  </r>
  <r>
    <n v="784"/>
    <x v="784"/>
    <s v="The book I am working on now is the third is a series of rock encyclopedias. However, I am in need of funding to cover the photo costs."/>
    <n v="1000"/>
    <n v="1025"/>
    <x v="0"/>
  </r>
  <r>
    <n v="785"/>
    <x v="785"/>
    <s v="Treedom wants to record a second album! We have a lot of new material, and we wanted to capture our new sound in a record for our fans."/>
    <n v="500"/>
    <n v="903.14"/>
    <x v="0"/>
  </r>
  <r>
    <n v="786"/>
    <x v="786"/>
    <s v="In June, Columbus rock veterans, Watershed, will release and tour behind a new album, BRICK AND MORTAR."/>
    <n v="5000"/>
    <n v="7140"/>
    <x v="0"/>
  </r>
  <r>
    <n v="787"/>
    <x v="787"/>
    <s v="We've made our goal with your help. Thanks so much! This is a great time to pre-purchase the album and get some extra perks."/>
    <n v="1200"/>
    <n v="1370"/>
    <x v="0"/>
  </r>
  <r>
    <n v="788"/>
    <x v="788"/>
    <s v="With all of our money going towards our new full-length album and merch, we need your help so we don't end up stranded on tour."/>
    <n v="1000"/>
    <n v="2035.05"/>
    <x v="0"/>
  </r>
  <r>
    <n v="789"/>
    <x v="789"/>
    <s v="Reluctant Hero is getting ready to record their next EP titled All As One! Studio dates are set for January 18th-22nd! Let's work!"/>
    <n v="1700"/>
    <n v="1860"/>
    <x v="0"/>
  </r>
  <r>
    <n v="790"/>
    <x v="790"/>
    <s v="A regional band reaching to their fans. Reaching to become a national band with no label support. This is the chance of a lifetime."/>
    <n v="10000"/>
    <n v="14437.46"/>
    <x v="0"/>
  </r>
  <r>
    <n v="791"/>
    <x v="791"/>
    <s v="Second album from award-winning Brad Hoshaw &amp; the Seven Deadlies, featuring crowd favorites &quot;New Tattoo&quot; and &quot;Delta King.&quot;"/>
    <n v="7500"/>
    <n v="7790"/>
    <x v="0"/>
  </r>
  <r>
    <n v="792"/>
    <x v="792"/>
    <s v="Rock n' Roll about the intersection of lies and belief: the Believable Lie."/>
    <n v="2500"/>
    <n v="2511.11"/>
    <x v="0"/>
  </r>
  <r>
    <n v="793"/>
    <x v="793"/>
    <s v="Dead Tree Duo has been fortunate enough to record a full length album at Threshold Studios in NYC!  Now it's time to manufacture them!"/>
    <n v="2750"/>
    <n v="2826.43"/>
    <x v="0"/>
  </r>
  <r>
    <n v="794"/>
    <x v="794"/>
    <s v="The Brian Davis Band is a group of friends that want to share their lives and experiences through music that connects with people."/>
    <n v="8000"/>
    <n v="8425"/>
    <x v="0"/>
  </r>
  <r>
    <n v="795"/>
    <x v="795"/>
    <s v="After the success of the critically-acclaimed &quot;Confederate Buddha,&quot; Jimbo &amp; Tri-State need your help to raise the WHITE BUFFALO."/>
    <n v="14000"/>
    <n v="15650"/>
    <x v="0"/>
  </r>
  <r>
    <n v="796"/>
    <x v="796"/>
    <s v="Madrone is an independent band creating melodic, emotional, _x000a_alternative-rock needing your help to finish their new album."/>
    <n v="10000"/>
    <n v="10135"/>
    <x v="0"/>
  </r>
  <r>
    <n v="797"/>
    <x v="797"/>
    <s v="Help Lust Control Kickstart their first cd in 20 years!!  To be mixed by Rocky Gray (Living Sacrifice, Soul Embraced, Evanescence)!!"/>
    <n v="3000"/>
    <n v="3226"/>
    <x v="0"/>
  </r>
  <r>
    <n v="798"/>
    <x v="798"/>
    <s v="We have some great new songs and want to record a special edition 4 song EP as our next Eric Stuart Band release"/>
    <n v="3500"/>
    <n v="4021"/>
    <x v="0"/>
  </r>
  <r>
    <n v="799"/>
    <x v="799"/>
    <s v="Los Angeles-based recording artist Ryan Caskey joined forces with producer Eddie Hedges to record alternative rock masterworks."/>
    <n v="5000"/>
    <n v="5001"/>
    <x v="0"/>
  </r>
  <r>
    <n v="800"/>
    <x v="800"/>
    <s v="Scotland's premier classic rock and metal festival, 3 days, 3-4 stages, family friendly,  for people of all ages"/>
    <n v="1500"/>
    <n v="2282"/>
    <x v="0"/>
  </r>
  <r>
    <n v="801"/>
    <x v="801"/>
    <s v="ALL WE WANT TO DO IS DRIVE AROUND AMERICA AND PLAY A BUNCH OF SHOWS, BUT WE DON'T HAVE ANY MONEY..."/>
    <n v="2000"/>
    <n v="2230.4299999999998"/>
    <x v="0"/>
  </r>
  <r>
    <n v="802"/>
    <x v="802"/>
    <s v="Vaz invades 2 new continents in the Eastern Hemisphere and brings home a Split Single, a Video Documentary and a Live Record from Asia."/>
    <n v="6000"/>
    <n v="6080"/>
    <x v="0"/>
  </r>
  <r>
    <n v="803"/>
    <x v="803"/>
    <s v="We're recording our first single in Nashville this summer and sending it to radio with Shamrock Media Group.  We need your help!!"/>
    <n v="2300"/>
    <n v="2835"/>
    <x v="0"/>
  </r>
  <r>
    <n v="804"/>
    <x v="804"/>
    <s v="Hope and Inspiration.  That is what this project is all about. In the midst of a dark and broken world our stories can speak life."/>
    <n v="5500"/>
    <n v="5500"/>
    <x v="0"/>
  </r>
  <r>
    <n v="805"/>
    <x v="805"/>
    <s v="Be a part of Virtual CH's debut Video and Record release.  Help fund their debut music video and record mixing expenses."/>
    <n v="3000"/>
    <n v="3150"/>
    <x v="0"/>
  </r>
  <r>
    <n v="806"/>
    <x v="806"/>
    <s v="Help Golden Animals finish their NEW Album!"/>
    <n v="8000"/>
    <n v="8355"/>
    <x v="0"/>
  </r>
  <r>
    <n v="807"/>
    <x v="807"/>
    <s v="Join the Sic Vita family and lend a hand as we create a new album!"/>
    <n v="4000"/>
    <n v="4205"/>
    <x v="0"/>
  </r>
  <r>
    <n v="808"/>
    <x v="808"/>
    <s v="The Micronite Filters have a blood curdling sonic adventure ready for psychedelic swirled vinyl for the best possible auditory journey."/>
    <n v="4500"/>
    <n v="4500"/>
    <x v="0"/>
  </r>
  <r>
    <n v="809"/>
    <x v="809"/>
    <s v="Acknowledged songwriter looking to record album of new songs to secure a Publishing Contract"/>
    <n v="4000"/>
    <n v="4151"/>
    <x v="0"/>
  </r>
  <r>
    <n v="810"/>
    <x v="810"/>
    <s v="Please help us reach both a short term and lifetime goal! We can't do this without your help. thank you a ton from all of us at P.T.R.."/>
    <n v="1500"/>
    <n v="1575"/>
    <x v="0"/>
  </r>
  <r>
    <n v="811"/>
    <x v="811"/>
    <s v="We need your financial support to cover the tour costs!  (Sound, lights, travel, stage design)"/>
    <n v="1000"/>
    <n v="1040"/>
    <x v="0"/>
  </r>
  <r>
    <n v="812"/>
    <x v="812"/>
    <s v="Gainesville's pop punk 3 piece Assassinate The Scientist started a new band and they want to release a 7&quot;, but they need your help!!"/>
    <n v="600"/>
    <n v="911"/>
    <x v="0"/>
  </r>
  <r>
    <n v="813"/>
    <x v="813"/>
    <s v="A pre order campaign to fund the pressing of our second full length vinyl LP"/>
    <n v="1500"/>
    <n v="2399.94"/>
    <x v="0"/>
  </r>
  <r>
    <n v="814"/>
    <x v="814"/>
    <s v="We have been a band since 2007, but we've never hit the road. That's messed up... So this summer, we're trying to and need your help!"/>
    <n v="1000"/>
    <n v="1273"/>
    <x v="0"/>
  </r>
  <r>
    <n v="815"/>
    <x v="815"/>
    <s v="Be a part of helping The Early Reset finish their new 7 song EP."/>
    <n v="4000"/>
    <n v="4280"/>
    <x v="0"/>
  </r>
  <r>
    <n v="816"/>
    <x v="816"/>
    <s v="Friends and Family have an album for you. They need your help to release it to the world."/>
    <n v="7000"/>
    <n v="8058.55"/>
    <x v="0"/>
  </r>
  <r>
    <n v="817"/>
    <x v="817"/>
    <s v="Dead Fish Handshake is a rock band based out of New Jersey. We are in the process of raising funds for our second record."/>
    <n v="1500"/>
    <n v="2056.66"/>
    <x v="0"/>
  </r>
  <r>
    <n v="818"/>
    <x v="818"/>
    <s v="Orwell is hitting the road this August for a West Coast tour and we need substantial van repairs in order to get there.  Dates booked."/>
    <n v="350"/>
    <n v="545"/>
    <x v="0"/>
  </r>
  <r>
    <n v="819"/>
    <x v="819"/>
    <s v="We are touring the Southeast in support of our new EP"/>
    <n v="400"/>
    <n v="435"/>
    <x v="0"/>
  </r>
  <r>
    <n v="820"/>
    <x v="820"/>
    <s v="Wyatt Lowe &amp; the Ottomatics will be hitting the road this June on a North and Southwest Summer 2014 tour!"/>
    <n v="2000"/>
    <n v="2681"/>
    <x v="0"/>
  </r>
  <r>
    <n v="821"/>
    <x v="821"/>
    <s v="Bizness Suit - NEW ALBUM - We're going to LA to record the best rock album ever - bluesy funky Rock n Roll with soul"/>
    <n v="17482"/>
    <n v="17482"/>
    <x v="0"/>
  </r>
  <r>
    <n v="822"/>
    <x v="822"/>
    <s v="Soul Easy recording our first full length CD.  Inspired by lots of friends and lots of good times."/>
    <n v="3000"/>
    <n v="3575"/>
    <x v="0"/>
  </r>
  <r>
    <n v="823"/>
    <x v="823"/>
    <s v="Eyes For Fire is finally ready to release their Debut Album but we need YOU to help us put the final touches on it."/>
    <n v="800"/>
    <n v="1436"/>
    <x v="0"/>
  </r>
  <r>
    <n v="824"/>
    <x v="824"/>
    <s v="Hi Ho Silver Oh is going on a West Coast tour! We'll be starting in Santa Barbara, and spreading our tunes all the way to Seattle and back."/>
    <n v="1600"/>
    <n v="2150.1"/>
    <x v="0"/>
  </r>
  <r>
    <n v="825"/>
    <x v="825"/>
    <s v="Kickstarting Kill Freeman independently. Help fund the New Record, Video and Live Shows."/>
    <n v="12500"/>
    <n v="12554"/>
    <x v="0"/>
  </r>
  <r>
    <n v="826"/>
    <x v="826"/>
    <s v="Protect The Dream is preparing to record their debut album 8 years in the making. Lets make it happen Kickstarter!"/>
    <n v="5500"/>
    <n v="5580"/>
    <x v="0"/>
  </r>
  <r>
    <n v="827"/>
    <x v="827"/>
    <s v="We want to release our Losing Wings EP on a week-long tour of California's music scene!  We've got the EP made, we just need gas money!"/>
    <n v="300"/>
    <n v="310"/>
    <x v="0"/>
  </r>
  <r>
    <n v="828"/>
    <x v="828"/>
    <s v="Our new CD comes out July 3. We have self-financed the project with money from our shows but now need additional funding for video."/>
    <n v="1300"/>
    <n v="1391"/>
    <x v="0"/>
  </r>
  <r>
    <n v="829"/>
    <x v="829"/>
    <s v="We are a band from South East London- each member is19 years OA. We have been together for two years. Taking pride in making good music"/>
    <n v="500"/>
    <n v="520"/>
    <x v="0"/>
  </r>
  <r>
    <n v="830"/>
    <x v="830"/>
    <s v="We're making a high energy, fist pumpin', pelvis-thrusting new Rock n Roll album and we'd love for you to be a part of it."/>
    <n v="1800"/>
    <n v="1941"/>
    <x v="0"/>
  </r>
  <r>
    <n v="831"/>
    <x v="831"/>
    <s v="7Horse is a new band with a self-funded album and a show they want to rock in your town!"/>
    <n v="1500"/>
    <n v="3500"/>
    <x v="0"/>
  </r>
  <r>
    <n v="832"/>
    <x v="832"/>
    <s v="Being in a band can make you feel like clowns, but we've got the best fans so we're not too worried. You are the new record labels!!"/>
    <n v="15000"/>
    <n v="15091.06"/>
    <x v="0"/>
  </r>
  <r>
    <n v="833"/>
    <x v="833"/>
    <s v="This is an American rock album."/>
    <n v="6000"/>
    <n v="6100"/>
    <x v="0"/>
  </r>
  <r>
    <n v="834"/>
    <x v="834"/>
    <s v="We were selected out of 4,000 bands to play on VANS Warped Tour! Amazing opportunity, but touring costs $$$!  We REALLY need your help!"/>
    <n v="5500"/>
    <n v="7206"/>
    <x v="0"/>
  </r>
  <r>
    <n v="835"/>
    <x v="835"/>
    <s v="Help composer and musician Samuel B. Lupowitz release his first solo piano rock effort featuring the hard-grooving Ego Band."/>
    <n v="2000"/>
    <n v="2345"/>
    <x v="0"/>
  </r>
  <r>
    <n v="836"/>
    <x v="836"/>
    <s v="An album you can bring home to mom."/>
    <n v="5000"/>
    <n v="5046.5200000000004"/>
    <x v="0"/>
  </r>
  <r>
    <n v="837"/>
    <x v="837"/>
    <s v="Take 147 is currently in the process of recording the debut album called, &quot;Nothin' to Lose&quot;."/>
    <n v="2500"/>
    <n v="3045"/>
    <x v="0"/>
  </r>
  <r>
    <n v="838"/>
    <x v="838"/>
    <s v="The Paper Melody wants YOU to be a part of the next chapter! Be a part of the process of our brand new EP and Music Videos!"/>
    <n v="2000"/>
    <n v="2908"/>
    <x v="0"/>
  </r>
  <r>
    <n v="839"/>
    <x v="839"/>
    <s v="The Waffle Stompers need your support to keep doing what we love--go on tour, make music and music videos."/>
    <n v="5000"/>
    <n v="5830.83"/>
    <x v="0"/>
  </r>
  <r>
    <n v="840"/>
    <x v="840"/>
    <s v="Carl King / Sir Millard Mulch / Dr. Zoltan Ã˜belisk is making a new 45-minute instrumental sci-fi album!"/>
    <n v="10000"/>
    <n v="12041.66"/>
    <x v="0"/>
  </r>
  <r>
    <n v="841"/>
    <x v="841"/>
    <s v="Dan Mumm's 2nd studio album. An ambitious project - Dan will attempt his best musical work yet, drawing influence from across the ages."/>
    <n v="5000"/>
    <n v="5066"/>
    <x v="0"/>
  </r>
  <r>
    <n v="842"/>
    <x v="842"/>
    <s v="Help fund our new concept album, inspired heavily by Sci-Fi and cosmology. Together, we can make &quot;Frontiers&quot; a great release!"/>
    <n v="2500"/>
    <n v="2608"/>
    <x v="0"/>
  </r>
  <r>
    <n v="843"/>
    <x v="843"/>
    <s v="Five metal heads dedicated to our passion for music. We believe music is Freedom, Unity &amp; Escape. Join us on our mission to Dig Deeper."/>
    <n v="3000"/>
    <n v="8014"/>
    <x v="0"/>
  </r>
  <r>
    <n v="844"/>
    <x v="844"/>
    <s v="The NEW ALBUM from the MOST METAL BAND ON EARTH is here! (WARNING: May cause melted faces and headbanging-related spinal trauma!)"/>
    <n v="3000"/>
    <n v="5824"/>
    <x v="0"/>
  </r>
  <r>
    <n v="845"/>
    <x v="845"/>
    <s v="Help Legend of Zelda tribute band Master Sword complete their latest heavy metal album: Shadow and Steel!"/>
    <n v="5000"/>
    <n v="6019.01"/>
    <x v="0"/>
  </r>
  <r>
    <n v="846"/>
    <x v="846"/>
    <s v="Pre-order and help me fund new merchandise so we can make the album release something amazing."/>
    <n v="1100"/>
    <n v="1342.01"/>
    <x v="0"/>
  </r>
  <r>
    <n v="847"/>
    <x v="847"/>
    <s v="MUSIC WITH MEANING!  MUSIC THAT MATTERS!!!"/>
    <n v="10"/>
    <n v="10"/>
    <x v="0"/>
  </r>
  <r>
    <n v="848"/>
    <x v="848"/>
    <s v="God Am, a Grunge/Doom metal band, who have been trying to fund the production of our EP to bring you a unique aural assault."/>
    <n v="300"/>
    <n v="300"/>
    <x v="0"/>
  </r>
  <r>
    <n v="849"/>
    <x v="849"/>
    <s v="&quot;Guard your passion as if your life depended on it, for well it might!&quot;_x000a_Join Nightingale in her journey through the Poison Garden."/>
    <n v="4000"/>
    <n v="4796"/>
    <x v="0"/>
  </r>
  <r>
    <n v="850"/>
    <x v="850"/>
    <s v="Help Chicago-based instrumental group Sioum complete the production of their 2nd full-length album."/>
    <n v="4000"/>
    <n v="6207"/>
    <x v="0"/>
  </r>
  <r>
    <n v="851"/>
    <x v="851"/>
    <s v="Salut, nous c'est M.F.Crew, on a besoin de vous pour produire notre premier album &quot;First Ride&quot; ! :)"/>
    <n v="2000"/>
    <n v="2609"/>
    <x v="0"/>
  </r>
  <r>
    <n v="852"/>
    <x v="852"/>
    <s v="Limited edition 2x12&quot; vinyl pressing of our latest album &quot;Who Do You Think We Are?&quot;"/>
    <n v="3500"/>
    <n v="3674"/>
    <x v="0"/>
  </r>
  <r>
    <n v="853"/>
    <x v="853"/>
    <s v="Help release a CD of sloggoth's first album &quot;sloggoth&quot;.  All contributors of $5 or more get a CD when the goal is met!"/>
    <n v="300"/>
    <n v="300"/>
    <x v="0"/>
  </r>
  <r>
    <n v="854"/>
    <x v="854"/>
    <s v="Writing and Recording Sophomore record, and funding Tour to support Spring 2017 album release."/>
    <n v="27800"/>
    <n v="32865.300000000003"/>
    <x v="0"/>
  </r>
  <r>
    <n v="855"/>
    <x v="855"/>
    <s v="AtteroTerra's &quot;Pray for Apocalypse&quot; is fully completed, and only being held up by funding."/>
    <n v="1450"/>
    <n v="1500"/>
    <x v="0"/>
  </r>
  <r>
    <n v="856"/>
    <x v="856"/>
    <s v="Wir, die Heavy/Thrash Band &quot;Powerhead&quot; wollen ins Studio und eine Promo CD aufnehmen. Songs haben wir, Geld nicht ;-) ... und los!! :-)"/>
    <n v="250"/>
    <n v="545"/>
    <x v="0"/>
  </r>
  <r>
    <n v="857"/>
    <x v="857"/>
    <s v="Modern Post-Hardcore/Electro music (Hardstyle, EDM, Trap, Dubstep, Dembow, House)."/>
    <n v="1200"/>
    <n v="1200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</r>
  <r>
    <n v="859"/>
    <x v="859"/>
    <s v="We are heading to the studio to create our second album and we want you to be right there with us!"/>
    <n v="4000"/>
    <n v="4187"/>
    <x v="0"/>
  </r>
  <r>
    <n v="860"/>
    <x v="860"/>
    <s v="â€œThe Odd Couple Quintetâ€ is aptly named, since the Horn and Bassoon are truly an â€˜odd coupleâ€™ to front a jazz group."/>
    <n v="14000"/>
    <n v="2540"/>
    <x v="2"/>
  </r>
  <r>
    <n v="861"/>
    <x v="861"/>
    <s v="&quot;In My Own Eye&quot; a cabaret not to be missed  Building a Business Preserving the Art of Cabaret Theatre 4 the Next Generation"/>
    <n v="4500"/>
    <n v="101"/>
    <x v="2"/>
  </r>
  <r>
    <n v="862"/>
    <x v="862"/>
    <s v="I want to work with the great John Goodsall and Percy Jones from Brand X to create the ultimate new jazz album."/>
    <n v="50000"/>
    <n v="170"/>
    <x v="2"/>
  </r>
  <r>
    <n v="863"/>
    <x v="863"/>
    <s v="I'm making the move from a side man in local groups to the leader with this debut jazz CD project."/>
    <n v="2000"/>
    <n v="90"/>
    <x v="2"/>
  </r>
  <r>
    <n v="864"/>
    <x v="864"/>
    <s v="Help to make an album that will stand out in the pantheon of LDS music, an album of the highest musical and artistic standards."/>
    <n v="6500"/>
    <n v="2700"/>
    <x v="2"/>
  </r>
  <r>
    <n v="865"/>
    <x v="865"/>
    <s v="My name is Lindsay Main, and My artist name is &quot;Memphis Lady&quot;. Im looking to make my first cd, will all my own original songs on it."/>
    <n v="2200"/>
    <n v="45"/>
    <x v="2"/>
  </r>
  <r>
    <n v="866"/>
    <x v="866"/>
    <s v="Drivetime heads to Cali for summer tour supported by @Smoothjazz.com &amp; @JJZPhilly  #Spaghettini #The Roxy"/>
    <n v="3500"/>
    <n v="640"/>
    <x v="2"/>
  </r>
  <r>
    <n v="867"/>
    <x v="867"/>
    <s v="MichÃ© Fambro records the long-awaited Jazz Crooner album.  Favorite standards, and soon-to-be classic originals in one memorable album."/>
    <n v="5000"/>
    <n v="1201"/>
    <x v="2"/>
  </r>
  <r>
    <n v="868"/>
    <x v="868"/>
    <s v="I AM A SINGER/SONGWRITER RECORDING MY DEBUT ALBUM OF ORIGINAL MATERIAL TITLED &quot;MY LIFE UNFOLDING&quot;.....MUSIC IS SO MUCH A PART OF ME!"/>
    <n v="45000"/>
    <n v="50"/>
    <x v="2"/>
  </r>
  <r>
    <n v="869"/>
    <x v="869"/>
    <s v="The band Twice As Good wants to create and distribute a DVD of their live concert performance. This amazing band needs to be seen!"/>
    <n v="8800"/>
    <n v="1040"/>
    <x v="2"/>
  </r>
  <r>
    <n v="870"/>
    <x v="870"/>
    <s v="The Orchestra and it's boy/girl singers perform a plethora of hit songs arranged by Nelson Riddle, for the world's greatest singers."/>
    <n v="20000"/>
    <n v="62"/>
    <x v="2"/>
  </r>
  <r>
    <n v="871"/>
    <x v="871"/>
    <s v="fo/mo/deep heads back into the studio in January 2014 to record their 3rd CD. Seeking to continue experimenting with all things groove:"/>
    <n v="6000"/>
    <n v="325"/>
    <x v="2"/>
  </r>
  <r>
    <n v="872"/>
    <x v="872"/>
    <s v="The Songs of Africa Ensemble embarks on their first Goodwill Africa Tour, to taste African music &amp; culture firsthand."/>
    <n v="8000"/>
    <n v="65"/>
    <x v="2"/>
  </r>
  <r>
    <n v="873"/>
    <x v="873"/>
    <s v="Fall in love with &quot;The Dreamer&quot;, new original music from trumpeter Freddie Dunn!"/>
    <n v="3500"/>
    <n v="45"/>
    <x v="2"/>
  </r>
  <r>
    <n v="874"/>
    <x v="874"/>
    <s v="Tachoir music has been described as &quot;Highly original compositions with dazzling improvisations by virtuoso musicians&quot; - The Times"/>
    <n v="3000"/>
    <n v="730"/>
    <x v="2"/>
  </r>
  <r>
    <n v="875"/>
    <x v="875"/>
    <s v="IJD coincides with the Columbus Day. The musicians are Italian-American and they'll showcase music from the Italian American songbook."/>
    <n v="5000"/>
    <n v="0"/>
    <x v="2"/>
  </r>
  <r>
    <n v="876"/>
    <x v="876"/>
    <s v="What was the greatest record shop ever?  DOBELLS!"/>
    <n v="3152"/>
    <n v="1286"/>
    <x v="2"/>
  </r>
  <r>
    <n v="877"/>
    <x v="877"/>
    <s v="The Saxidentals are a Laie, HI based saxophone quartet. We have been playing gigs all around Laie and would love to make a music video!"/>
    <n v="2000"/>
    <n v="1351"/>
    <x v="2"/>
  </r>
  <r>
    <n v="878"/>
    <x v="878"/>
    <s v="Join in and help me make my first jazz album. I would really like to make a Christmas album and a smooth jazz CD. Want a FREE CD?"/>
    <n v="5000"/>
    <n v="65"/>
    <x v="2"/>
  </r>
  <r>
    <n v="879"/>
    <x v="879"/>
    <s v="It'll be THE event of the year for the musically adventurous types. Don't miss this chance to bring Peter BrÃ¶tzmann to our fair city!"/>
    <n v="2100"/>
    <n v="644"/>
    <x v="2"/>
  </r>
  <r>
    <n v="880"/>
    <x v="880"/>
    <s v="A record representing an era in East Bay local music that sustained art &amp; community that deserves to be preserved on 180 gram vinyl."/>
    <n v="3780"/>
    <n v="113"/>
    <x v="2"/>
  </r>
  <r>
    <n v="881"/>
    <x v="881"/>
    <s v="To raise funds to finish the latest album by Chris Reed and the Anime Raiders, called &quot;Deep City Diving&quot;"/>
    <n v="3750"/>
    <n v="30"/>
    <x v="2"/>
  </r>
  <r>
    <n v="882"/>
    <x v="882"/>
    <s v="This Full length Album Needs the real living record life. It took us 4 hard years, countless deaths and several studios but we won."/>
    <n v="1500"/>
    <n v="302"/>
    <x v="2"/>
  </r>
  <r>
    <n v="883"/>
    <x v="883"/>
    <s v="Seeking supporters to help me break the 15 year streak since my last record.  Dana Lawrence Music is ready to go back into the studio!"/>
    <n v="5000"/>
    <n v="2001"/>
    <x v="2"/>
  </r>
  <r>
    <n v="884"/>
    <x v="884"/>
    <s v="We need to hire an animal trainer to have a chimpanzee actor perform in our music video with us!"/>
    <n v="2000"/>
    <n v="20"/>
    <x v="2"/>
  </r>
  <r>
    <n v="885"/>
    <x v="885"/>
    <s v="Cobrette Bardole's widely anticipated sophomore release is ready for tracking and he needs your help to make it a reality!"/>
    <n v="1000"/>
    <n v="750"/>
    <x v="2"/>
  </r>
  <r>
    <n v="886"/>
    <x v="886"/>
    <s v="The time has finally come... Sap Laughter is in the process of updating our merchandise setup, and we need your help making it happen!"/>
    <n v="500"/>
    <n v="205"/>
    <x v="2"/>
  </r>
  <r>
    <n v="887"/>
    <x v="887"/>
    <s v="Mortimer Nova is attempting to raise enough money to record their new album, Terrible the Fish has Drowned, to release it to the public"/>
    <n v="1000"/>
    <n v="0"/>
    <x v="2"/>
  </r>
  <r>
    <n v="888"/>
    <x v="888"/>
    <s v="Support Ginger Binge sounds. We're an independent 'cosmic Americana' band. We love to play music for you. We are grateful for your help"/>
    <n v="1000"/>
    <n v="72"/>
    <x v="2"/>
  </r>
  <r>
    <n v="889"/>
    <x v="889"/>
    <s v="I have finally decided to follow my dream. I want to be a professional musician. This is the project that with get me there."/>
    <n v="25000"/>
    <n v="2360.3200000000002"/>
    <x v="2"/>
  </r>
  <r>
    <n v="890"/>
    <x v="890"/>
    <s v="I'm producing an original gospel-folk, &quot;AmeriqueÃ±o&quot; collection of hymns and songs, so organic you could grow tomatoes with them."/>
    <n v="3000"/>
    <n v="125"/>
    <x v="2"/>
  </r>
  <r>
    <n v="891"/>
    <x v="891"/>
    <s v="Along with a new EP production and release, it's time to bring Den-Mate, LIVE, to a location near you - East Coast and Beyond!"/>
    <n v="8000"/>
    <n v="260"/>
    <x v="2"/>
  </r>
  <r>
    <n v="892"/>
    <x v="892"/>
    <s v="ADCA would like to complete the production of its debut CD, in order to bring the joys of chamber music to its fans, new and old."/>
    <n v="6000"/>
    <n v="2445"/>
    <x v="2"/>
  </r>
  <r>
    <n v="893"/>
    <x v="893"/>
    <s v="The Philly music scene is full of amazing talent. This annual music festival is to celebrate those gems within that scene!"/>
    <n v="2000"/>
    <n v="200"/>
    <x v="2"/>
  </r>
  <r>
    <n v="894"/>
    <x v="894"/>
    <s v="Help Saint Sebastian finish their debut album, Melancholy Breakdown, accompanied by a short documentary film about fibromyalgia."/>
    <n v="20000"/>
    <n v="7834"/>
    <x v="2"/>
  </r>
  <r>
    <n v="895"/>
    <x v="895"/>
    <s v="ruKus radio is an independent internet radio station focused solely on the independent artist and has been Mainstream-free since 2007! "/>
    <n v="8000"/>
    <n v="195"/>
    <x v="2"/>
  </r>
  <r>
    <n v="896"/>
    <x v="896"/>
    <s v="The people have spoken...the stars have aligned...Hardsoul Poets are making a new record and we want our fans on the front lines."/>
    <n v="8000"/>
    <n v="3200"/>
    <x v="2"/>
  </r>
  <r>
    <n v="897"/>
    <x v="897"/>
    <s v="Park XXVII is putting together an album of up and coming Georgia bands. We need money to fund the recording/production costs of this cd"/>
    <n v="3000"/>
    <n v="0"/>
    <x v="2"/>
  </r>
  <r>
    <n v="898"/>
    <x v="898"/>
    <s v="For each month in 2012, Sonnet will be releasing a Jesus-celebrating, grave-shattering, ear-tickling, mind-provoking song!"/>
    <n v="2500"/>
    <n v="70"/>
    <x v="2"/>
  </r>
  <r>
    <n v="899"/>
    <x v="899"/>
    <s v="Lets get 48/14 pressed and in your cd players,ipods,blogs, and facebook status'. Lets get it everywhere!"/>
    <n v="750"/>
    <n v="280"/>
    <x v="2"/>
  </r>
  <r>
    <n v="900"/>
    <x v="900"/>
    <s v="With Project Revive, I aim to protect and nurture the creative impulse through music."/>
    <n v="5000"/>
    <n v="21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</r>
  <r>
    <n v="902"/>
    <x v="902"/>
    <s v="I'VE STARTED A BRAND NEW ALBUM THAT WILL FEATURE ACID JAZZ, FUNK, ROCK, AND DANCE WITH THE PROMISE OF TOURING NEXT YEAR IN THE USA"/>
    <n v="30000"/>
    <n v="90"/>
    <x v="2"/>
  </r>
  <r>
    <n v="903"/>
    <x v="903"/>
    <s v="The U City Jazz Festival is offered for free to the community and features the best jazz talent from the midwest."/>
    <n v="5000"/>
    <n v="160"/>
    <x v="2"/>
  </r>
  <r>
    <n v="904"/>
    <x v="904"/>
    <s v="Support the preservation of Jazz and help us become a national Jazz Festival with the best music, food, and fun for all ages!"/>
    <n v="50000"/>
    <n v="151"/>
    <x v="2"/>
  </r>
  <r>
    <n v="905"/>
    <x v="905"/>
    <s v="Working hard to get into the studio to record, produce, and edit my break out CD. I hope to realize my vision!"/>
    <n v="6500"/>
    <n v="196"/>
    <x v="2"/>
  </r>
  <r>
    <n v="906"/>
    <x v="906"/>
    <s v="The DMV's most respected saxophonist pay tribute to Motown."/>
    <n v="15000"/>
    <n v="0"/>
    <x v="2"/>
  </r>
  <r>
    <n v="907"/>
    <x v="907"/>
    <s v="Greg Chambers' self-titled CD needs support for post production, replication, and promotion."/>
    <n v="2900"/>
    <n v="0"/>
    <x v="2"/>
  </r>
  <r>
    <n v="908"/>
    <x v="908"/>
    <s v="This project is designed to help protect the environment by using Eco-friendly product packaging."/>
    <n v="2500"/>
    <n v="0"/>
    <x v="2"/>
  </r>
  <r>
    <n v="909"/>
    <x v="909"/>
    <s v="Woody Woodland and Carol Stone, are back on the scene presenting Philly Jazz Fest â€œRemembering Groverâ€ September 22, 2012."/>
    <n v="16000"/>
    <n v="520"/>
    <x v="2"/>
  </r>
  <r>
    <n v="910"/>
    <x v="910"/>
    <s v="After the success of my first album &quot;A Very Hattie Christmas&quot; I'm coming back with my second album &quot;The Way We Used To Bee&quot;."/>
    <n v="550"/>
    <n v="123"/>
    <x v="2"/>
  </r>
  <r>
    <n v="911"/>
    <x v="911"/>
    <s v="Promoting an &quot;over the top&quot; all inclusive jazz experience featuring top notch performers in a luxurious Latin setting in Lima, Peru."/>
    <n v="100000"/>
    <n v="0"/>
    <x v="2"/>
  </r>
  <r>
    <n v="912"/>
    <x v="912"/>
    <s v="My new album will be called Triad, an album of original music performed by me &amp; guest musical artists."/>
    <n v="3500"/>
    <n v="30"/>
    <x v="2"/>
  </r>
  <r>
    <n v="913"/>
    <x v="913"/>
    <s v="Faith Monah is an unique Gospel-Jazz singer who scats and swings the Word of God. She is ready to record her FIRST jazzy Gospel album."/>
    <n v="30000"/>
    <n v="1982"/>
    <x v="2"/>
  </r>
  <r>
    <n v="914"/>
    <x v="914"/>
    <s v="This project is for the making of a music video. All funds will go towards production costs for this event only."/>
    <n v="1500"/>
    <n v="0"/>
    <x v="2"/>
  </r>
  <r>
    <n v="915"/>
    <x v="915"/>
    <s v="â€œThe Deep Brooklyn Suiteâ€ is a series of musical impressions about living and surviving in Brooklyn."/>
    <n v="6500"/>
    <n v="375"/>
    <x v="2"/>
  </r>
  <r>
    <n v="916"/>
    <x v="916"/>
    <s v="Our next audio recording projects are scheduled for November 1 to 3, 2010 here in Kansas City, Missouri! "/>
    <n v="3300"/>
    <n v="0"/>
    <x v="2"/>
  </r>
  <r>
    <n v="917"/>
    <x v="917"/>
    <s v="2014 World Cup / Copa do Mundo is creating much controversy. The song and video support and promote music &amp; sports education for all."/>
    <n v="5000"/>
    <n v="30"/>
    <x v="2"/>
  </r>
  <r>
    <n v="918"/>
    <x v="918"/>
    <s v="Come watch my new mind twisting yet soothing music video â€œNothing Basicâ€. If you like it you can become part of what's coming up next!"/>
    <n v="3900"/>
    <n v="196"/>
    <x v="2"/>
  </r>
  <r>
    <n v="919"/>
    <x v="919"/>
    <s v="Cool jazz with a New Orleans flavor."/>
    <n v="20000"/>
    <n v="100"/>
    <x v="2"/>
  </r>
  <r>
    <n v="920"/>
    <x v="920"/>
    <s v="Miami club band records powerhouse fusion album. You don't have to be a musician to understand the sound of jazz."/>
    <n v="5500"/>
    <n v="0"/>
    <x v="2"/>
  </r>
  <r>
    <n v="921"/>
    <x v="921"/>
    <s v="I'm recording the music of my uncle, Legendary trumpeter Clifford Brown. Had uncle Cliff lived, how might he revisit his music today?"/>
    <n v="15000"/>
    <n v="4635"/>
    <x v="2"/>
  </r>
  <r>
    <n v="922"/>
    <x v="922"/>
    <s v="Our goal is to help educate the world about jazz and its components; how it relates to love, romance, and success."/>
    <n v="27000"/>
    <n v="5680"/>
    <x v="2"/>
  </r>
  <r>
    <n v="923"/>
    <x v="923"/>
    <s v="My first solo Album, &quot;Siempre Filiberto&quot;.  Inspired by and dedicated to a great man in my life who I recently lost to a tragic accident"/>
    <n v="15000"/>
    <n v="330"/>
    <x v="2"/>
  </r>
  <r>
    <n v="924"/>
    <x v="924"/>
    <s v="Cultural and jazz instructional classes for youth at Preservation Hall. Preserving traditional New Orleans jazz and it's African roots."/>
    <n v="3000"/>
    <n v="327"/>
    <x v="2"/>
  </r>
  <r>
    <n v="925"/>
    <x v="925"/>
    <s v="This project is a mix of original &amp; standard song selections.  This phase covers recording and package design expenses."/>
    <n v="6000"/>
    <n v="160"/>
    <x v="2"/>
  </r>
  <r>
    <n v="926"/>
    <x v="926"/>
    <s v="we are an ambitious collective of brooklynites striving to fuse a concept album/fim into a multimedia musical theate.Inspired by the 2012shif"/>
    <n v="7000"/>
    <n v="0"/>
    <x v="2"/>
  </r>
  <r>
    <n v="927"/>
    <x v="927"/>
    <s v="Studio CD/DVD Solo project of Pianist &amp; Keyboardist Jetro da Silva"/>
    <n v="20000"/>
    <n v="0"/>
    <x v="2"/>
  </r>
  <r>
    <n v="928"/>
    <x v="928"/>
    <s v="A real Motown Backup singer on 22 gold and platinum albums headlines her own Jazz CD of Motown songs."/>
    <n v="14500"/>
    <n v="1575"/>
    <x v="2"/>
  </r>
  <r>
    <n v="929"/>
    <x v="929"/>
    <s v="I am searching for monetary funding to go into a good recording studio and record experimental intuitive improv jazz."/>
    <n v="500"/>
    <n v="0"/>
    <x v="2"/>
  </r>
  <r>
    <n v="930"/>
    <x v="930"/>
    <s v="We recorded a full-length album to be released this summer for FREE!  All we need is the last $900 to master it. Donate today for some rad gifts!"/>
    <n v="900"/>
    <n v="345"/>
    <x v="2"/>
  </r>
  <r>
    <n v="931"/>
    <x v="931"/>
    <s v="A contemporary jazz project crossing music lines, from jazz to rock walking through some free elements and full of melody!"/>
    <n v="2000"/>
    <n v="131"/>
    <x v="2"/>
  </r>
  <r>
    <n v="932"/>
    <x v="932"/>
    <s v="Help me to create my 3rd album, a Christmas CD with 16 Holiday/Original favorites!"/>
    <n v="9500"/>
    <n v="1381"/>
    <x v="2"/>
  </r>
  <r>
    <n v="933"/>
    <x v="933"/>
    <s v="I've only been able to release 7/10 songs for this album. I'd like to get into a professional studio and record them all properly."/>
    <n v="2000"/>
    <n v="120"/>
    <x v="2"/>
  </r>
  <r>
    <n v="934"/>
    <x v="934"/>
    <s v="Ground Effect is my first solo EP project intended to help promote Fusion and creative music music in Saskatchewan and Canada."/>
    <n v="5000"/>
    <n v="1520"/>
    <x v="2"/>
  </r>
  <r>
    <n v="935"/>
    <x v="935"/>
    <s v="This vocal music and spoken word project uses the  gift of life,love,hope &amp; peace to enable people to see themselves as a masterpiece!"/>
    <n v="3500"/>
    <n v="50"/>
    <x v="2"/>
  </r>
  <r>
    <n v="936"/>
    <x v="936"/>
    <s v="A CD of a live Jazz concert featuring Marti Mendenhall, George Mitchell, Scott Steed and Todd Strait."/>
    <n v="1400"/>
    <n v="0"/>
    <x v="2"/>
  </r>
  <r>
    <n v="937"/>
    <x v="937"/>
    <s v="We've been invited to perform at Jazz Festival 2013. We must request funding to successfully manage this special invitation"/>
    <n v="3500"/>
    <n v="40"/>
    <x v="2"/>
  </r>
  <r>
    <n v="938"/>
    <x v="938"/>
    <s v="Creating new avenues of exposure for young Jazz &amp; Soul artists_x000a_to express their Art of Music."/>
    <n v="7000"/>
    <n v="25"/>
    <x v="2"/>
  </r>
  <r>
    <n v="939"/>
    <x v="939"/>
    <s v="Jazz to jazz, New York to France, a piano trio of cutting-edge French jazzmen and a NY-based Japanese jazz pianist. Superbly different!"/>
    <n v="2750"/>
    <n v="40"/>
    <x v="2"/>
  </r>
  <r>
    <n v="940"/>
    <x v="940"/>
    <s v="The 1st club in your bag should be between your ears!  Light up Your Brain Power. Play Smarter. Swing the LUMIC Band.."/>
    <n v="9000"/>
    <n v="1544"/>
    <x v="2"/>
  </r>
  <r>
    <n v="941"/>
    <x v="941"/>
    <s v="Snoring shouldn't ruin your or your partner's sleep and you don't need expensive, uncomfortable or ugly devices to help the problem"/>
    <n v="50000"/>
    <n v="1161"/>
    <x v="2"/>
  </r>
  <r>
    <n v="942"/>
    <x v="942"/>
    <s v="A Hands Free head mounted display adapter that supports the I AM Cardboard dscvr VR viewer for comfortable extended 3-D/VR viewing."/>
    <n v="7500"/>
    <n v="668"/>
    <x v="2"/>
  </r>
  <r>
    <n v="943"/>
    <x v="943"/>
    <s v="A mask for home or travel that will give you the best, undisturbed sleep of your life."/>
    <n v="3000"/>
    <n v="289"/>
    <x v="2"/>
  </r>
  <r>
    <n v="944"/>
    <x v="944"/>
    <s v="Find your pet when it's missing, digitally store pet-related information, and locate pet friend establishments and services."/>
    <n v="50000"/>
    <n v="6663"/>
    <x v="2"/>
  </r>
  <r>
    <n v="945"/>
    <x v="945"/>
    <s v="Make your watch Smart ! CT Band is an ultra-thin, high-tech smart watch-strap awarded twice at CES 2017 las vegas"/>
    <n v="100000"/>
    <n v="2484"/>
    <x v="2"/>
  </r>
  <r>
    <n v="946"/>
    <x v="946"/>
    <s v="Soft edged-Hard working. The perfect wearable organization for the home and professional shop."/>
    <n v="15000"/>
    <n v="286"/>
    <x v="2"/>
  </r>
  <r>
    <n v="947"/>
    <x v="947"/>
    <s v="The CCP Pack is a bag that charges your smartphones and tablets on the go! Also holds small important items. &quot;Never Without Power&quot;."/>
    <n v="850"/>
    <n v="0"/>
    <x v="2"/>
  </r>
  <r>
    <n v="948"/>
    <x v="948"/>
    <s v="T-Shirt with Led panel controlled by Android app over WiFi. _x000a_Multiple shirts, games, text, video effects support,"/>
    <n v="4000"/>
    <n v="480"/>
    <x v="2"/>
  </r>
  <r>
    <n v="949"/>
    <x v="949"/>
    <s v="Der INBED ist ein innovatives Multisensor-Wearable fÃ¼r die SturzprÃ¤vention motorisch eingeschrÃ¤nkter Personen."/>
    <n v="20000"/>
    <n v="273"/>
    <x v="2"/>
  </r>
  <r>
    <n v="950"/>
    <x v="950"/>
    <s v="Rider worn tail light brake light. Adheres to virtually any coat, jacket or vest. Stays on even when you get off."/>
    <n v="5000"/>
    <n v="1402"/>
    <x v="2"/>
  </r>
  <r>
    <n v="951"/>
    <x v="951"/>
    <s v="Revolutionizing the way we walk our dogs!"/>
    <n v="50000"/>
    <n v="19195"/>
    <x v="2"/>
  </r>
  <r>
    <n v="952"/>
    <x v="952"/>
    <s v="Audionoggin: Wireless personal surround sound for the athlete in everyone."/>
    <n v="49000"/>
    <n v="19572"/>
    <x v="2"/>
  </r>
  <r>
    <n v="953"/>
    <x v="953"/>
    <s v="IRring is the worlds first universal remote control that fits on your finger and controls your TV, your lighting, and your life."/>
    <n v="15000"/>
    <n v="126"/>
    <x v="2"/>
  </r>
  <r>
    <n v="954"/>
    <x v="954"/>
    <s v="Turn your iPhone into wearable tech &amp; GoPro. Features: Selfie Stick, Tripod, &amp; Protective Top. Great for everyday carry."/>
    <n v="15000"/>
    <n v="6511"/>
    <x v="2"/>
  </r>
  <r>
    <n v="955"/>
    <x v="955"/>
    <s v="PAXIEâ„¢ is a GPS enabled safety wearable for kids that promotes discovery and play while offering parents peace of mind."/>
    <n v="300000"/>
    <n v="16984"/>
    <x v="2"/>
  </r>
  <r>
    <n v="956"/>
    <x v="956"/>
    <s v="You can rent out your Car with Uber. _x000a_You can rent out your Home with Airbnb. _x000a_Now you can rent out your CLOSET with SemiYOURS!"/>
    <n v="50000"/>
    <n v="861"/>
    <x v="2"/>
  </r>
  <r>
    <n v="957"/>
    <x v="957"/>
    <s v="A Leather Smart watch Band, that NEVER needs to be charged for only $37!"/>
    <n v="12000"/>
    <n v="233"/>
    <x v="2"/>
  </r>
  <r>
    <n v="958"/>
    <x v="958"/>
    <s v="Brown Leather and Black Nylon extra-long Apple Watch bands for large wrists connects to 42mm. Go measure! Design fits 190-250mm wrists."/>
    <n v="7777"/>
    <n v="881"/>
    <x v="2"/>
  </r>
  <r>
    <n v="959"/>
    <x v="959"/>
    <s v="The Pi (Arduino-Compatible) is a new kind of wearable. It's a diy smartwatch with a round display, touch ring, and a powerful CPU!"/>
    <n v="50000"/>
    <n v="19430"/>
    <x v="2"/>
  </r>
  <r>
    <n v="960"/>
    <x v="960"/>
    <s v="Kai sits right behind your ear and lets you access a smart voice interface 24/7. Call, text, search, and even call an Uber."/>
    <n v="55650"/>
    <n v="25655"/>
    <x v="2"/>
  </r>
  <r>
    <n v="961"/>
    <x v="961"/>
    <s v="Active, happy &amp; healthy together! _x000a_Thatâ€™s our mission for all dogs and their parents."/>
    <n v="95000"/>
    <n v="40079"/>
    <x v="2"/>
  </r>
  <r>
    <n v="962"/>
    <x v="962"/>
    <s v="Introducing the iDavit, a revolutionary crane-like system thatâ€™ll allow you to work anywhere. Hands free to be totally hands on."/>
    <n v="2500"/>
    <n v="712"/>
    <x v="2"/>
  </r>
  <r>
    <n v="963"/>
    <x v="963"/>
    <s v="WE are molding an educated, motivated, non violent GENERATION!"/>
    <n v="35000"/>
    <n v="377"/>
    <x v="2"/>
  </r>
  <r>
    <n v="964"/>
    <x v="964"/>
    <s v="Tired of fumbling around for the audio controls on your phone?  Easily control your music with the GoMote and a click of your thumb."/>
    <n v="110000"/>
    <n v="879"/>
    <x v="2"/>
  </r>
  <r>
    <n v="965"/>
    <x v="965"/>
    <s v="Palms Free RetractableCell Phone Harness fits all Cell phones Iphone 4 5 6 7 Galaxy S Go Pro Ipad Mini and Tablets Keep your hands free"/>
    <n v="25000"/>
    <n v="298"/>
    <x v="2"/>
  </r>
  <r>
    <n v="966"/>
    <x v="966"/>
    <s v="ICE SHIRT; running, multi-sport, cycling, &amp; athletic wear shirts that hold melting ice to cool you on hot days."/>
    <n v="12000"/>
    <n v="1776"/>
    <x v="2"/>
  </r>
  <r>
    <n v="967"/>
    <x v="967"/>
    <s v="Better Beanie is the new therapeutic wearable designed to assist you while keeping your hands free."/>
    <n v="20000"/>
    <n v="3562"/>
    <x v="2"/>
  </r>
  <r>
    <n v="968"/>
    <x v="968"/>
    <s v="Anyone who want to support of this will be credited. This will be my ultimate build. Full animatronics, from arms, legs, H.U.D, etc"/>
    <n v="8000"/>
    <n v="106"/>
    <x v="2"/>
  </r>
  <r>
    <n v="969"/>
    <x v="969"/>
    <s v="Geek &amp; Chic Smart Jewelry Collection, Wearables Meet Style!"/>
    <n v="30000"/>
    <n v="14000"/>
    <x v="2"/>
  </r>
  <r>
    <n v="970"/>
    <x v="970"/>
    <s v="Stainless Steel Modular Ring with screw on bezels for WiFi + Bluetooth + NFC Wireless modules with open source IOS and Android Apps"/>
    <n v="5000"/>
    <n v="2296"/>
    <x v="2"/>
  </r>
  <r>
    <n v="971"/>
    <x v="971"/>
    <s v="Our amazing product is simple and sleek. Our laser system is USB rechargeable for hours of fun. Android / Apple App Controlled."/>
    <n v="100000"/>
    <n v="226"/>
    <x v="2"/>
  </r>
  <r>
    <n v="972"/>
    <x v="972"/>
    <s v="Slackers Patent-Pending Magnetic Clip and Cable System, Amazing Sound, Durability and Value Can't Be Beat...AT ANY PRICE!!"/>
    <n v="20000"/>
    <n v="6925"/>
    <x v="2"/>
  </r>
  <r>
    <n v="973"/>
    <x v="973"/>
    <s v="The RS-1 is one of the most innovative workout tools to hit the market ever.  A must have for anyone that enjoys new ways to get fit."/>
    <n v="20000"/>
    <n v="411"/>
    <x v="2"/>
  </r>
  <r>
    <n v="974"/>
    <x v="974"/>
    <s v="The device that allows those with artificial knees or arthritic knees to kneel down without putting pressure on their knees."/>
    <n v="50000"/>
    <n v="280"/>
    <x v="2"/>
  </r>
  <r>
    <n v="975"/>
    <x v="975"/>
    <s v="Horologic5 creates a case for the Apple Watch that reflects true luxury &amp; style. Check out the Garstin Luxury Case in 38mm/42mm"/>
    <n v="100000"/>
    <n v="2607"/>
    <x v="2"/>
  </r>
  <r>
    <n v="976"/>
    <x v="976"/>
    <s v="The Cinnamon II is an AppleÂ® ][ compatible wrist watch. Featuring 32k of memory and a 1 Mhz cpu. It's the ultimate in geek fashion."/>
    <n v="150000"/>
    <n v="2889"/>
    <x v="2"/>
  </r>
  <r>
    <n v="977"/>
    <x v="977"/>
    <s v="The unique adapter to apply standard watch straps at your Samsung Gear S2 Sport and Sport 3G! Small, functional and handsome."/>
    <n v="2700"/>
    <n v="909"/>
    <x v="2"/>
  </r>
  <r>
    <n v="978"/>
    <x v="978"/>
    <s v="hidn tempo is an intelligent watch band that allows you to monitor your stress and manage it anywhere, anytime."/>
    <n v="172889"/>
    <n v="97273"/>
    <x v="2"/>
  </r>
  <r>
    <n v="979"/>
    <x v="979"/>
    <s v="Trequant is specifically designed for people with tremors. It helps them to track and analyse their tremors for better understanding."/>
    <n v="35000"/>
    <n v="28986.16"/>
    <x v="2"/>
  </r>
  <r>
    <n v="980"/>
    <x v="980"/>
    <s v="Jayster devices and Jayster app both use Bluetooth Smart technology to provide the most user-friendly system for finding lost valuables"/>
    <n v="10000"/>
    <n v="1486"/>
    <x v="2"/>
  </r>
  <r>
    <n v="981"/>
    <x v="981"/>
    <s v="Tabla Alpha-Num AEIOU Universal Remote &amp; Keyboard + Control. Multi platform wireless use anywhere wearable invisibles development kit."/>
    <n v="88888"/>
    <n v="11"/>
    <x v="2"/>
  </r>
  <r>
    <n v="982"/>
    <x v="982"/>
    <s v="revolutonary ultra-slim 2-in-1 Smart  2-in-1 I-PHONE handle/WALLETtm with 360 rotatiion"/>
    <n v="17500"/>
    <n v="3"/>
    <x v="2"/>
  </r>
  <r>
    <n v="983"/>
    <x v="983"/>
    <s v="Our t-shirt maintains steady temperatures through hot and cold focal points capable of reaching a 36ÂºF/20ÂºC range in under 2 minutes!"/>
    <n v="104219"/>
    <n v="30751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</r>
  <r>
    <n v="985"/>
    <x v="985"/>
    <s v="Make your heart shine and watch it work! Cardiglow tracks improvements, times intervals and translates heart rate into color."/>
    <n v="30000"/>
    <n v="1888"/>
    <x v="2"/>
  </r>
  <r>
    <n v="986"/>
    <x v="986"/>
    <s v="Amazing heated snow sport gloves; synonymous with quality, fusing innovative heat technology, style, functionality &amp; unique design."/>
    <n v="20000"/>
    <n v="2550"/>
    <x v="2"/>
  </r>
  <r>
    <n v="987"/>
    <x v="987"/>
    <s v="Always know where your precious children are. Let them explore the world freely and in a secure way by using the Kidswatcher."/>
    <n v="50000"/>
    <n v="6610"/>
    <x v="2"/>
  </r>
  <r>
    <n v="988"/>
    <x v="988"/>
    <s v="Itâ€™s original, fashion and unique, Ohyear is the first cover for your earphones that wears your style._x000a_Designed and made in Italy"/>
    <n v="5000"/>
    <n v="0"/>
    <x v="2"/>
  </r>
  <r>
    <n v="989"/>
    <x v="989"/>
    <s v="The most useful phone charger you will ever buy"/>
    <n v="10000"/>
    <n v="1677"/>
    <x v="2"/>
  </r>
  <r>
    <n v="990"/>
    <x v="990"/>
    <s v="The revolutionized carseat, where no child will be left alone in a hot vehicle ever again. This alarm will save multiple babie's lives."/>
    <n v="25000"/>
    <n v="26"/>
    <x v="2"/>
  </r>
  <r>
    <n v="991"/>
    <x v="991"/>
    <s v="Russell &amp; Sons Watches_x000a__x000a_RS Watches is a business that provides quality watches at an affordable price. RS Watches was created with th"/>
    <n v="5000"/>
    <n v="212"/>
    <x v="2"/>
  </r>
  <r>
    <n v="992"/>
    <x v="992"/>
    <s v="The HOTTEST and COOLEST thing yet! WairConditioning... an entirely new level of comfortability!"/>
    <n v="100000"/>
    <n v="467"/>
    <x v="2"/>
  </r>
  <r>
    <n v="993"/>
    <x v="993"/>
    <s v="Shield TL is a tail light for a bicycle w/ radar technology. It makes you more visible to cars and drivers at a greater distance."/>
    <n v="70000"/>
    <n v="17561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</r>
  <r>
    <n v="995"/>
    <x v="995"/>
    <s v="DAZLN nails light up near NFC devices like your mobile phone. If you're tired of receiving or gifting the same old thing look here!"/>
    <n v="10000"/>
    <n v="726"/>
    <x v="2"/>
  </r>
  <r>
    <n v="996"/>
    <x v="996"/>
    <s v="Study the behaviour of technical communities by tracking their movement  through wearables"/>
    <n v="4000"/>
    <n v="65"/>
    <x v="2"/>
  </r>
  <r>
    <n v="997"/>
    <x v="997"/>
    <s v="The iPhanny keeps your iPhone 6 safe from bending in those dangerous pants pockets."/>
    <n v="5000"/>
    <n v="65"/>
    <x v="2"/>
  </r>
  <r>
    <n v="998"/>
    <x v="998"/>
    <s v="Ollinfit is the first wearable fitness trainer with 3 sensors for superior accuracy, feedback and results."/>
    <n v="60000"/>
    <n v="35135"/>
    <x v="2"/>
  </r>
  <r>
    <n v="999"/>
    <x v="999"/>
    <s v="Built in running, cycling, pedometer, and golf features for the edge you need to perform at your very best!"/>
    <n v="150000"/>
    <n v="11683"/>
    <x v="2"/>
  </r>
  <r>
    <n v="1000"/>
    <x v="1000"/>
    <s v="Ristola watches made in La Chaux de-Fonds, Switzerland. A new brand of COSC and ISO Certified Professional watches."/>
    <n v="894700"/>
    <n v="19824"/>
    <x v="1"/>
  </r>
  <r>
    <n v="1001"/>
    <x v="1001"/>
    <s v="We make stylish sports clothing from LED jackets to backpacks and LED arm bands.With our LED technology you're sure to be seen in style"/>
    <n v="5000"/>
    <n v="5200"/>
    <x v="1"/>
  </r>
  <r>
    <n v="1002"/>
    <x v="1002"/>
    <s v="A modern day locket that uses NFC technology to link your precious photos, videos, apps, and more. Choose our design or submit yours."/>
    <n v="9999"/>
    <n v="2960"/>
    <x v="1"/>
  </r>
  <r>
    <n v="1003"/>
    <x v="1003"/>
    <s v="Connected, heating, premium quality and comfortable leather sneakers - hand-crafted in France."/>
    <n v="20000"/>
    <n v="3211"/>
    <x v="1"/>
  </r>
  <r>
    <n v="1004"/>
    <x v="1004"/>
    <s v="Harnessing wearable technology as a powerful defense for food-allergy children."/>
    <n v="25000"/>
    <n v="20552"/>
    <x v="1"/>
  </r>
  <r>
    <n v="1005"/>
    <x v="1005"/>
    <s v="The Forcite Alpine helmet records 4K footage and keeps you connected all in one sleek design."/>
    <n v="200000"/>
    <n v="150102"/>
    <x v="1"/>
  </r>
  <r>
    <n v="1006"/>
    <x v="1006"/>
    <s v="Sweat resistant, colorful, durable, CUSTOMIZABLE, watch bands &amp; protector bands that fit the Moto360 smartwatch."/>
    <n v="4000"/>
    <n v="234"/>
    <x v="1"/>
  </r>
  <r>
    <n v="1007"/>
    <x v="1007"/>
    <s v="Our knee sleeve monitors your muscles and recommends rest time (on a mobile app) when it detects overexertion!"/>
    <n v="30000"/>
    <n v="13296"/>
    <x v="1"/>
  </r>
  <r>
    <n v="1008"/>
    <x v="1008"/>
    <s v="MICLOP es una cabina portable impresa en 3D protegida en el interior con espuma acÃºstica, reduce el ruido ambiental o rebote de sonido."/>
    <n v="93500"/>
    <n v="250"/>
    <x v="1"/>
  </r>
  <r>
    <n v="1009"/>
    <x v="1009"/>
    <s v="R-CON is a wearable that measures running form. Instantly know when your form is breaking down and when you are running your strongest."/>
    <n v="50000"/>
    <n v="6565"/>
    <x v="1"/>
  </r>
  <r>
    <n v="1010"/>
    <x v="1010"/>
    <s v="A beautiful biometric smartphone wrist dock, features a revolutionary reusable adhesive; 3 position phone stand and multi-purpose tool."/>
    <n v="115250"/>
    <n v="220"/>
    <x v="1"/>
  </r>
  <r>
    <n v="1011"/>
    <x v="1011"/>
    <s v="The first action sports training sleeve/leg protector of its kind to offer an unduplicated level of targeted protection!"/>
    <n v="20000"/>
    <n v="75"/>
    <x v="1"/>
  </r>
  <r>
    <n v="1012"/>
    <x v="1012"/>
    <s v="The world's most advanced jacket for SMARTPHONE USER ,for WORKOUT, for TRAVEL, for OUTDOOR /Bluetooth Charging Wearable Apparel"/>
    <n v="5000"/>
    <n v="1076751.05"/>
    <x v="1"/>
  </r>
  <r>
    <n v="1013"/>
    <x v="1013"/>
    <s v="Versa Prima: The first portable and wearable LED strip that's controlled via Bluetooth. Designed to be versatile for your creativity."/>
    <n v="25000"/>
    <n v="8632"/>
    <x v="1"/>
  </r>
  <r>
    <n v="1014"/>
    <x v="1014"/>
    <s v="CHEMION is an eyewear device that lets you show your creativity to the world."/>
    <n v="10000"/>
    <n v="3060"/>
    <x v="1"/>
  </r>
  <r>
    <n v="1015"/>
    <x v="1015"/>
    <s v="SKIN - The wearable music remote control which makes your fitness lifestyle a bit easier"/>
    <n v="9000"/>
    <n v="240"/>
    <x v="1"/>
  </r>
  <r>
    <n v="1016"/>
    <x v="1016"/>
    <s v="Send an alert for help and find missing people, pets, and valuables with the touch of a button. Get yours today!"/>
    <n v="100000"/>
    <n v="2842"/>
    <x v="1"/>
  </r>
  <r>
    <n v="1017"/>
    <x v="1017"/>
    <s v="Enjoy high-quality sound and the possibility to control your smartphone and apps using custom voice commands and head movements."/>
    <n v="250000"/>
    <n v="57197"/>
    <x v="1"/>
  </r>
  <r>
    <n v="1018"/>
    <x v="1018"/>
    <s v="Owl is a fitness tracker along with an accompanying iOS app, that is both fun and interactive for children."/>
    <n v="20000"/>
    <n v="621"/>
    <x v="1"/>
  </r>
  <r>
    <n v="1019"/>
    <x v="1019"/>
    <s v="Tempi Is a Wearable Bluetooth Device That Gives Accurate Temperature and Humidity Readings."/>
    <n v="45000"/>
    <n v="21300"/>
    <x v="1"/>
  </r>
  <r>
    <n v="1020"/>
    <x v="1020"/>
    <s v="I've got an awesome new batch of tracks that I think you're going to Love. CDs? So 1990! I present to you... SLEEPWRECK JUMP DRIVES!"/>
    <n v="1550"/>
    <n v="3186"/>
    <x v="0"/>
  </r>
  <r>
    <n v="1021"/>
    <x v="1021"/>
    <s v="Rick and Morty concept album written by Allie Goertz + music video directed by Paul B. Cummings!"/>
    <n v="3000"/>
    <n v="10554.11"/>
    <x v="0"/>
  </r>
  <r>
    <n v="1022"/>
    <x v="1022"/>
    <s v="Help get four new bootlegs onto vinyl in the second installment of my series!"/>
    <n v="2000"/>
    <n v="2298"/>
    <x v="0"/>
  </r>
  <r>
    <n v="1023"/>
    <x v="1023"/>
    <s v="A collaborative, electronic journey helmed by producer Christopher Bingham and guitarist Carlos Montero."/>
    <n v="2000"/>
    <n v="4743"/>
    <x v="0"/>
  </r>
  <r>
    <n v="1024"/>
    <x v="1024"/>
    <s v="Art Fact is a legendary Swedish synth pop act from the 80's. This album will contain updated remakes of their greatest songs."/>
    <n v="20000"/>
    <n v="23727.55"/>
    <x v="0"/>
  </r>
  <r>
    <n v="1025"/>
    <x v="1025"/>
    <s v="Jake Kaufman and Jessie Seely present THE WORLD'S FIRST VIRTUAL REALITY ROCK OPERA."/>
    <n v="70000"/>
    <n v="76949.820000000007"/>
    <x v="0"/>
  </r>
  <r>
    <n v="1026"/>
    <x v="1026"/>
    <s v="Changing Stations is an 11-track classical-contemporary album by Daniel Liam Glyn, based on the 11 main lines of the London Underground"/>
    <n v="7000"/>
    <n v="7000.58"/>
    <x v="0"/>
  </r>
  <r>
    <n v="1027"/>
    <x v="1027"/>
    <s v="We just toured the PNW to Vancouver, BC and back, we're ready for next level growth - a van, quality studio recordings &amp; stage visuals!"/>
    <n v="7501"/>
    <n v="7733"/>
    <x v="0"/>
  </r>
  <r>
    <n v="1028"/>
    <x v="1028"/>
    <s v="This will be the first album I have made in 9 years. It will be going back to my roots from 2002, and I aim to blow your socks off!"/>
    <n v="10000"/>
    <n v="11727"/>
    <x v="0"/>
  </r>
  <r>
    <n v="1029"/>
    <x v="1029"/>
    <s v="We want to recreate last years massive Valborgparty in Lund but this time even bigger!"/>
    <n v="10000"/>
    <n v="11176"/>
    <x v="0"/>
  </r>
  <r>
    <n v="1030"/>
    <x v="1030"/>
    <s v="Help fund the latest Gothsicles mega-album, I FEEL SICLE!"/>
    <n v="2000"/>
    <n v="6842"/>
    <x v="0"/>
  </r>
  <r>
    <n v="1031"/>
    <x v="1031"/>
    <s v="Liquid Diet needs your support to release our new full-length album! Help us create electrifying music videos to showcase our singles!"/>
    <n v="10000"/>
    <n v="10740"/>
    <x v="0"/>
  </r>
  <r>
    <n v="1032"/>
    <x v="1032"/>
    <s v="Ideal for living rooms and open spaces."/>
    <n v="5400"/>
    <n v="5858.84"/>
    <x v="0"/>
  </r>
  <r>
    <n v="1033"/>
    <x v="1033"/>
    <s v="Daughter Vision - an electro synthwave band from USA - present 8 remixes of their stunning songs. Some synthpop - some darker. Join us!"/>
    <n v="1328"/>
    <n v="1366"/>
    <x v="0"/>
  </r>
  <r>
    <n v="1034"/>
    <x v="1034"/>
    <s v="Mazedude presents an arranged album of game music, honoring American composers and featuring several guest performers"/>
    <n v="5000"/>
    <n v="6500.09"/>
    <x v="0"/>
  </r>
  <r>
    <n v="1035"/>
    <x v="1035"/>
    <s v="Project Nintendo. A big honkin' game cartridge sleeve and two awesome 12&quot; breakbeat vinyl records and a POSTER inside!"/>
    <n v="4600"/>
    <n v="4952"/>
    <x v="0"/>
  </r>
  <r>
    <n v="1036"/>
    <x v="1036"/>
    <s v="Help this Soulful &amp; Cinematic Glitch-Pop Songwriter Bring her Music to the World!  (And your Ears:)"/>
    <n v="4500"/>
    <n v="5056.22"/>
    <x v="0"/>
  </r>
  <r>
    <n v="1037"/>
    <x v="1037"/>
    <s v="A Special 10th Anniversary Re-Release of Ender Bowen's third album, LEMONYMOUS, with a companion CD of alternate takes and remixes."/>
    <n v="1000"/>
    <n v="1021"/>
    <x v="0"/>
  </r>
  <r>
    <n v="1038"/>
    <x v="1038"/>
    <s v="My first solo record in 10 years. Six new electronic/synthpop songs PLUS an acoustic version of the album you can only get here."/>
    <n v="1500"/>
    <n v="2180"/>
    <x v="0"/>
  </r>
  <r>
    <n v="1039"/>
    <x v="1039"/>
    <s v="Becoming Rainbow is a music and visual art project inspired by and dedicated to the Native Indigenous communities and water protectors!"/>
    <n v="500"/>
    <n v="641"/>
    <x v="0"/>
  </r>
  <r>
    <n v="1040"/>
    <x v="1040"/>
    <s v="We produce radio broadcasts and live streams that promote the value of human freedom, reason, individual rights &amp; free markets."/>
    <n v="85000"/>
    <n v="250"/>
    <x v="1"/>
  </r>
  <r>
    <n v="1041"/>
    <x v="1041"/>
    <s v="I am trying to document what it is like to plunge head first into the music/audio industry as an intern."/>
    <n v="50"/>
    <n v="0"/>
    <x v="1"/>
  </r>
  <r>
    <n v="1042"/>
    <x v="1042"/>
    <s v="Hello! I'm Ben and I have been wanting to start a podcast for a while. I am looking to kickstart the process and get into the game!"/>
    <n v="650"/>
    <n v="10"/>
    <x v="1"/>
  </r>
  <r>
    <n v="1043"/>
    <x v="1043"/>
    <s v="We're seeking funding for a special 10th Anniversary PRINT EDITION! Receive your own copy for only $8"/>
    <n v="100000"/>
    <n v="8537"/>
    <x v="1"/>
  </r>
  <r>
    <n v="1044"/>
    <x v="1044"/>
    <s v="Hi. I'm looking to raise some funds to get some microphones, some interfaces to hook XLR to my iPad/iPhone/iMac. Plus some other stuff."/>
    <n v="7000"/>
    <n v="6"/>
    <x v="1"/>
  </r>
  <r>
    <n v="1045"/>
    <x v="1045"/>
    <s v="In Case Of Emergency is a radio talk show for preppers, beginning preppers, and with preparedness in mind."/>
    <n v="10000"/>
    <n v="266"/>
    <x v="1"/>
  </r>
  <r>
    <n v="1046"/>
    <x v="1046"/>
    <s v="All Things Horses is slowly becoming the greatest podcast on the internet and we are looking to upgrade the studio and software."/>
    <n v="3000"/>
    <n v="0"/>
    <x v="1"/>
  </r>
  <r>
    <n v="1047"/>
    <x v="1047"/>
    <s v="I wish to start a new podcast called Voices of Texas, and I want to interview interesting people of Texas each week."/>
    <n v="2000"/>
    <n v="1"/>
    <x v="1"/>
  </r>
  <r>
    <n v="1048"/>
    <x v="1048"/>
    <s v="#MyLifeMatters features compelling stories of students &amp; young adults who overcame challenges to take ownership of their lives."/>
    <n v="15000"/>
    <n v="212"/>
    <x v="1"/>
  </r>
  <r>
    <n v="1049"/>
    <x v="1049"/>
    <s v="------"/>
    <n v="12000"/>
    <n v="0"/>
    <x v="1"/>
  </r>
  <r>
    <n v="1050"/>
    <x v="1050"/>
    <s v="Secularism is on the rise and I hear you.Talk to me."/>
    <n v="2500"/>
    <n v="0"/>
    <x v="1"/>
  </r>
  <r>
    <n v="1051"/>
    <x v="1051"/>
    <s v="Inspired by some great podcasters as well as my desire to learn from many people about many topics, plus just to inform people."/>
    <n v="500"/>
    <n v="0"/>
    <x v="1"/>
  </r>
  <r>
    <n v="1052"/>
    <x v="1052"/>
    <s v="Production costs for middle aged comics sharing cross USA country road trip experience via www.bigdaddyroadshow.com Podcasts.ComedySHOW"/>
    <n v="4336"/>
    <n v="0"/>
    <x v="1"/>
  </r>
  <r>
    <n v="1053"/>
    <x v="1053"/>
    <s v="How well do you know the stranger walking past you or the neighbor up the street? Extraordinary stories told by everyday people."/>
    <n v="1500"/>
    <n v="15"/>
    <x v="1"/>
  </r>
  <r>
    <n v="1054"/>
    <x v="1054"/>
    <s v="Drawing on the momentum created by his &quot;Radio Deadly&quot; program, Michale Graves has created a new pop-culture talk radio show on WVNJ"/>
    <n v="2500"/>
    <n v="0"/>
    <x v="1"/>
  </r>
  <r>
    <n v="1055"/>
    <x v="1055"/>
    <s v="This project is to fund Season 3 of the SHPC.  Our plan is to produce 24 more spectacular episodes to share with the world."/>
    <n v="3500"/>
    <n v="0"/>
    <x v="1"/>
  </r>
  <r>
    <n v="1056"/>
    <x v="1056"/>
    <s v="a podcast about everyday life, friends talking about music, movies, tv, relationships. conversations we have all had and can relate to"/>
    <n v="10000"/>
    <n v="0"/>
    <x v="1"/>
  </r>
  <r>
    <n v="1057"/>
    <x v="1057"/>
    <s v="Sayin it Plain is a Independent Radio Show created to inform the public and empower the community."/>
    <n v="10000"/>
    <n v="0"/>
    <x v="1"/>
  </r>
  <r>
    <n v="1058"/>
    <x v="1058"/>
    <s v="An investigative series on 790 KABC Radio on the ravages of addiction and what options millions of people have for hopeful recovery."/>
    <n v="40000"/>
    <n v="0"/>
    <x v="1"/>
  </r>
  <r>
    <n v="1059"/>
    <x v="1059"/>
    <s v="Turning myself into a vocal artist."/>
    <n v="1100"/>
    <n v="0"/>
    <x v="1"/>
  </r>
  <r>
    <n v="1060"/>
    <x v="1060"/>
    <s v="Reality Check is a weekly Internet Radio Show. Along with my co-host and engineer we discuss the issues of the day relevant to you!."/>
    <n v="5000"/>
    <n v="50"/>
    <x v="1"/>
  </r>
  <r>
    <n v="1061"/>
    <x v="1061"/>
    <s v="T.O., Adi &amp; Mercedes discuss their point of views, women's issues &amp; Hollywood Hotties."/>
    <n v="4000"/>
    <n v="0"/>
    <x v="1"/>
  </r>
  <r>
    <n v="1062"/>
    <x v="1062"/>
    <s v="SEE US ON PATREON www.badgirlartwork.com"/>
    <n v="199"/>
    <n v="190"/>
    <x v="1"/>
  </r>
  <r>
    <n v="1063"/>
    <x v="1063"/>
    <s v="Now on audiobook! The truth about Benghazi is revealed with this historical epic courtroom drama performed by professional voice actors"/>
    <n v="1000"/>
    <n v="0"/>
    <x v="1"/>
  </r>
  <r>
    <n v="1064"/>
    <x v="1064"/>
    <s v="Make wine from seed to bottle; build, socialize, sell, and relax in Vineyard Valley - a social, sandbox, free to play business sim!"/>
    <n v="90000"/>
    <n v="8077"/>
    <x v="2"/>
  </r>
  <r>
    <n v="1065"/>
    <x v="1065"/>
    <s v="Need funds for an Australian fps mp shooter pc game called Diggers Fall were china invades Aus, cost for advertising and settings menu."/>
    <n v="3000"/>
    <n v="81"/>
    <x v="2"/>
  </r>
  <r>
    <n v="1066"/>
    <x v="1066"/>
    <s v="A parody of old school RPGs where you are a new Dark Lord on a quest to amass monsters and allies on your side."/>
    <n v="150000"/>
    <n v="5051"/>
    <x v="2"/>
  </r>
  <r>
    <n v="1067"/>
    <x v="1067"/>
    <s v="Canâ€™t make up your mind about something? Simply type in your two options and let the fighters of fate decide for you!"/>
    <n v="500"/>
    <n v="130"/>
    <x v="2"/>
  </r>
  <r>
    <n v="1068"/>
    <x v="1068"/>
    <s v="THE QUEST TO SAVE HIP HOP is an old school beat em up st game that has a focus on old school hip hop and new age hip hop coming to pc."/>
    <n v="30000"/>
    <n v="45"/>
    <x v="2"/>
  </r>
  <r>
    <n v="1069"/>
    <x v="1069"/>
    <s v="A run-n-gun zombie survival game where you scavenge for items to make the night a little less scary."/>
    <n v="2200"/>
    <n v="850"/>
    <x v="2"/>
  </r>
  <r>
    <n v="1070"/>
    <x v="1070"/>
    <s v="A deck building game where you build your campaign plans, raise cash and gain power in a drive to win the White House."/>
    <n v="10000"/>
    <n v="70"/>
    <x v="2"/>
  </r>
  <r>
    <n v="1071"/>
    <x v="1071"/>
    <s v="I'm making a game where you choose how you want to kill the DJ, so you yourself can decide what music will be played at the party."/>
    <n v="100"/>
    <n v="0"/>
    <x v="2"/>
  </r>
  <r>
    <n v="1072"/>
    <x v="1072"/>
    <s v="A tower defense game that is played anywhere on the earth's surface!  This project is to expand it to be multiplayer and mod support."/>
    <n v="75000"/>
    <n v="51"/>
    <x v="2"/>
  </r>
  <r>
    <n v="1073"/>
    <x v="1073"/>
    <s v="We want to bring our Game Rainbow Ball to the iphone and to do that we need a little help"/>
    <n v="750"/>
    <n v="10"/>
    <x v="2"/>
  </r>
  <r>
    <n v="1074"/>
    <x v="1074"/>
    <s v="An ambitious multiplayer game set in fantastical medieval world where you must defend your castle while attacking others to gain ranks!"/>
    <n v="54000"/>
    <n v="3407"/>
    <x v="2"/>
  </r>
  <r>
    <n v="1075"/>
    <x v="1075"/>
    <s v="Fully 3D, post Apocalyptic themed tower defense video game. New take on the genre."/>
    <n v="1000"/>
    <n v="45"/>
    <x v="2"/>
  </r>
  <r>
    <n v="1076"/>
    <x v="1076"/>
    <s v="A comical point and click adventure by veteran team of Broken Sword and Monkey Island fame - Steve Ince and Bill Tiller"/>
    <n v="75000"/>
    <n v="47074"/>
    <x v="2"/>
  </r>
  <r>
    <n v="1077"/>
    <x v="1077"/>
    <s v="An epic strategy game of world conquest with simultaneous turn-based multiplayer gameplay and no hotseat waiting"/>
    <n v="25000"/>
    <n v="7344"/>
    <x v="2"/>
  </r>
  <r>
    <n v="1078"/>
    <x v="1078"/>
    <s v="I am looking to create more games for the iPad/iPhone and want to add leaderboards, which requires new game development software"/>
    <n v="600"/>
    <n v="45"/>
    <x v="2"/>
  </r>
  <r>
    <n v="1079"/>
    <x v="1079"/>
    <s v="Sirius Online is currently the work of two brothers striving to bring the Era of Freelancer back, adding dynamic markets and more."/>
    <n v="26000"/>
    <n v="678"/>
    <x v="2"/>
  </r>
  <r>
    <n v="1080"/>
    <x v="1080"/>
    <s v="A fantasy action RPG which follows an elven ex-slave on a journey of magic, revenge, intrigue, and deceit."/>
    <n v="20000"/>
    <n v="1821"/>
    <x v="2"/>
  </r>
  <r>
    <n v="1081"/>
    <x v="1081"/>
    <s v="Finishing your last job before you retire until a disaster strikes the cargo ship can you survive The Creature?"/>
    <n v="68000"/>
    <n v="12"/>
    <x v="2"/>
  </r>
  <r>
    <n v="1082"/>
    <x v="1082"/>
    <s v="Challenge your trivia skills in this action oriented game against several opponents across time."/>
    <n v="10000"/>
    <n v="56"/>
    <x v="2"/>
  </r>
  <r>
    <n v="1083"/>
    <x v="1083"/>
    <s v="We want to take everything video game related people have seen since 1978 to now and turn it into the top gamer lounge in canada !"/>
    <n v="50000"/>
    <n v="410"/>
    <x v="2"/>
  </r>
  <r>
    <n v="1084"/>
    <x v="1084"/>
    <s v="I want to start my own channel for gaming"/>
    <n v="550"/>
    <n v="0"/>
    <x v="2"/>
  </r>
  <r>
    <n v="1085"/>
    <x v="1085"/>
    <s v="The new kid on the block. Re-imagining old games and creating new ones. Ship, Lazer, Rock is first."/>
    <n v="30000"/>
    <n v="1026"/>
    <x v="2"/>
  </r>
  <r>
    <n v="1086"/>
    <x v="1086"/>
    <s v="Humanity's future in the Galaxy"/>
    <n v="18000"/>
    <n v="15"/>
    <x v="2"/>
  </r>
  <r>
    <n v="1087"/>
    <x v="1087"/>
    <s v="Idle gamers are the group of gamers worth watching play video games. We have a back log of video ideas and want to entertain you."/>
    <n v="1100"/>
    <n v="0"/>
    <x v="2"/>
  </r>
  <r>
    <n v="1088"/>
    <x v="1088"/>
    <s v="A fresh twist on survival games. Intense, high-stakes 30 minute rounds for up to 10 players."/>
    <n v="45000"/>
    <n v="6382.34"/>
    <x v="2"/>
  </r>
  <r>
    <n v="1089"/>
    <x v="1089"/>
    <s v="Farabel is a single player turn-based fantasy strategy game for Mac/PC/Linux"/>
    <n v="15000"/>
    <n v="1174"/>
    <x v="2"/>
  </r>
  <r>
    <n v="1090"/>
    <x v="1090"/>
    <s v="A sci-fi platformer game inspired by a certain blue hedgehog and Italian plumber. Jump, fight, dodge and sprint your way to victory."/>
    <n v="12999"/>
    <n v="5"/>
    <x v="2"/>
  </r>
  <r>
    <n v="1091"/>
    <x v="1091"/>
    <s v="London Revolution is a Minecraft server in development. This is an open world RPG FPS server with questing and ruthless gangs."/>
    <n v="200"/>
    <n v="25"/>
    <x v="2"/>
  </r>
  <r>
    <n v="1092"/>
    <x v="1092"/>
    <s v="toggleme. is the next breakout mobile game.Addictive gameplay, phenomenal design, real life rewards for achievements, and a great story"/>
    <n v="2000"/>
    <n v="21"/>
    <x v="2"/>
  </r>
  <r>
    <n v="1093"/>
    <x v="1093"/>
    <s v="A little girl living isolated in the Canadian Rockies, you find your self  being lured into the hills in the middle of the night."/>
    <n v="300"/>
    <n v="42.25"/>
    <x v="2"/>
  </r>
  <r>
    <n v="1094"/>
    <x v="1094"/>
    <s v="An action racing game for iOS. Set in a steampunk world, players battle their way to the finish line on customizable rocket engines!"/>
    <n v="18000"/>
    <n v="3294.01"/>
    <x v="2"/>
  </r>
  <r>
    <n v="1095"/>
    <x v="1095"/>
    <s v="MMORPG with Real-Time Pet Battles, Expansive 3D World and Ranked Individual &amp; Guild PvP arenas all on your mobile device!"/>
    <n v="500000"/>
    <n v="25174"/>
    <x v="2"/>
  </r>
  <r>
    <n v="1096"/>
    <x v="1096"/>
    <s v="In BUGSPEED COLLIDER, you're a bug with a black belt.  Fight to the top in 4-Beetle Local Multi, and a Full-Scale 1-Beetle Adventure!"/>
    <n v="12000"/>
    <n v="2152"/>
    <x v="2"/>
  </r>
  <r>
    <n v="1097"/>
    <x v="1097"/>
    <s v="Rabbly is action-adventure game. Is about a scientist going on an adventure, to find rare materials in another galaxy."/>
    <n v="100000"/>
    <n v="47"/>
    <x v="2"/>
  </r>
  <r>
    <n v="1098"/>
    <x v="1098"/>
    <s v="Kick, Punch... Fireball is an FPS type arena game set inside the fantasy world."/>
    <n v="25000"/>
    <n v="1803"/>
    <x v="2"/>
  </r>
  <r>
    <n v="1099"/>
    <x v="1099"/>
    <s v="Xeno is an FPS which combines all the best elements of old school and modern games to create a fresh and unique gameplay experience."/>
    <n v="5000"/>
    <n v="25"/>
    <x v="2"/>
  </r>
  <r>
    <n v="1100"/>
    <x v="1100"/>
    <s v="A retro style puzzle rpg with a dark story. Your decisions will influence the world and decide the outcome of the story."/>
    <n v="4000"/>
    <n v="100"/>
    <x v="2"/>
  </r>
  <r>
    <n v="1101"/>
    <x v="1101"/>
    <s v="Different strains of marijuana leafs battling to the death to see which one is the top strain."/>
    <n v="100000"/>
    <n v="41"/>
    <x v="2"/>
  </r>
  <r>
    <n v="1102"/>
    <x v="1102"/>
    <s v="Runers is a top-down rogue-like shooter where as you advance you create more powerful spells and fight fierce monsters and bosses."/>
    <n v="8000"/>
    <n v="425"/>
    <x v="2"/>
  </r>
  <r>
    <n v="1103"/>
    <x v="1103"/>
    <s v="&quot;I go to work... I classify the bodies and store them accordingly... Sometimes I here noises... Other times is see her..."/>
    <n v="15000"/>
    <n v="243"/>
    <x v="2"/>
  </r>
  <r>
    <n v="1104"/>
    <x v="1104"/>
    <s v="Street Heroes is a retro 2D side-scrolling multiplayer beat 'em up for Facebook that brings classic arcade fun to a social platform"/>
    <n v="60000"/>
    <n v="2971"/>
    <x v="2"/>
  </r>
  <r>
    <n v="1105"/>
    <x v="1105"/>
    <s v="Nightmare Zombies is the first Oculus Rift Only immersive zombie simulator in the Post-Apocalypse urban environment of New York City."/>
    <n v="900000"/>
    <n v="1431"/>
    <x v="2"/>
  </r>
  <r>
    <n v="1106"/>
    <x v="1106"/>
    <s v="Collect coins and save civilians while you blast your way through tons of zombies! Unlock new characters and levels!"/>
    <n v="400"/>
    <n v="165"/>
    <x v="2"/>
  </r>
  <r>
    <n v="1107"/>
    <x v="1107"/>
    <s v="Enjoy video games, online surfing, and communications in privacy with Kid Cade, from Crestview, Florida. Our company has created a comp"/>
    <n v="10000"/>
    <n v="0"/>
    <x v="2"/>
  </r>
  <r>
    <n v="1108"/>
    <x v="1108"/>
    <s v="Environmental awareness using social games where players are challenged to pursue sustainable development in the city of the future."/>
    <n v="25000"/>
    <n v="732.5"/>
    <x v="2"/>
  </r>
  <r>
    <n v="1109"/>
    <x v="1109"/>
    <s v="Our goal is to open a video game museum, art gallery, free play arcade, game lounge, cosplay and event center here in Flint Michigan!"/>
    <n v="10000"/>
    <n v="45"/>
    <x v="2"/>
  </r>
  <r>
    <n v="1110"/>
    <x v="1110"/>
    <s v="PSI is a game about a group of people dealing with the effects of Nightmares becoming reality, life will never be the same."/>
    <n v="50000"/>
    <n v="255"/>
    <x v="2"/>
  </r>
  <r>
    <n v="1111"/>
    <x v="1111"/>
    <s v="We are bringing a new gaming experience to the field. One that will connect a community of people and servers from around the world."/>
    <n v="2500"/>
    <n v="1"/>
    <x v="2"/>
  </r>
  <r>
    <n v="1112"/>
    <x v="1112"/>
    <s v="Tarantino-esque Adventure Game on Steroids Inspired by LucasArts, Gritty Action Movies and 1940's Animation"/>
    <n v="88000"/>
    <n v="31272.92"/>
    <x v="2"/>
  </r>
  <r>
    <n v="1113"/>
    <x v="1113"/>
    <s v="A start up YouTube PC Gaming channel named ''Jeansie''. Comprised of witty banter and slightly above average  gaming skills :)"/>
    <n v="1000"/>
    <n v="5"/>
    <x v="2"/>
  </r>
  <r>
    <n v="1114"/>
    <x v="1114"/>
    <s v="SciFi racing game for Android &amp; iOS platforms. Player gets a unique weapon which introduces an additional dimension to the competition."/>
    <n v="6000"/>
    <n v="10"/>
    <x v="2"/>
  </r>
  <r>
    <n v="1115"/>
    <x v="1115"/>
    <s v="Explore the protagonist's mind. Remember. Understand. Plan ahead. Stay ahead of threats. Nurture relations. Earn the fate you choose."/>
    <n v="40000"/>
    <n v="53"/>
    <x v="2"/>
  </r>
  <r>
    <n v="1116"/>
    <x v="1116"/>
    <s v="A medieval, post apocolyptic, Online, MMORPG. Class morphing, character customization game."/>
    <n v="500000"/>
    <n v="178.52"/>
    <x v="2"/>
  </r>
  <r>
    <n v="1117"/>
    <x v="1117"/>
    <s v="Experience the Medieval in your own village. Increase your village into a city and walk through the streets."/>
    <n v="1000"/>
    <n v="83"/>
    <x v="2"/>
  </r>
  <r>
    <n v="1118"/>
    <x v="1118"/>
    <s v="Ideal for social players as well as a tool for esports teams, Battle Buddy will help organise and coordinate, pugs, scrims, wars &amp; you!"/>
    <n v="4500"/>
    <n v="109"/>
    <x v="2"/>
  </r>
  <r>
    <n v="1119"/>
    <x v="1119"/>
    <s v="Dog people and cat people unit!! Help save Paw Island from the monsters in this milti-player (50-100 Person at a time) online RPG game"/>
    <n v="2100"/>
    <n v="5"/>
    <x v="2"/>
  </r>
  <r>
    <n v="1120"/>
    <x v="1120"/>
    <s v="Planet Ninjahwah is a highly anticipated futuristic action adventure game that will blow your mind!!"/>
    <n v="25000"/>
    <n v="0"/>
    <x v="2"/>
  </r>
  <r>
    <n v="1121"/>
    <x v="1121"/>
    <s v="An action packed, side scrolling, platform jumping, laser shooting ADVENTURE that will be fun for everyone."/>
    <n v="250000"/>
    <n v="29"/>
    <x v="2"/>
  </r>
  <r>
    <n v="1122"/>
    <x v="1122"/>
    <s v="Mobile game featuring lots of funny little monsters on the run from their mad creator. Lots of gameplay elements will keep user bussy."/>
    <n v="3200"/>
    <n v="0"/>
    <x v="2"/>
  </r>
  <r>
    <n v="1123"/>
    <x v="1123"/>
    <s v="Fast paced mobile game where you control a rain drop by tilting your screen. Absorb other rain drops to go faster, but avoid clouds."/>
    <n v="5000"/>
    <n v="11"/>
    <x v="2"/>
  </r>
  <r>
    <n v="1124"/>
    <x v="1124"/>
    <s v="Disaster Defender is a Mobile RPG that puts you right into the action of a Disaster, saving lives and property like a real life hero!"/>
    <n v="90000"/>
    <n v="425"/>
    <x v="2"/>
  </r>
  <r>
    <n v="1125"/>
    <x v="1125"/>
    <s v="Ultimate Supremacy will be the ultimate in mobile gaming, if you love fighting and strategy games, you will love Ultimate Supremacy."/>
    <n v="3000"/>
    <n v="0"/>
    <x v="2"/>
  </r>
  <r>
    <n v="1126"/>
    <x v="1126"/>
    <s v="Imagine a science class where the teacher walks in a says &quot;Take out your cell phone and play a game.&quot;"/>
    <n v="2000"/>
    <n v="10"/>
    <x v="2"/>
  </r>
  <r>
    <n v="1127"/>
    <x v="1127"/>
    <s v="A fast-paced, creepy/cute mobile puzzle game where you draw series of magic symbols to summon &amp; collect demons, monsters, gods, &amp; myths"/>
    <n v="35000"/>
    <n v="585"/>
    <x v="2"/>
  </r>
  <r>
    <n v="1128"/>
    <x v="1128"/>
    <s v="#havingfunFTW"/>
    <n v="1000"/>
    <n v="1"/>
    <x v="2"/>
  </r>
  <r>
    <n v="1129"/>
    <x v="1129"/>
    <s v="This app will provide you with the ability to use your most favorite profanities while playing a game with your friends."/>
    <n v="20000"/>
    <n v="21"/>
    <x v="2"/>
  </r>
  <r>
    <n v="1130"/>
    <x v="1130"/>
    <s v="A modernized version of the classic aerial combat arcade game 1942.  Use real fighter jets to take down terrorists on a global scale."/>
    <n v="5000"/>
    <n v="11"/>
    <x v="2"/>
  </r>
  <r>
    <n v="1131"/>
    <x v="1131"/>
    <s v="Don't drop it like it's hot..Hot Potato is a battle between friends. Compete to keep Mr Potato off the ground. Who will drop him first?"/>
    <n v="40000"/>
    <n v="0"/>
    <x v="2"/>
  </r>
  <r>
    <n v="1132"/>
    <x v="1132"/>
    <s v="One is a simple mobile game about exploring the connections between all living things. Featuring hand-painted art."/>
    <n v="10000"/>
    <n v="1438"/>
    <x v="2"/>
  </r>
  <r>
    <n v="1133"/>
    <x v="1133"/>
    <s v="Ping is a simple game currently in the design process, where the player lives off of the power of their connection to the internet."/>
    <n v="3000"/>
    <n v="20"/>
    <x v="2"/>
  </r>
  <r>
    <n v="1134"/>
    <x v="1134"/>
    <s v="We are creating a new Mario Bro's style game called KFK:Original. It's challenging, fun and totally awesome!!!"/>
    <n v="25000"/>
    <n v="1"/>
    <x v="2"/>
  </r>
  <r>
    <n v="1135"/>
    <x v="1135"/>
    <s v="&quot;Trumperama&quot; ist ein Jump 'n' Run Spiel im 8-Bit Stil fÃ¼r Android._x000a_Donald Trump gewinnt die Wahlen und muss gestoppt werden!"/>
    <n v="1000"/>
    <n v="50"/>
    <x v="2"/>
  </r>
  <r>
    <n v="1136"/>
    <x v="1136"/>
    <s v="Arpenter pas moins de 50 stages ne sera pas facile avec une seule vie... peut Ãªtre que les potions vous aiderons Ã  survivre ?"/>
    <n v="4190"/>
    <n v="270"/>
    <x v="2"/>
  </r>
  <r>
    <n v="1137"/>
    <x v="1137"/>
    <s v="This classic online RPG is being overhauled to run on more devices with an interface better suited for both mobile and widescreen."/>
    <n v="25000"/>
    <n v="9875"/>
    <x v="2"/>
  </r>
  <r>
    <n v="1138"/>
    <x v="1138"/>
    <s v="Have you ever wanted to build your own, ultimate zombie fort in real life? Enjoy a Zombie Apocalypse without the Apocalypse."/>
    <n v="35000"/>
    <n v="125"/>
    <x v="2"/>
  </r>
  <r>
    <n v="1139"/>
    <x v="1139"/>
    <s v="Take control of the Void and bend it to your will as you perfect your strategy and amass your deck. The light gathers, your power grows"/>
    <n v="8000"/>
    <n v="5"/>
    <x v="2"/>
  </r>
  <r>
    <n v="1140"/>
    <x v="1140"/>
    <s v="We are creating the next epic Massive Multiplayer Online-Real Time Strategy game and we want you to be a part of it!"/>
    <n v="5000"/>
    <n v="0"/>
    <x v="2"/>
  </r>
  <r>
    <n v="1141"/>
    <x v="1141"/>
    <s v="I think this will be a great game!"/>
    <n v="500"/>
    <n v="0"/>
    <x v="2"/>
  </r>
  <r>
    <n v="1142"/>
    <x v="1142"/>
    <s v="If only you could help choose and/or create the Top Chart apps with your ideas..._x000a_Want that to come true? Well here we are."/>
    <n v="4000"/>
    <n v="0"/>
    <x v="2"/>
  </r>
  <r>
    <n v="1143"/>
    <x v="1143"/>
    <s v="Convergence: RiftWars is a easy to approach competitive turn-based strategy game, featuring quick game play and military tactics."/>
    <n v="45000"/>
    <n v="186"/>
    <x v="2"/>
  </r>
  <r>
    <n v="1144"/>
    <x v="1144"/>
    <s v="We need your help to finish our food truck. We are building a BBQ Food Truck to serve competition style BBQ."/>
    <n v="9300"/>
    <n v="0"/>
    <x v="2"/>
  </r>
  <r>
    <n v="1145"/>
    <x v="1145"/>
    <s v="Emphasizing locally and responsibly raised ingredients, serving delicious food! I need your help."/>
    <n v="80000"/>
    <n v="100"/>
    <x v="2"/>
  </r>
  <r>
    <n v="1146"/>
    <x v="1146"/>
    <s v="Bringing the flavor of competition BBQ to small town Auburn with the ease of a big city food truck."/>
    <n v="6000"/>
    <n v="530"/>
    <x v="2"/>
  </r>
  <r>
    <n v="1147"/>
    <x v="1147"/>
    <s v="amazing gourmet baked potato truck with variable options for everyone, its always been my dream, help me make it come true :)."/>
    <n v="25000"/>
    <n v="0"/>
    <x v="2"/>
  </r>
  <r>
    <n v="1148"/>
    <x v="1148"/>
    <s v="New local (Louisville, KY.) food truck with a refreshing spin on rolling kitchens."/>
    <n v="15000"/>
    <n v="73"/>
    <x v="2"/>
  </r>
  <r>
    <n v="1149"/>
    <x v="1149"/>
    <s v="Bringing culturally diverse Floridian cuisine to the people!"/>
    <n v="50000"/>
    <n v="75"/>
    <x v="2"/>
  </r>
  <r>
    <n v="1150"/>
    <x v="1150"/>
    <s v="Bringing delicious authentic and fusion Taiwanese Food to the West Coast."/>
    <n v="2500"/>
    <n v="252"/>
    <x v="2"/>
  </r>
  <r>
    <n v="1151"/>
    <x v="1151"/>
    <s v="Basically home style foods as huge sandwiches, burgers, and apps. Limitited to NOTHING. Irish,Mexican, cajÃ£n, southern bqq even veggies"/>
    <n v="25000"/>
    <n v="0"/>
    <x v="2"/>
  </r>
  <r>
    <n v="1152"/>
    <x v="1152"/>
    <s v="Peruvian food truck with an LA twist."/>
    <n v="16000"/>
    <n v="911"/>
    <x v="2"/>
  </r>
  <r>
    <n v="1153"/>
    <x v="1153"/>
    <s v="A mobile concession trailer for snow cones, ice cream, smoothies and more"/>
    <n v="8000"/>
    <n v="50"/>
    <x v="2"/>
  </r>
  <r>
    <n v="1154"/>
    <x v="1154"/>
    <s v="We're about to launch our first ever food truck to share our amazing food and we need your help! Be a part of our truck!"/>
    <n v="5000"/>
    <n v="325"/>
    <x v="2"/>
  </r>
  <r>
    <n v="1155"/>
    <x v="1155"/>
    <s v="I am on a mission to offer as many people as I can a great healthy coffee, tea, and snacks by using healthy products and ingredients."/>
    <n v="25000"/>
    <n v="188"/>
    <x v="2"/>
  </r>
  <r>
    <n v="1156"/>
    <x v="1156"/>
    <s v="A Food Truck featuring Deep Fried Natural Casing Beef/Pork mix Hot Dogs, New York Style Rippers. Also serving Fresh Cut Fries."/>
    <n v="6500"/>
    <n v="0"/>
    <x v="2"/>
  </r>
  <r>
    <n v="1157"/>
    <x v="1157"/>
    <s v="When the smoke clears, folks in Albany are going to experience the best barbeque they'll ever have! Got the flavor, need some funding."/>
    <n v="10000"/>
    <n v="151"/>
    <x v="2"/>
  </r>
  <r>
    <n v="1158"/>
    <x v="1158"/>
    <s v="It's been my dream to start my own cupcake bakery and it's now or never. Help me take the first steps toward building my dream."/>
    <n v="7500"/>
    <n v="35"/>
    <x v="2"/>
  </r>
  <r>
    <n v="1159"/>
    <x v="1159"/>
    <s v="Skewed Up food truck is my dream and need help getting it started, presenting some to the bank for my loan, spice up logo, etc."/>
    <n v="6750"/>
    <n v="0"/>
    <x v="2"/>
  </r>
  <r>
    <n v="1160"/>
    <x v="1160"/>
    <s v="Food is a lifestyle...the art, the challenge, and the happiness is the wealth I seek....join me on my journey to success."/>
    <n v="30000"/>
    <n v="1155"/>
    <x v="2"/>
  </r>
  <r>
    <n v="1161"/>
    <x v="1161"/>
    <s v="Amazing delicious pizza a real hit a true niche that has not been explored ground floor opportunity in food trucks done by a real chef"/>
    <n v="18000"/>
    <n v="0"/>
    <x v="2"/>
  </r>
  <r>
    <n v="1162"/>
    <x v="1162"/>
    <s v="Solar Powered, Recycled Fryer Oil for Truck Fuel, Locally Grown Organic &amp; Hormone Free Foods, Pop-up Bands, Private Party and Functions"/>
    <n v="60000"/>
    <n v="35"/>
    <x v="2"/>
  </r>
  <r>
    <n v="1163"/>
    <x v="1163"/>
    <s v="Cooking is my passion.Lets take my passion to another level,by sending me to a culinary school, I WILL be one of the best chefs ever!"/>
    <n v="5200"/>
    <n v="0"/>
    <x v="2"/>
  </r>
  <r>
    <n v="1164"/>
    <x v="1164"/>
    <s v="Bayou Classic BBQ will be  Mansura,LA _x000a_newest and best mobile food truck_x000a_serving delicious BBQ Georgia style slow_x000a_smoke BBQ!"/>
    <n v="10000"/>
    <n v="0"/>
    <x v="2"/>
  </r>
  <r>
    <n v="1165"/>
    <x v="1165"/>
    <s v="Join us in transforming Dreamy Creations truck into a food truck so we can bring you the most delicious cupcakes to your neighborhood!"/>
    <n v="10000"/>
    <n v="2070.5"/>
    <x v="2"/>
  </r>
  <r>
    <n v="1166"/>
    <x v="1166"/>
    <s v="Making delicious healthy food affordable &amp; accessible to ALL Cincinnati neighborhoods. Locally sourced, seasonally-inspired menu"/>
    <n v="15000"/>
    <n v="2871"/>
    <x v="2"/>
  </r>
  <r>
    <n v="1167"/>
    <x v="1167"/>
    <s v="A mobile food truck serving up a Latino-inspired fusion cuisine using fresh, local, &amp; organic ingredients!"/>
    <n v="60000"/>
    <n v="979"/>
    <x v="2"/>
  </r>
  <r>
    <n v="1168"/>
    <x v="1168"/>
    <s v="Simply fresh farm to table on wheels working close with local farms to ensure the highest of quality of product ."/>
    <n v="18000"/>
    <n v="1020"/>
    <x v="2"/>
  </r>
  <r>
    <n v="1169"/>
    <x v="1169"/>
    <s v="Our service provides door-to-door shuttle transportation in Downtown Los Angeles. FREE to passengers - driver tip appreciated."/>
    <n v="10000"/>
    <n v="17"/>
    <x v="2"/>
  </r>
  <r>
    <n v="1170"/>
    <x v="1170"/>
    <s v="They are sweet, sticky and incredibly addictive. People are left with a huge smile and a full stomach but still ask for more!!!"/>
    <n v="25000"/>
    <n v="100"/>
    <x v="2"/>
  </r>
  <r>
    <n v="1171"/>
    <x v="1171"/>
    <s v="Tulsa's first true biodiesel, alternative energy powered food truck! Oh yeah, and delicious food!"/>
    <n v="25000"/>
    <n v="25"/>
    <x v="2"/>
  </r>
  <r>
    <n v="1172"/>
    <x v="1172"/>
    <s v="Bringing YOUR favorite dog recipes to the streets."/>
    <n v="9000"/>
    <n v="0"/>
    <x v="2"/>
  </r>
  <r>
    <n v="1173"/>
    <x v="1173"/>
    <s v="Chef David J Alvarez worked for Guy Fieri &amp; Anthony Bourdain. Chef David wants to bring his food to the Streets &amp; assault your senses!"/>
    <n v="125000"/>
    <n v="30"/>
    <x v="2"/>
  </r>
  <r>
    <n v="1174"/>
    <x v="1174"/>
    <s v="Help me purchase a parking space to be the Burro's permanant home, I need your help to raise $15,000!"/>
    <n v="15000"/>
    <n v="886"/>
    <x v="2"/>
  </r>
  <r>
    <n v="1175"/>
    <x v="1175"/>
    <s v="&quot;Create-Your-Cone&quot;. Freshly made waffle cones stuffed with your choice of yummy ingredients, or frozen yogurt!"/>
    <n v="20000"/>
    <n v="585"/>
    <x v="2"/>
  </r>
  <r>
    <n v="1176"/>
    <x v="1176"/>
    <s v="Mirlins Sushi!_x000a_Find us on Facebook!_x000a_(Gives backers a voice, and a direct link to us! No kickstarter disappearing act here!)"/>
    <n v="175000"/>
    <n v="10"/>
    <x v="2"/>
  </r>
  <r>
    <n v="1177"/>
    <x v="1177"/>
    <s v="Its CRAZY the UK is still in the dark about funnel cakes! We want to convert a trailer and show the country what they've been missing!"/>
    <n v="6000"/>
    <n v="0"/>
    <x v="2"/>
  </r>
  <r>
    <n v="1178"/>
    <x v="1178"/>
    <s v="Hi, Thella's is an idea of a local inexpensive burrito truck, where we want take the delicious burritos and tacos to whole new level"/>
    <n v="75000"/>
    <n v="5"/>
    <x v="2"/>
  </r>
  <r>
    <n v="1179"/>
    <x v="1179"/>
    <s v="Mexican Style Food Truck, run by a Red Seal Chef, in a town with NO MEXICAN FOOD! That is a culinary emergency situation!"/>
    <n v="60000"/>
    <n v="3200"/>
    <x v="2"/>
  </r>
  <r>
    <n v="1180"/>
    <x v="1180"/>
    <s v="We would like to start a military-themed food truck to serve the Battle Creek/Kalamazoo area."/>
    <n v="50000"/>
    <n v="5875"/>
    <x v="2"/>
  </r>
  <r>
    <n v="1181"/>
    <x v="1181"/>
    <s v="Bringing the best tacos to the streets of Chicago!"/>
    <n v="50000"/>
    <n v="4"/>
    <x v="2"/>
  </r>
  <r>
    <n v="1182"/>
    <x v="1182"/>
    <s v="Two  years ago this business was started to help a local non-profit.  We have since expanded and provide jobs in our small community."/>
    <n v="1000"/>
    <n v="42"/>
    <x v="2"/>
  </r>
  <r>
    <n v="1183"/>
    <x v="1183"/>
    <s v="Help Freshie keep her dream alive by pledging to get a donut truck! She will be able to do events as well as cater to the community"/>
    <n v="2500"/>
    <n v="100"/>
    <x v="2"/>
  </r>
  <r>
    <n v="1184"/>
    <x v="1184"/>
    <s v="This coffee table album is the chronicle of the 2016/2017 cyclocross season, the latest edition of the renowned cyclephotos books."/>
    <n v="22000"/>
    <n v="23086"/>
    <x v="0"/>
  </r>
  <r>
    <n v="1185"/>
    <x v="1185"/>
    <s v="A photo exhibition and book showcasing images and stories of our time in New Orleans, commemorating Katrinaâ€™s ten year anniversary."/>
    <n v="12500"/>
    <n v="13180"/>
    <x v="0"/>
  </r>
  <r>
    <n v="1186"/>
    <x v="1186"/>
    <s v="Children of Zanskar - a stunning photography book, will raise funds for the local school and children of Lingshed valley, Himalayas."/>
    <n v="7500"/>
    <n v="8005"/>
    <x v="0"/>
  </r>
  <r>
    <n v="1187"/>
    <x v="1187"/>
    <s v="A gorgeous monograph of sensual imagery featuring the men of Utah, shot against the incredible expanses of land they call their own."/>
    <n v="8750"/>
    <n v="9111"/>
    <x v="0"/>
  </r>
  <r>
    <n v="1188"/>
    <x v="1188"/>
    <s v="A photobook of young dancers and their inspiring stories, photographed in beautiful and unique locations."/>
    <n v="2000"/>
    <n v="3211"/>
    <x v="0"/>
  </r>
  <r>
    <n v="1189"/>
    <x v="1189"/>
    <s v="A couple of experienced road trippers setting out for the big one. Six months traveling in a converted bus with a book at the end."/>
    <n v="9000"/>
    <n v="9700"/>
    <x v="0"/>
  </r>
  <r>
    <n v="1190"/>
    <x v="1190"/>
    <s v="A pairing of self portraiture and writing to shed light on the reality of life with chronic illness."/>
    <n v="500"/>
    <n v="675"/>
    <x v="0"/>
  </r>
  <r>
    <n v="1191"/>
    <x v="1191"/>
    <s v="A photo journal capturing 30 days of sweetness in Kyoto, Tokyo, and more. Join me to see the cutest &amp; prettiest images of Japan :)"/>
    <n v="2700"/>
    <n v="2945"/>
    <x v="0"/>
  </r>
  <r>
    <n v="1192"/>
    <x v="1192"/>
    <s v="A macro landscape photography art book &amp; limited edition prints. A Make 100 project."/>
    <n v="100"/>
    <n v="290"/>
    <x v="0"/>
  </r>
  <r>
    <n v="1193"/>
    <x v="1193"/>
    <s v="Images &amp; the stories behind them from a professional photographers 1st 16 years shooting assignments for major magazines &amp; ad agencies."/>
    <n v="21000"/>
    <n v="21831"/>
    <x v="0"/>
  </r>
  <r>
    <n v="1194"/>
    <x v="1194"/>
    <s v="A beautifully presented hardcover book of aerial photographs that show the west coast of Ireland as it's never been seen before."/>
    <n v="12500"/>
    <n v="40280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</r>
  <r>
    <n v="1196"/>
    <x v="1196"/>
    <s v="A book of male nudes photographed on location in Ibiza over the last 4 years."/>
    <n v="14500"/>
    <n v="39137"/>
    <x v="0"/>
  </r>
  <r>
    <n v="1197"/>
    <x v="1197"/>
    <s v="A coffee table book celebrating Colorado brewery culture; exploring the passion and personality of local breweries through photographs."/>
    <n v="15000"/>
    <n v="37994"/>
    <x v="0"/>
  </r>
  <r>
    <n v="1198"/>
    <x v="1198"/>
    <s v="The White Desert is a photo project, documenting the fragility and beauty of the planet, from the Arctic to Antarctic regions!"/>
    <n v="3500"/>
    <n v="9121"/>
    <x v="0"/>
  </r>
  <r>
    <n v="1199"/>
    <x v="1199"/>
    <s v="There are over 627.295 Syrian refugees in Jordan due to the war. Let me tell you some of their stories with the help of a photobook!"/>
    <n v="2658"/>
    <n v="2693"/>
    <x v="0"/>
  </r>
  <r>
    <n v="1200"/>
    <x v="1200"/>
    <s v="Modern Nomads Journal is an 88 page magazine style publication containing photo stories about Somalis in the Horn of Africa."/>
    <n v="4800"/>
    <n v="6029"/>
    <x v="0"/>
  </r>
  <r>
    <n v="1201"/>
    <x v="1201"/>
    <s v="Documentary book about the lives of disabled people and Chernobyl victims living in governmental institutions called Internats"/>
    <n v="6000"/>
    <n v="6146.27"/>
    <x v="0"/>
  </r>
  <r>
    <n v="1202"/>
    <x v="1202"/>
    <s v="This coffee table book features Melbourne as never seen before through the eyes of an artist now 93 years old. Melbourne from 1968-1971"/>
    <n v="25000"/>
    <n v="49811"/>
    <x v="0"/>
  </r>
  <r>
    <n v="1203"/>
    <x v="1203"/>
    <s v="reAPPEARANCES is a series of photographs shot with a digital toy camera, a visual and cultural journey through appearances."/>
    <n v="16300"/>
    <n v="16700"/>
    <x v="0"/>
  </r>
  <r>
    <n v="1204"/>
    <x v="1204"/>
    <s v="A fine art book capturing the beauty of nature in the Western United States by landscape photographer Cheyne Walls."/>
    <n v="13000"/>
    <n v="13383"/>
    <x v="0"/>
  </r>
  <r>
    <n v="1205"/>
    <x v="1205"/>
    <s v="A photo book by photographer Mahdi Ehsaei depicting the little known minority of Afro-Iranians in South Iran in fascinating portraits."/>
    <n v="13000"/>
    <n v="13112"/>
    <x v="0"/>
  </r>
  <r>
    <n v="1206"/>
    <x v="1206"/>
    <s v="Limited edition zine by photographic artist Esthaem, signed and hand-numbered including a screen printed banderole. Edition of 100."/>
    <n v="900"/>
    <n v="1035"/>
    <x v="0"/>
  </r>
  <r>
    <n v="1207"/>
    <x v="1207"/>
    <s v="A humanistic photo book about ancestral &amp; post-modern Italy."/>
    <n v="16700"/>
    <n v="17396"/>
    <x v="0"/>
  </r>
  <r>
    <n v="1208"/>
    <x v="1208"/>
    <s v="Help me complete the photography and publish a fine art book on White Sands National Monument, a uniquely significant place."/>
    <n v="10000"/>
    <n v="15530"/>
    <x v="0"/>
  </r>
  <r>
    <n v="1209"/>
    <x v="1209"/>
    <s v="This 80 page book displays 75 beautiful images of the Holy Land, site descriptions, scripture and thought provoking comments."/>
    <n v="6000"/>
    <n v="6360"/>
    <x v="0"/>
  </r>
  <r>
    <n v="1210"/>
    <x v="1210"/>
    <s v="En fotobok om livet i det enda andra GÃ¶teborg i vÃ¤rlden"/>
    <n v="20000"/>
    <n v="50863"/>
    <x v="0"/>
  </r>
  <r>
    <n v="1211"/>
    <x v="1211"/>
    <s v="From 2010 to 2015, I took over 15 000 photos in Japan. Here's 500 of them. Landscape, city view, people and so much more!"/>
    <n v="1000"/>
    <n v="1011"/>
    <x v="0"/>
  </r>
  <r>
    <n v="1212"/>
    <x v="1212"/>
    <s v="Faces of Yoga is a series of uncomfortable photos of people in strange positions. The photo book will be ready for the holiday season!"/>
    <n v="2500"/>
    <n v="3226"/>
    <x v="0"/>
  </r>
  <r>
    <n v="1213"/>
    <x v="1213"/>
    <s v="A collection of 97 colour photographs showcasing Iceland's spectacular scenery, beautifully presented in 128 page hardcover book."/>
    <n v="6500"/>
    <n v="6645"/>
    <x v="0"/>
  </r>
  <r>
    <n v="1214"/>
    <x v="1214"/>
    <s v="A coffee table book with photographs of nature's splendor from the mystical valley of Lachen in the Eastern recesses of the Himalaya."/>
    <n v="2000"/>
    <n v="2636"/>
    <x v="0"/>
  </r>
  <r>
    <n v="1215"/>
    <x v="1215"/>
    <s v="A photography book that brings you on a journey through Tokyo and beyond.   This is a collection of my best images from ShootTokyo."/>
    <n v="5000"/>
    <n v="39304.01"/>
    <x v="0"/>
  </r>
  <r>
    <n v="1216"/>
    <x v="1216"/>
    <s v="A fine art photography book taking a new look at the art of bonsai."/>
    <n v="14000"/>
    <n v="20398"/>
    <x v="0"/>
  </r>
  <r>
    <n v="1217"/>
    <x v="1217"/>
    <s v="&quot;Either Limits Or Contradictions&quot; is a Photo Book about the pace of life, death and time passing. A Daylight Books Publication."/>
    <n v="26500"/>
    <n v="27189"/>
    <x v="0"/>
  </r>
  <r>
    <n v="1218"/>
    <x v="1218"/>
    <s v="The Mountaineers Books and I, Carl Battreall, have teamed up to create the first photography book of the legendary Alaska Range."/>
    <n v="9000"/>
    <n v="15505"/>
    <x v="0"/>
  </r>
  <r>
    <n v="1219"/>
    <x v="1219"/>
    <s v="The Box is a fine art book of Ron Amato's innovative and seductive photography project."/>
    <n v="16350"/>
    <n v="26024"/>
    <x v="0"/>
  </r>
  <r>
    <n v="1220"/>
    <x v="1220"/>
    <s v="A beautiful photo art book of portraits and conversations with people that may expand your idea of gender."/>
    <n v="15000"/>
    <n v="15565"/>
    <x v="0"/>
  </r>
  <r>
    <n v="1221"/>
    <x v="1221"/>
    <s v="Photography book exploring the community of Oldham Athletic Football Club, their relation to the town and the theatre of football."/>
    <n v="2200"/>
    <n v="2451.0100000000002"/>
    <x v="0"/>
  </r>
  <r>
    <n v="1222"/>
    <x v="1222"/>
    <s v="Project Pilgrim is my effort to work towards normalizing mental health."/>
    <n v="4000"/>
    <n v="11215"/>
    <x v="0"/>
  </r>
  <r>
    <n v="1223"/>
    <x v="1223"/>
    <s v="A photography book focusing on the people rather than the nature at Yosemite National Park."/>
    <n v="19800"/>
    <n v="22197"/>
    <x v="0"/>
  </r>
  <r>
    <n v="1224"/>
    <x v="1224"/>
    <s v="Modern Celtic influenced CD.  Help me finish what I started before the stroke."/>
    <n v="15000"/>
    <n v="1060"/>
    <x v="1"/>
  </r>
  <r>
    <n v="1225"/>
    <x v="1225"/>
    <s v="My first music album is a collection of 9 songs honoring Mexico's prolific composer, Jose Alfredo Jimenez with my artistic vision."/>
    <n v="3000"/>
    <n v="132"/>
    <x v="1"/>
  </r>
  <r>
    <n v="1226"/>
    <x v="1226"/>
    <s v="Pavlo will be independently filming his second full length PBS Special and DVD in May with director George Veras"/>
    <n v="50000"/>
    <n v="1937"/>
    <x v="1"/>
  </r>
  <r>
    <n v="1227"/>
    <x v="1227"/>
    <s v="After winning the iStandard Phoenix Producer Showcase (6/25/14)  I have been invited to Beast of the Beats VIII in New York Nov. 6-9"/>
    <n v="2000"/>
    <n v="0"/>
    <x v="1"/>
  </r>
  <r>
    <n v="1228"/>
    <x v="1228"/>
    <s v="Kat is partnering with Kickstarter to raise the funds to complete her first solo World music CD &quot;Gypsy&quot;!"/>
    <n v="5000"/>
    <n v="1465"/>
    <x v="1"/>
  </r>
  <r>
    <n v="1229"/>
    <x v="1229"/>
    <s v="Bollywood composer Vanraj Bhatia, age 86, has written an opera based on a myth from the epic Mahabhatata. Presented in Queens May 11&amp;12"/>
    <n v="2750"/>
    <n v="25"/>
    <x v="1"/>
  </r>
  <r>
    <n v="1230"/>
    <x v="1230"/>
    <s v="It has been close to a decade since DC Talk began their &quot;Intermission&quot;.  It is time for A Live Concert Tribute &amp; DVD Movie!"/>
    <n v="500000"/>
    <n v="0"/>
    <x v="1"/>
  </r>
  <r>
    <n v="1231"/>
    <x v="1231"/>
    <s v="a non-profit, free, all-day, all-ages music &amp; arts festival dedicated to promoting non-violent spaces for community engagement"/>
    <n v="5000"/>
    <n v="0"/>
    <x v="1"/>
  </r>
  <r>
    <n v="1232"/>
    <x v="1232"/>
    <s v="CD-Book w/ 26 original songs + illustrations + activities that WORK developing full literacy skills (language &amp; math) of preschoolers."/>
    <n v="5000"/>
    <n v="40"/>
    <x v="1"/>
  </r>
  <r>
    <n v="1233"/>
    <x v="1233"/>
    <s v="A Shakulute mouthpiece will allow me to play my silver alto flute vertically  like my Japanese shakuhachis but with Western fingerings."/>
    <n v="1000"/>
    <n v="116"/>
    <x v="1"/>
  </r>
  <r>
    <n v="1234"/>
    <x v="1234"/>
    <s v="We have been offered shows all over the world, to reach places and people with our music, for the experience of just doing it!"/>
    <n v="50000"/>
    <n v="0"/>
    <x v="1"/>
  </r>
  <r>
    <n v="1235"/>
    <x v="1235"/>
    <s v="We plan to make studio recordings for a CD that highlights six new works composed for our Shakuhachi and Koto Music concert series."/>
    <n v="7534"/>
    <n v="210"/>
    <x v="1"/>
  </r>
  <r>
    <n v="1236"/>
    <x v="1236"/>
    <s v="Raising money to give the musicians their due."/>
    <n v="2500"/>
    <n v="0"/>
    <x v="1"/>
  </r>
  <r>
    <n v="1237"/>
    <x v="1237"/>
    <s v="We have the songs, concept, need to add songs and mix/package for shows in Hawaii, book dates outside of Maui and advance his message"/>
    <n v="25000"/>
    <n v="0"/>
    <x v="1"/>
  </r>
  <r>
    <n v="1238"/>
    <x v="1238"/>
    <s v="The purpose of the album is to pull from many differenet genres but to express life circumstances to reach everyday people through song"/>
    <n v="1000"/>
    <n v="178"/>
    <x v="1"/>
  </r>
  <r>
    <n v="1239"/>
    <x v="1239"/>
    <s v="Please consider helping us with our new CD and Riverdance Tour"/>
    <n v="2500"/>
    <n v="0"/>
    <x v="1"/>
  </r>
  <r>
    <n v="1240"/>
    <x v="1240"/>
    <s v="Sharing positive vibes of Peace, Love &amp; Unity with the World through conscious Reggae Music!"/>
    <n v="8000"/>
    <n v="241"/>
    <x v="1"/>
  </r>
  <r>
    <n v="1241"/>
    <x v="1241"/>
    <s v="We are non-profit founders creating a forest retreat for the inner city students to record\learn music in an inspirational sanctuary."/>
    <n v="5000"/>
    <n v="2537"/>
    <x v="1"/>
  </r>
  <r>
    <n v="1242"/>
    <x v="1242"/>
    <s v="Cellphonia 9/11 (http://cellphonia.org/911/) is one of the performance pieces in the Music After marathon concert on 9.11.11"/>
    <n v="911"/>
    <n v="5"/>
    <x v="1"/>
  </r>
  <r>
    <n v="1243"/>
    <x v="1243"/>
    <s v="California's premier Latino cultural festival - music, theatre, film, workshops, visual arts, cuisine and more!"/>
    <n v="12000"/>
    <n v="1691"/>
    <x v="1"/>
  </r>
  <r>
    <n v="1244"/>
    <x v="1244"/>
    <s v="THEATRUM MUNDI releases DEBUT ALBUM! Pre-order &quot;The Eyes of the Realm&quot; and help make it happen!"/>
    <n v="2000"/>
    <n v="2076"/>
    <x v="0"/>
  </r>
  <r>
    <n v="1245"/>
    <x v="1245"/>
    <s v="Smokey Folk is a folk rock band with a vaudeville twist! We have 18 original songs and want to record an album. Help us out!"/>
    <n v="2000"/>
    <n v="2405"/>
    <x v="0"/>
  </r>
  <r>
    <n v="1246"/>
    <x v="1246"/>
    <s v="Candy Warpop, Las Vegas' female-fronted alt-punk rock monster, is raising money to fund the production of their first music video."/>
    <n v="2000"/>
    <n v="2340"/>
    <x v="0"/>
  </r>
  <r>
    <n v="1247"/>
    <x v="1247"/>
    <s v="BRAIN DEAD is going to record their debut EP and they need your help, Bozos!"/>
    <n v="3500"/>
    <n v="4275"/>
    <x v="0"/>
  </r>
  <r>
    <n v="1248"/>
    <x v="1248"/>
    <s v="The Vandies make pop rock in glorious Portland, Oregon. Help us fund our first full length album!"/>
    <n v="2500"/>
    <n v="3791"/>
    <x v="0"/>
  </r>
  <r>
    <n v="1249"/>
    <x v="1249"/>
    <s v="&quot;Let's Brighten It Up&quot; will be a seven song EP of originals heavily inspired by music from the 50s and 60s"/>
    <n v="5000"/>
    <n v="5222"/>
    <x v="0"/>
  </r>
  <r>
    <n v="1250"/>
    <x v="1250"/>
    <s v="My new disc Human Kindness is some of the strongest &amp; most ambitious music Iâ€™ve made. Join me in giving it a solid push into the world."/>
    <n v="30000"/>
    <n v="60046"/>
    <x v="0"/>
  </r>
  <r>
    <n v="1251"/>
    <x v="1251"/>
    <s v="A tour of europe with 3 memphis artist, Jack Oblivian, Harlan T Bobo and Shawn Cripps."/>
    <n v="6000"/>
    <n v="6108"/>
    <x v="0"/>
  </r>
  <r>
    <n v="1252"/>
    <x v="1252"/>
    <s v="Our hope is to re-release this 2007 Kiss Kiss cult classic &quot;Reality vs the Optimist&quot; on vinyl as was always our intention."/>
    <n v="3500"/>
    <n v="4818"/>
    <x v="0"/>
  </r>
  <r>
    <n v="1253"/>
    <x v="1253"/>
    <s v="Suburban Legends are working on the most important album EVER, but they are in need of your help and about 10 bucks... probably more!"/>
    <n v="10"/>
    <n v="30383.32"/>
    <x v="0"/>
  </r>
  <r>
    <n v="1254"/>
    <x v="1254"/>
    <s v="Fresh off the heels of, &quot;Let the Waves Come in Threes,&quot; (#6 National Folk Chart) we're making a new record. Huge thanks for your help!"/>
    <n v="6700"/>
    <n v="13323"/>
    <x v="0"/>
  </r>
  <r>
    <n v="1255"/>
    <x v="1255"/>
    <s v="Let the Space Bards abduct you on a quirky musical journey about two aliens struggling to fit in on planet Earth."/>
    <n v="3000"/>
    <n v="6071"/>
    <x v="0"/>
  </r>
  <r>
    <n v="1256"/>
    <x v="1256"/>
    <s v="Dylan Carlson of earth,major solo project lp/cd/dvd/book &quot;Falling with a Thousand Stars and Other Wonders from the House of Albion&quot;"/>
    <n v="30000"/>
    <n v="35389.129999999997"/>
    <x v="0"/>
  </r>
  <r>
    <n v="1257"/>
    <x v="1257"/>
    <s v="Three Lobed, a boutique psychedelic label focused on small run releases, is celebrating its 10th anniversary with a lush 4xLP set."/>
    <n v="5500"/>
    <n v="16210"/>
    <x v="0"/>
  </r>
  <r>
    <n v="1258"/>
    <x v="1258"/>
    <s v="Mustard Plug needs help funding their new record.  Please help the Grand Rapids, MI band put out their 7th record!"/>
    <n v="12000"/>
    <n v="25577.56"/>
    <x v="0"/>
  </r>
  <r>
    <n v="1259"/>
    <x v="1259"/>
    <s v="Falling From One is currently in the studio recording their first CD and they need your help!"/>
    <n v="2500"/>
    <n v="2606"/>
    <x v="0"/>
  </r>
  <r>
    <n v="1260"/>
    <x v="1260"/>
    <s v="Cub Country is mastering our final 10 song recording and pressing it to 12&quot; vinyl with beautiful full-color original artwork."/>
    <n v="3300"/>
    <n v="3751"/>
    <x v="0"/>
  </r>
  <r>
    <n v="1261"/>
    <x v="1261"/>
    <s v="We just recorded a stellar EP and we're trying to put it out on vinyl.  Can you help these punx out?"/>
    <n v="2000"/>
    <n v="2025"/>
    <x v="0"/>
  </r>
  <r>
    <n v="1262"/>
    <x v="1262"/>
    <s v="A soon to be husband and wife bringing hope to the music industry._x000a_You will fall in love with their sound and story."/>
    <n v="6500"/>
    <n v="8152"/>
    <x v="0"/>
  </r>
  <r>
    <n v="1263"/>
    <x v="1263"/>
    <s v="A fresh batch of chaos from Toledo, Ohio's reggae-rockers, Tropic Bombs!"/>
    <n v="1500"/>
    <n v="1785"/>
    <x v="0"/>
  </r>
  <r>
    <n v="1264"/>
    <x v="1264"/>
    <s v="We are a four piece from Golden, CO, and have our hearts on getting into the studio this fall to get music from our heads to your ears."/>
    <n v="650"/>
    <n v="1082"/>
    <x v="0"/>
  </r>
  <r>
    <n v="1265"/>
    <x v="1265"/>
    <s v="Our [NEW ALBUM]  is 95% complete, what we need now is the funds to be able to tour and promote it nationwide. Better Than The Beatles Not Quite Disney"/>
    <n v="3500"/>
    <n v="4170.17"/>
    <x v="0"/>
  </r>
  <r>
    <n v="1266"/>
    <x v="1266"/>
    <s v="We are looking to record our first EP produced by Aaron Harris (ISIS/Palms) at Studio West."/>
    <n v="9500"/>
    <n v="9545"/>
    <x v="0"/>
  </r>
  <r>
    <n v="1267"/>
    <x v="1267"/>
    <s v="A Rock 'n Roll album with plenty of indie guitar swagger. Fresh tunes that are a continuation of my early '90s shoegaze daze."/>
    <n v="22000"/>
    <n v="22396"/>
    <x v="0"/>
  </r>
  <r>
    <n v="1268"/>
    <x v="1268"/>
    <s v="Full Devil Jacket Is releasing their first record in over 12 yrs and we want you to be a part of it!"/>
    <n v="12000"/>
    <n v="14000"/>
    <x v="0"/>
  </r>
  <r>
    <n v="1269"/>
    <x v="1269"/>
    <s v="Schooltree's new art rock opera is a symphonic odyssey through a dystopian dreamworld. Help fund the double album and illustrated book!"/>
    <n v="18800"/>
    <n v="20426"/>
    <x v="0"/>
  </r>
  <r>
    <n v="1270"/>
    <x v="1270"/>
    <s v="We make awake metal using violins in place of guitars and want to record a full length album."/>
    <n v="10000"/>
    <n v="11472"/>
    <x v="0"/>
  </r>
  <r>
    <n v="1271"/>
    <x v="1271"/>
    <s v="Flav Martin's 30-year overnight success project pretty much says it all. Dedicated to parenting, she's off to school, back to La musica"/>
    <n v="7500"/>
    <n v="7635"/>
    <x v="0"/>
  </r>
  <r>
    <n v="1272"/>
    <x v="1272"/>
    <s v="We're going back into the studio this spring to record a new album.  You've heard some of the new material at recent shows.  Be a part of the process!"/>
    <n v="5000"/>
    <n v="5300"/>
    <x v="0"/>
  </r>
  <r>
    <n v="1273"/>
    <x v="1273"/>
    <s v="Run Coyote is raising funds to produce their debut album - &quot;Youth Haunts&quot; - on vinyl LP and CD"/>
    <n v="4000"/>
    <n v="4140"/>
    <x v="0"/>
  </r>
  <r>
    <n v="1274"/>
    <x v="1274"/>
    <s v="Sun Shot is the working title of Assembly of Dust's new studio release.  It features 9 brand new songs and 4 never recorded"/>
    <n v="25000"/>
    <n v="38743.839999999997"/>
    <x v="0"/>
  </r>
  <r>
    <n v="1275"/>
    <x v="1275"/>
    <s v="ONLY A FEW HOURS LEFT TO GET YOUR ADVANCE COPY OF &quot;DANGEROUSLY CLOSE&quot; and to check out our other cool rewards!"/>
    <n v="15000"/>
    <n v="24321.1"/>
    <x v="0"/>
  </r>
  <r>
    <n v="1276"/>
    <x v="1276"/>
    <s v="Sponsor this Brooklyn punk band's debut seven-inch, MR. DREAM GOES TO JAIL."/>
    <n v="3000"/>
    <n v="3132.63"/>
    <x v="0"/>
  </r>
  <r>
    <n v="1277"/>
    <x v="1277"/>
    <s v="My name is Nate Henry. I sang in a band called Sherwood for almost 10 years. Now I'm hoping to make another album of brand new music."/>
    <n v="15000"/>
    <n v="15918.65"/>
    <x v="0"/>
  </r>
  <r>
    <n v="1278"/>
    <x v="1278"/>
    <s v="The Bitter Suite is a 5 song rock medley to be released as a limited edition 180 gram vinyl record with custom etching on the B side."/>
    <n v="6500"/>
    <n v="10071"/>
    <x v="0"/>
  </r>
  <r>
    <n v="1279"/>
    <x v="1279"/>
    <s v="The Traveling Suitcase is a 3-piece rock outfit from Oshkosh, WI. We have released 2 albums since 2010 and we are ready to record!"/>
    <n v="12516"/>
    <n v="13864.17"/>
    <x v="0"/>
  </r>
  <r>
    <n v="1280"/>
    <x v="1280"/>
    <s v="Nothing More is recording their forthcoming record and needs to join forces with you to make this album HUGE! "/>
    <n v="15000"/>
    <n v="16636.78"/>
    <x v="0"/>
  </r>
  <r>
    <n v="1281"/>
    <x v="1281"/>
    <s v="Cure for the Common pulls the trigger on their 2nd full-length LP, &quot;Laser Beretta,&quot; printed on high-quality 15 gram polycarbonate CDs"/>
    <n v="7000"/>
    <n v="7750"/>
    <x v="0"/>
  </r>
  <r>
    <n v="1282"/>
    <x v="1282"/>
    <s v="Natalie York is releasing her new album, &quot;PROMISES.&quot; Get involved by pre-ordering your copy of the record and other goodies here!"/>
    <n v="15000"/>
    <n v="18542"/>
    <x v="0"/>
  </r>
  <r>
    <n v="1283"/>
    <x v="1283"/>
    <s v="Our 3rd album is halfway complete, but we need your help to record, mix and master the final product!"/>
    <n v="1000"/>
    <n v="2110.5"/>
    <x v="0"/>
  </r>
  <r>
    <n v="1284"/>
    <x v="1284"/>
    <s v="â€œFree Jujube Brownâ€ by Psalmayene 24 is coming home to NYC and we need YOUR support of this moving and inspiring piece"/>
    <n v="2000"/>
    <n v="2020"/>
    <x v="0"/>
  </r>
  <r>
    <n v="1285"/>
    <x v="1285"/>
    <s v="The world premiere of hysterically funny and heartbreaking story about family, unconditional love and facing the unfaceable"/>
    <n v="2000"/>
    <n v="2033"/>
    <x v="0"/>
  </r>
  <r>
    <n v="1286"/>
    <x v="1286"/>
    <s v="A touring production of FRED's modern adaptation of the classic Victorian comic novel, reaching out to new audiences."/>
    <n v="1500"/>
    <n v="1625"/>
    <x v="0"/>
  </r>
  <r>
    <n v="1287"/>
    <x v="1287"/>
    <s v="PantoSoc are taking Sweeney Todd to the Fringe!_x000a__x000a_We will be performing in Edinburgh for two weeks, and we need your help to get there!"/>
    <n v="250"/>
    <n v="605"/>
    <x v="0"/>
  </r>
  <r>
    <n v="1288"/>
    <x v="1288"/>
    <s v="EggSalad presents an unflinching new work mapping the mental landscape of addiction and recovery. Premiering in NY Aug 26-27 &amp; Sept 2!"/>
    <n v="4000"/>
    <n v="4018"/>
    <x v="0"/>
  </r>
  <r>
    <n v="1289"/>
    <x v="1289"/>
    <s v="A chilling original Edwardian Comedy of errors and foolishness made for the Patrick Henry College stage."/>
    <n v="1500"/>
    <n v="1876"/>
    <x v="0"/>
  </r>
  <r>
    <n v="1290"/>
    <x v="1290"/>
    <s v="Sometimes your Heart has to STOP for your Life to START."/>
    <n v="3500"/>
    <n v="38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</r>
  <r>
    <n v="1292"/>
    <x v="1292"/>
    <s v="Empty Deck presents the most exciting unknown contemporary Scandinavian plays in co-production with The Other Room Theatre, Cardiff."/>
    <n v="1700"/>
    <n v="1870"/>
    <x v="0"/>
  </r>
  <r>
    <n v="1293"/>
    <x v="1293"/>
    <s v="Invest in the world premiere of WORSE THAN TIGERS at ACT, and in the future of Seattle's newest, female-led theatre company: RED STAGE."/>
    <n v="15000"/>
    <n v="15335"/>
    <x v="0"/>
  </r>
  <r>
    <n v="1294"/>
    <x v="1294"/>
    <s v="We have an award-winning Danish play, now we just need a bathroom set to perform it in. Spend a penny to help us build the set!"/>
    <n v="500"/>
    <n v="610"/>
    <x v="0"/>
  </r>
  <r>
    <n v="1295"/>
    <x v="1295"/>
    <s v="We had everything sorted for the Fringe, but now our accommodation and Edinburgh angel have fallen through. We're needing vital help."/>
    <n v="2500"/>
    <n v="2549"/>
    <x v="0"/>
  </r>
  <r>
    <n v="1296"/>
    <x v="1296"/>
    <s v="Creating outstanding performance experiences with young actors from all economic backgrounds. Making great theatre accessible to all!"/>
    <n v="850"/>
    <n v="1200"/>
    <x v="0"/>
  </r>
  <r>
    <n v="1297"/>
    <x v="1297"/>
    <s v="We will bring you the world of Tennessee Williams right to the front door of your home, school, church, theatre and community."/>
    <n v="20000"/>
    <n v="21905"/>
    <x v="0"/>
  </r>
  <r>
    <n v="1298"/>
    <x v="1298"/>
    <s v="A play that raises awareness for mental health and explores the psychological effects childhood abuse can have on an adult."/>
    <n v="2000"/>
    <n v="2093"/>
    <x v="0"/>
  </r>
  <r>
    <n v="1299"/>
    <x v="1299"/>
    <s v="A new work inspired by the classic novel and created by Dallas teens under the direction of professional artists."/>
    <n v="3500"/>
    <n v="4340"/>
    <x v="0"/>
  </r>
  <r>
    <n v="1300"/>
    <x v="1300"/>
    <s v="What would you do with the time ticking and the pressure building to make a choice?! Find out what happens in this hilarious new play!!"/>
    <n v="3000"/>
    <n v="4050"/>
    <x v="0"/>
  </r>
  <r>
    <n v="1301"/>
    <x v="1301"/>
    <s v="The Attic Theater Company presents John Patrick Shanley's THE DREAMER EXAMINES HIS PILLOW, the first official revival since 1986"/>
    <n v="2000"/>
    <n v="2055"/>
    <x v="0"/>
  </r>
  <r>
    <n v="1302"/>
    <x v="1302"/>
    <s v="Boys of a Certain Age is a unique and special show that we're trying to remount in New York City in 2017."/>
    <n v="2500"/>
    <n v="2500"/>
    <x v="0"/>
  </r>
  <r>
    <n v="1303"/>
    <x v="1303"/>
    <s v="Groundbreaking queer theatre."/>
    <n v="3500"/>
    <n v="4559.13"/>
    <x v="0"/>
  </r>
  <r>
    <n v="1304"/>
    <x v="1304"/>
    <s v="Deal with the cold like a boss with battery-powered heating device that will heat you up in the most extreme environment."/>
    <n v="40000"/>
    <n v="15851"/>
    <x v="1"/>
  </r>
  <r>
    <n v="1305"/>
    <x v="1305"/>
    <s v="Instantly alert and show friends and family where you are during an assault or an emergency with a ring that fits on your finger"/>
    <n v="30000"/>
    <n v="7793"/>
    <x v="1"/>
  </r>
  <r>
    <n v="1306"/>
    <x v="1306"/>
    <s v="Buhel SOUNDglassâ„¢SG05 Sunglasses &amp; headphones with BCTâ„¢ (Bone Conduction), high impact lenses (Z87.1+) &amp; exclusive patented technology"/>
    <n v="110000"/>
    <n v="71771"/>
    <x v="1"/>
  </r>
  <r>
    <n v="1307"/>
    <x v="1307"/>
    <s v="Get VR to Everyone with Mailable, Ready to Use Viewers"/>
    <n v="50000"/>
    <n v="5757"/>
    <x v="1"/>
  </r>
  <r>
    <n v="1308"/>
    <x v="1308"/>
    <s v="Boost Band, a wristband that charges any device"/>
    <n v="10000"/>
    <n v="1136"/>
    <x v="1"/>
  </r>
  <r>
    <n v="1309"/>
    <x v="1309"/>
    <s v="Wicked fun and built for excitement, CORE is the safest and most versatile speaker you've ever worn."/>
    <n v="11500"/>
    <n v="12879"/>
    <x v="1"/>
  </r>
  <r>
    <n v="1310"/>
    <x v="1310"/>
    <s v="An essential hoodie that holds all sized smart phones and keep your headphone wires tangle free."/>
    <n v="20000"/>
    <n v="3100"/>
    <x v="1"/>
  </r>
  <r>
    <n v="1311"/>
    <x v="1311"/>
    <s v="Control Dreams: Design Adventures, Improve Waking Performance, Explore Spirituality, Recall Dreams and Awaken Refreshed with Aladdin."/>
    <n v="250000"/>
    <n v="80070"/>
    <x v="1"/>
  </r>
  <r>
    <n v="1312"/>
    <x v="1312"/>
    <s v="People loved the original Black and Gray GoSolo hats and asked for more. So we received sample for 3 more colors!"/>
    <n v="4600"/>
    <n v="28"/>
    <x v="1"/>
  </r>
  <r>
    <n v="1313"/>
    <x v="1313"/>
    <s v="Clip on owner recognition for any bag with 100db+ deterrence of others from opening or moving it. Plus forget-me-not notifications."/>
    <n v="40000"/>
    <n v="12446"/>
    <x v="1"/>
  </r>
  <r>
    <n v="1314"/>
    <x v="1314"/>
    <s v="CulBox is an Open Source wrist watch for Arduino with built in Bluetooth and bunch of Hi-Tech sensors and tons of features for Makers"/>
    <n v="180000"/>
    <n v="2028"/>
    <x v="1"/>
  </r>
  <r>
    <n v="1315"/>
    <x v="1315"/>
    <s v="Zoom will happen - THANK YOU! Received outside funding due amazing early success!"/>
    <n v="100000"/>
    <n v="40404"/>
    <x v="1"/>
  </r>
  <r>
    <n v="1316"/>
    <x v="1316"/>
    <s v="Future Belt comes in just 3 sizes, but yet, is designed to fit waists ranging from 25-55 inches. No batteries, no gimmicks."/>
    <n v="75000"/>
    <n v="1"/>
    <x v="1"/>
  </r>
  <r>
    <n v="1317"/>
    <x v="1317"/>
    <s v="Lorem ipsum dolor sit amet, consectetuer adipiscing elit. Aenean commodo ligula eget dolor. Aenean massa. Cum sociis natoque penatibus."/>
    <n v="200000"/>
    <n v="11467"/>
    <x v="1"/>
  </r>
  <r>
    <n v="1318"/>
    <x v="1318"/>
    <s v="Your Dog's Best Friend._x000a_Revolutionize the way you care about your pups and brings you peace of mind."/>
    <n v="40000"/>
    <n v="6130"/>
    <x v="1"/>
  </r>
  <r>
    <n v="1319"/>
    <x v="1319"/>
    <s v="Stand out at festivals, get people talking and support our latest campaign to augment your style with the latest LED technology."/>
    <n v="5800"/>
    <n v="876"/>
    <x v="1"/>
  </r>
  <r>
    <n v="1320"/>
    <x v="1320"/>
    <s v="Falls are the main cause of injury to elderly. Our wearable detects falls, sends notifications and streams health data in real time."/>
    <n v="100000"/>
    <n v="503"/>
    <x v="1"/>
  </r>
  <r>
    <n v="1321"/>
    <x v="1321"/>
    <s v="Experience true sound quality and a membership platform that puts you in control of future headphones, features, design and prices."/>
    <n v="462000"/>
    <n v="6019"/>
    <x v="1"/>
  </r>
  <r>
    <n v="1322"/>
    <x v="1322"/>
    <s v="Invisible Reins - A Bluetooth innovation that links your child to your smart phone via an app. A safe zone can be set from 1-30 metres."/>
    <n v="35000"/>
    <n v="106"/>
    <x v="1"/>
  </r>
  <r>
    <n v="1323"/>
    <x v="1323"/>
    <s v="High quality earbuds with a built-in splitter. Share with more than one friend. Music, movies, conversations. Any audio, any device!"/>
    <n v="15000"/>
    <n v="1332"/>
    <x v="1"/>
  </r>
  <r>
    <n v="1324"/>
    <x v="1324"/>
    <s v="Monitor your actual UV exposure in real time and get notified when it's time to get out of the sun or when to reapply your sunscreen"/>
    <n v="50000"/>
    <n v="4920"/>
    <x v="1"/>
  </r>
  <r>
    <n v="1325"/>
    <x v="1325"/>
    <s v="The PowerCap is a device able to charge most mobile devices, and contains a battery for situations when the sun just isn't enough."/>
    <n v="20000"/>
    <n v="486"/>
    <x v="1"/>
  </r>
  <r>
    <n v="1326"/>
    <x v="1326"/>
    <s v="StrikeTec will revolutionize both the boxing scene and fitness industry by allowing you to track the progress of hand speed and force."/>
    <n v="100000"/>
    <n v="1130"/>
    <x v="1"/>
  </r>
  <r>
    <n v="1327"/>
    <x v="1327"/>
    <s v="CyClip is a way to mount the Apple Watch to your handlebars; ideal for navigation, notifications, and music control on the fly."/>
    <n v="48000"/>
    <n v="1705"/>
    <x v="1"/>
  </r>
  <r>
    <n v="1328"/>
    <x v="1328"/>
    <s v="Hydrate Edge is the first wearable that provides real-time, continuous hydration feedback. This is the new hydration gold standard."/>
    <n v="75000"/>
    <n v="1748"/>
    <x v="1"/>
  </r>
  <r>
    <n v="1329"/>
    <x v="1329"/>
    <s v="Xtnd is a hands free multifunctional device for your tablet, cell phone, &amp; camera. It's also a convenient backpack for storage."/>
    <n v="50000"/>
    <n v="408"/>
    <x v="1"/>
  </r>
  <r>
    <n v="1330"/>
    <x v="1330"/>
    <s v="Outdoor play is essential. Wanderwatch helps to make it fun and safe! Fun for kids, great for parents. Time to Play!"/>
    <n v="35000"/>
    <n v="7873"/>
    <x v="1"/>
  </r>
  <r>
    <n v="1331"/>
    <x v="1331"/>
    <s v="The World's First Wearable Battery Backup - wireless, modular, flexible, and ultra-lightweight! Click, charge, go!!!"/>
    <n v="250000"/>
    <n v="3417"/>
    <x v="1"/>
  </r>
  <r>
    <n v="1332"/>
    <x v="1332"/>
    <s v="Long bus queue and no seats around? This light weight seating device can be worn anywhere and at anytime! Belt that converts into seat."/>
    <n v="10115"/>
    <n v="0"/>
    <x v="1"/>
  </r>
  <r>
    <n v="1333"/>
    <x v="1333"/>
    <s v="Im in the process of creating a biohazard suit that can be worn like an extra layer, unlike these bulky units that are currently in use"/>
    <n v="2500"/>
    <n v="0"/>
    <x v="1"/>
  </r>
  <r>
    <n v="1334"/>
    <x v="1334"/>
    <s v="A wearable device that allows you to dock and operate your phone hands-free anywhere and everywhere!"/>
    <n v="133000"/>
    <n v="14303"/>
    <x v="1"/>
  </r>
  <r>
    <n v="1335"/>
    <x v="1335"/>
    <s v="Dial up your performance with UB Fit: 1st wearable resistance technology that allows you to tone muscles while doing a cardio workout"/>
    <n v="25000"/>
    <n v="4940"/>
    <x v="1"/>
  </r>
  <r>
    <n v="1336"/>
    <x v="1336"/>
    <s v="JUMPY, a cool smart watch with open platform SDK brings limitless edutainment to kids' wrist and encourages parent-child interaction."/>
    <n v="100000"/>
    <n v="84947"/>
    <x v="1"/>
  </r>
  <r>
    <n v="1337"/>
    <x v="1337"/>
    <s v="Discreet safety device connects you to a dedicated 24/7 monitoring team, keeping you safe anywhere in the United States"/>
    <n v="50000"/>
    <n v="24691"/>
    <x v="1"/>
  </r>
  <r>
    <n v="1338"/>
    <x v="1338"/>
    <s v="HandL makes your phone feel like an organic extension of your hand. Elastic and brace system supports your device with just two fingers"/>
    <n v="30000"/>
    <n v="991"/>
    <x v="1"/>
  </r>
  <r>
    <n v="1339"/>
    <x v="1339"/>
    <s v="World's Smallest customizable Phone &amp; GPS Watch for kids !"/>
    <n v="50000"/>
    <n v="3317"/>
    <x v="1"/>
  </r>
  <r>
    <n v="1340"/>
    <x v="1340"/>
    <s v="I would like to make nicer, more stylish looking frames for the Google Glass using 3D printing technology."/>
    <n v="1680"/>
    <n v="0"/>
    <x v="1"/>
  </r>
  <r>
    <n v="1341"/>
    <x v="1341"/>
    <s v="BRILLAR: Your Kids Ultimate Wearable Companion. Educates, Rewards, Entertains, Calls, Motivates, Messages + Tracks Location &amp; Steps."/>
    <n v="25000"/>
    <n v="17590"/>
    <x v="1"/>
  </r>
  <r>
    <n v="1342"/>
    <x v="1342"/>
    <s v="Method50 aims to prototype a revolutionary true heads up display to create a new way of living in, playing in, and viewing the world."/>
    <n v="50000"/>
    <n v="100"/>
    <x v="1"/>
  </r>
  <r>
    <n v="1343"/>
    <x v="1343"/>
    <s v="Sleepman is a bio-signal monitoring wristwatch featuring smart alarm with the unique sleep enhancement and fatigue detection options!"/>
    <n v="50000"/>
    <n v="51149"/>
    <x v="1"/>
  </r>
  <r>
    <n v="1344"/>
    <x v="1344"/>
    <s v="The is the ultimate guide to applied Eastern philosophy, martial arts, and the path of the warrior from a scientific perspective."/>
    <n v="1500"/>
    <n v="5666"/>
    <x v="0"/>
  </r>
  <r>
    <n v="1345"/>
    <x v="1345"/>
    <s v="Peacefully taking you through my journey of being raised as a Muslim then becoming Christian, and sharing the truths I unveiled."/>
    <n v="300"/>
    <n v="375"/>
    <x v="0"/>
  </r>
  <r>
    <n v="1346"/>
    <x v="1346"/>
    <s v="An anthology of nonfiction stories written by Nepal's Lesbian, Gay, Bisexual, and Transgender (LGBT) community."/>
    <n v="4900"/>
    <n v="7219"/>
    <x v="0"/>
  </r>
  <r>
    <n v="1347"/>
    <x v="1347"/>
    <s v="Must raise $2,500+ to republish &amp; spread the word about a guide Oprah's Magazine calls &quot;a go-to book for any start-up food company.&quot;"/>
    <n v="2500"/>
    <n v="255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</r>
  <r>
    <n v="1349"/>
    <x v="1349"/>
    <s v="The first modern Jasper guidebook including over five hundred rock routes from alpine to bouldering, sport to trad multipitch and more."/>
    <n v="5000"/>
    <n v="10210"/>
    <x v="0"/>
  </r>
  <r>
    <n v="1350"/>
    <x v="1350"/>
    <s v="Illustrated historical book of impregnable Dunbar Castle and rise and fall of its powerful Scottish Earls of Dunbar from 1072-1435AD"/>
    <n v="5000"/>
    <n v="5202.5"/>
    <x v="0"/>
  </r>
  <r>
    <n v="1351"/>
    <x v="1351"/>
    <s v="Discover your purpose, live a more fulfilling life, leave a positive footprint on society."/>
    <n v="20000"/>
    <n v="20253"/>
    <x v="0"/>
  </r>
  <r>
    <n v="1352"/>
    <x v="1352"/>
    <s v="An important book, based on research, to make you and your learners smile again. Better smile sheets, better feedback, better learning!"/>
    <n v="10000"/>
    <n v="13614"/>
    <x v="0"/>
  </r>
  <r>
    <n v="1353"/>
    <x v="1353"/>
    <s v="A book that teaches aspiring writers how to get from a basic idea to a fully rewritten screenplay."/>
    <n v="1000"/>
    <n v="1336"/>
    <x v="0"/>
  </r>
  <r>
    <n v="1354"/>
    <x v="1354"/>
    <s v="Raising awareness of childhood cancer by publishing my diary of Andrew's diagnosis and his journey to remission 1235 days later."/>
    <n v="1200"/>
    <n v="1563"/>
    <x v="0"/>
  </r>
  <r>
    <n v="1355"/>
    <x v="1355"/>
    <s v="Sherlock's Home was the most important Sherlock Holmes book of 2012 - about Undershaw - this project is to release language versions."/>
    <n v="2500"/>
    <n v="3067"/>
    <x v="0"/>
  </r>
  <r>
    <n v="1356"/>
    <x v="1356"/>
    <s v="At age 30, my husband Dan died from cancer. Left to recreate my life, I drew a line in my heart; became a nomad. This is a love story."/>
    <n v="3400"/>
    <n v="6215.56"/>
    <x v="0"/>
  </r>
  <r>
    <n v="1357"/>
    <x v="1357"/>
    <s v="The search for identity leads one young woman to Mexico, where she follows her grandfather's journey back to America."/>
    <n v="2000"/>
    <n v="2506"/>
    <x v="0"/>
  </r>
  <r>
    <n v="1358"/>
    <x v="1358"/>
    <s v="I am working on a book about what people do when they visit Masada, an ancient fortress in the Judean desert."/>
    <n v="3000"/>
    <n v="3350"/>
    <x v="0"/>
  </r>
  <r>
    <n v="1359"/>
    <x v="1359"/>
    <s v="Funding for a 2011 trip to Worldcon for research for &quot;UnConventional,&quot; a book on the history of the American fan convention."/>
    <n v="660"/>
    <n v="764"/>
    <x v="0"/>
  </r>
  <r>
    <n v="1360"/>
    <x v="1360"/>
    <s v="So Bad, It's Good! is a guide to finding the best films for your bad movie night."/>
    <n v="1500"/>
    <n v="2598"/>
    <x v="0"/>
  </r>
  <r>
    <n v="1361"/>
    <x v="1361"/>
    <s v="The forbidden dark art of roped soloing, for climbers who need to know in order to make the ultimate climb come true!"/>
    <n v="6000"/>
    <n v="7559"/>
    <x v="0"/>
  </r>
  <r>
    <n v="1362"/>
    <x v="1362"/>
    <s v="The never-before-told story of Karl Barth's (first and only) journey to the United States in 1962."/>
    <n v="1000"/>
    <n v="1091"/>
    <x v="0"/>
  </r>
  <r>
    <n v="1363"/>
    <x v="1363"/>
    <s v="Identifying cancer and disease products we use everyday and are totally unaware of. Then substituting them with healthy alternatives"/>
    <n v="200"/>
    <n v="200"/>
    <x v="0"/>
  </r>
  <r>
    <n v="1364"/>
    <x v="1364"/>
    <s v="Help us Make Rock History with this Epic J.S.Fuck Extremerock Album written by Sune &quot;KÃ¸ter&quot; KÃ¸lster and produced by Flemming Rasmussen."/>
    <n v="42000"/>
    <n v="49830"/>
    <x v="0"/>
  </r>
  <r>
    <n v="1365"/>
    <x v="1365"/>
    <s v="Our first professional studio album &quot;See The Light&quot; will be released this spring! Help us record, mix, master, and release the album!"/>
    <n v="7500"/>
    <n v="7520"/>
    <x v="0"/>
  </r>
  <r>
    <n v="1366"/>
    <x v="1366"/>
    <s v="A musical memorial for Alexi Petersen."/>
    <n v="7500"/>
    <n v="9486.69"/>
    <x v="0"/>
  </r>
  <r>
    <n v="1367"/>
    <x v="1367"/>
    <s v="House of Rabbits are recording our full-length, debut album! Support independent music, receive great rewards!"/>
    <n v="5000"/>
    <n v="5713"/>
    <x v="0"/>
  </r>
  <r>
    <n v="1368"/>
    <x v="1368"/>
    <s v="We are in the final stages of the creation of our 4th record, The Separation Effect. our most passionate record to date."/>
    <n v="5000"/>
    <n v="5535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</r>
  <r>
    <n v="1370"/>
    <x v="1370"/>
    <s v="Songs about the first year of parenthood, often inappropriate for children"/>
    <n v="1500"/>
    <n v="1555"/>
    <x v="0"/>
  </r>
  <r>
    <n v="1371"/>
    <x v="1371"/>
    <s v="The Defiant Tour Documentary is a never before examination of the finances of a touring band and what it takes to go on the road."/>
    <n v="6999"/>
    <n v="7495"/>
    <x v="0"/>
  </r>
  <r>
    <n v="1372"/>
    <x v="1372"/>
    <s v="Please help us raise funds to press our new CD!"/>
    <n v="500"/>
    <n v="620"/>
    <x v="0"/>
  </r>
  <r>
    <n v="1373"/>
    <x v="1373"/>
    <s v="Help Broccoli Samurai raise money to get a new van and continue bringing you the jams!"/>
    <n v="10000"/>
    <n v="10501"/>
    <x v="0"/>
  </r>
  <r>
    <n v="1374"/>
    <x v="1374"/>
    <s v="After two successful EPs, Sisters of Murphy is back in the studio to release our first full-length album. We want YOU to be part of it!"/>
    <n v="1500"/>
    <n v="2842"/>
    <x v="0"/>
  </r>
  <r>
    <n v="1375"/>
    <x v="1375"/>
    <s v="Pampa Folks, l'album aux couleurs de dÃ©serts. Le quatuor, crÃ©Ã© en 2015  livre une Ã©nergie brute et prÃ©pare son premier album"/>
    <n v="4000"/>
    <n v="6853"/>
    <x v="0"/>
  </r>
  <r>
    <n v="1376"/>
    <x v="1376"/>
    <s v="Dead Pirates are planning a second pressing of HIGHMARE LP, who wants one ?"/>
    <n v="3700"/>
    <n v="9342"/>
    <x v="0"/>
  </r>
  <r>
    <n v="1377"/>
    <x v="1377"/>
    <s v="Stereo Jo is set to release a 5 song EP. Your donation will directly help w/ recording, design, production, &amp; duplication. Thank You :)"/>
    <n v="1300"/>
    <n v="1510"/>
    <x v="0"/>
  </r>
  <r>
    <n v="1378"/>
    <x v="1378"/>
    <s v="A psychedelic post rock masterpiece!"/>
    <n v="2000"/>
    <n v="4067"/>
    <x v="0"/>
  </r>
  <r>
    <n v="1379"/>
    <x v="1379"/>
    <s v="---------The long-awaited debut full-length from Justin Ruddy--------"/>
    <n v="10000"/>
    <n v="11160"/>
    <x v="0"/>
  </r>
  <r>
    <n v="1380"/>
    <x v="1380"/>
    <s v="A DIY MUSIC FESTIVAL FROM ST. LOUIS MO! Bands make their own festival, help make it legit!"/>
    <n v="25"/>
    <n v="106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</r>
  <r>
    <n v="1382"/>
    <x v="1382"/>
    <s v="We're making a new record -- independently! We've got some great new songs we're really excited to bring to you!"/>
    <n v="8000"/>
    <n v="8349"/>
    <x v="0"/>
  </r>
  <r>
    <n v="1383"/>
    <x v="1383"/>
    <s v="Instrumental Post-Rock meets Progressive Rock &amp; Cinematic atmospheres. Get your dose of blissful guitar tones, grooves &amp; live strings!"/>
    <n v="2200"/>
    <n v="4673"/>
    <x v="0"/>
  </r>
  <r>
    <n v="1384"/>
    <x v="1384"/>
    <s v="Outland Warrior is my first solo musical project, featuring songs written by me and recorded at my home studio."/>
    <n v="3500"/>
    <n v="4343"/>
    <x v="0"/>
  </r>
  <r>
    <n v="1385"/>
    <x v="1385"/>
    <s v="Musicians, singers &amp; songwriters from all over the world collaborate via YouTube in order to create an amazing album!"/>
    <n v="8000"/>
    <n v="8832.49"/>
    <x v="0"/>
  </r>
  <r>
    <n v="1386"/>
    <x v="1386"/>
    <s v="We are a classic hard rock/heavy metal band just trying to keep rock alive!"/>
    <n v="400"/>
    <n v="875"/>
    <x v="0"/>
  </r>
  <r>
    <n v="1387"/>
    <x v="1387"/>
    <s v="Less than one week to PLEDGE YOUR SUPPORT for THE FAMILY BUSINESS as the band raises funds for the next full length rock album."/>
    <n v="4000"/>
    <n v="5465"/>
    <x v="0"/>
  </r>
  <r>
    <n v="1388"/>
    <x v="1388"/>
    <s v="&quot;The Great Bright Horses&quot; is finished and ready for release! Help us put on the finishing touches and share it with the universe."/>
    <n v="5000"/>
    <n v="6740.37"/>
    <x v="0"/>
  </r>
  <r>
    <n v="1389"/>
    <x v="1389"/>
    <s v="Help fund the pressing of DANCEHALL's first record by pre-ordering it in advance!!!"/>
    <n v="500"/>
    <n v="727"/>
    <x v="0"/>
  </r>
  <r>
    <n v="1390"/>
    <x v="1390"/>
    <s v="Breakout Artist Management will be working with us on a brand new music video and we need your help!"/>
    <n v="2800"/>
    <n v="3055"/>
    <x v="0"/>
  </r>
  <r>
    <n v="1391"/>
    <x v="1391"/>
    <s v="With the money donated through this project we intend on investing in sound equipment for live shows"/>
    <n v="500"/>
    <n v="551"/>
    <x v="0"/>
  </r>
  <r>
    <n v="1392"/>
    <x v="1392"/>
    <s v="Telesomniac is a rock band from Provo, UT releasing their debut album Thirty-One Flashes in the Dark."/>
    <n v="2500"/>
    <n v="2841"/>
    <x v="0"/>
  </r>
  <r>
    <n v="1393"/>
    <x v="1393"/>
    <s v="Rock n' Roll tales of our times"/>
    <n v="10000"/>
    <n v="10235"/>
    <x v="0"/>
  </r>
  <r>
    <n v="1394"/>
    <x v="1394"/>
    <s v="We've finally finished recording our first full length album! We're getting together all the merch to go along with the release."/>
    <n v="750"/>
    <n v="916"/>
    <x v="0"/>
  </r>
  <r>
    <n v="1395"/>
    <x v="1395"/>
    <s v="Help Quiet Oaks record their debut album!!!"/>
    <n v="3500"/>
    <n v="3916"/>
    <x v="0"/>
  </r>
  <r>
    <n v="1396"/>
    <x v="1396"/>
    <s v="Bret Coats with producers Nick Jay &amp; Robert Coats resulting in an epic rock &amp; roll experience that has the makings of a true classic."/>
    <n v="6000"/>
    <n v="6438"/>
    <x v="0"/>
  </r>
  <r>
    <n v="1397"/>
    <x v="1397"/>
    <s v="HALLS OF THE MACHINE needs your support for the final production and release of their latest work titled, ALL TRIBAL DIGNITARIES."/>
    <n v="10000"/>
    <n v="11385"/>
    <x v="0"/>
  </r>
  <r>
    <n v="1398"/>
    <x v="1398"/>
    <s v="'StonyCold', a Kansas-based 80's Rock Band, is recording their first all-cover tunes CD, 'Back To the 80's With StonyCold!'"/>
    <n v="4400"/>
    <n v="4826"/>
    <x v="0"/>
  </r>
  <r>
    <n v="1399"/>
    <x v="1399"/>
    <s v="20 years of Rocket &amp; a Bomb live DVD and download + a brand new Michael Knott EP released on 7&quot; vinyl, Cd, and download!"/>
    <n v="9000"/>
    <n v="11353"/>
    <x v="0"/>
  </r>
  <r>
    <n v="1400"/>
    <x v="1400"/>
    <s v="We're looking to our fans to help partially fund the new album. It's 12 tracks in length &amp; will be a musical trip like no other!"/>
    <n v="350"/>
    <n v="586"/>
    <x v="0"/>
  </r>
  <r>
    <n v="1401"/>
    <x v="1401"/>
    <s v="Based on the success of the â€œVagabondâ€ Michale is releasing a very limited edition version of the Album entitled â€œVagabond Acousticâ€"/>
    <n v="2500"/>
    <n v="12413"/>
    <x v="0"/>
  </r>
  <r>
    <n v="1402"/>
    <x v="1402"/>
    <s v="Help us fund our latest project - a 5 track EP: fast-paced, hard-hitting, female-fronted rock with catchy choruses and lyrics to match!"/>
    <n v="2500"/>
    <n v="2729"/>
    <x v="0"/>
  </r>
  <r>
    <n v="1403"/>
    <x v="1403"/>
    <s v="Gregorian Rock merges Gregorian chant with modern music. It is serene, yet pummeling. It's not for everyone, but it might be for you."/>
    <n v="4000"/>
    <n v="4103"/>
    <x v="0"/>
  </r>
  <r>
    <n v="1404"/>
    <x v="1404"/>
    <s v="Translation &amp; publication of possibly the most famous piece of English literature - Act II Scene II of Romeo and Juliet into txt-speak."/>
    <n v="14500"/>
    <n v="241"/>
    <x v="2"/>
  </r>
  <r>
    <n v="1405"/>
    <x v="1405"/>
    <s v="Will more people read the Bible if it were translated into Emoticons?"/>
    <n v="25000"/>
    <n v="105"/>
    <x v="2"/>
  </r>
  <r>
    <n v="1406"/>
    <x v="1406"/>
    <s v="The White coat and the battle dress uniform"/>
    <n v="12000"/>
    <n v="15"/>
    <x v="2"/>
  </r>
  <r>
    <n v="1407"/>
    <x v="1407"/>
    <s v="I traveled, I took pictures, I met people, I ate. Then I wrote a travel journal that needs editing, translation, and publishing."/>
    <n v="3000"/>
    <n v="15"/>
    <x v="2"/>
  </r>
  <r>
    <n v="1408"/>
    <x v="1408"/>
    <s v="A translation of the legendary series of chess books &quot;General Treatise on Chess&quot; by R. Grau. A complete chess course for all levels."/>
    <n v="1000"/>
    <n v="72"/>
    <x v="2"/>
  </r>
  <r>
    <n v="1409"/>
    <x v="1409"/>
    <s v="Modern Literal Translation of the 1st Book of the Torah in English and Russian with sub-linear and interlinear layout."/>
    <n v="4000"/>
    <n v="0"/>
    <x v="2"/>
  </r>
  <r>
    <n v="1410"/>
    <x v="1410"/>
    <s v="Let's translate this book! A fundamental guide to existential workspaces: how to recover efficiency generating environmental well-being"/>
    <n v="6000"/>
    <n v="1"/>
    <x v="2"/>
  </r>
  <r>
    <n v="1411"/>
    <x v="1411"/>
    <s v="There have been an exorbident number of translations of this most beautiful poem though none have ever been done by a nineteen year old"/>
    <n v="3000"/>
    <n v="7"/>
    <x v="2"/>
  </r>
  <r>
    <n v="1412"/>
    <x v="1412"/>
    <s v="â€œClimbing Silver!â€- An English translation of the Young Adult Shogi novella"/>
    <n v="7000"/>
    <n v="320"/>
    <x v="2"/>
  </r>
  <r>
    <n v="1413"/>
    <x v="1413"/>
    <s v="I need funds to publish a book based on a selection of sentences from the Gospel demonstrating that Christianity is a strong religion."/>
    <n v="2000"/>
    <n v="100"/>
    <x v="2"/>
  </r>
  <r>
    <n v="1414"/>
    <x v="1414"/>
    <s v="Create an open source &quot;interlinear&quot; translation fo the Greek New Testament in re-publishable and open source database format."/>
    <n v="500"/>
    <n v="1"/>
    <x v="2"/>
  </r>
  <r>
    <n v="1415"/>
    <x v="1415"/>
    <s v="This is a Series of 6 Books on Blessed Oscar A. Romero`s Writings. This Project will help to pay the translation costs of Volume 2."/>
    <n v="4400"/>
    <n v="800"/>
    <x v="2"/>
  </r>
  <r>
    <n v="1416"/>
    <x v="1416"/>
    <s v="glenn's  book of quotes is designed to give the readers a thought for the day , lighten the mood  and put a smile  on their faces."/>
    <n v="50000"/>
    <n v="0"/>
    <x v="2"/>
  </r>
  <r>
    <n v="1417"/>
    <x v="1417"/>
    <s v="Digitization of 8 rare Siddha Yoga books written by a Yogi - coming in the lineage of Sri Sri Sri Sadhasiva Brahmendra himself!"/>
    <n v="4500"/>
    <n v="55"/>
    <x v="2"/>
  </r>
  <r>
    <n v="1418"/>
    <x v="1418"/>
    <s v="Â¿Y si hubiera una camino intermedio entre ciencia y religion?_x000a_Descubre la respuesta ayudando a publicar y traducir este libro."/>
    <n v="3000"/>
    <n v="6"/>
    <x v="2"/>
  </r>
  <r>
    <n v="1419"/>
    <x v="1419"/>
    <s v="Argentinian Author Seeks to Tour America to Educate on Womenâ€™s Sexuality in Latin America / Autora Argentina Busca Gira en EEUU"/>
    <n v="6300"/>
    <n v="445"/>
    <x v="2"/>
  </r>
  <r>
    <n v="1420"/>
    <x v="1420"/>
    <s v="Help me butcher Shakespeare in a satirical fashion."/>
    <n v="110"/>
    <n v="3"/>
    <x v="2"/>
  </r>
  <r>
    <n v="1421"/>
    <x v="1421"/>
    <s v="English translation of &quot;The Escape to Myanmar&quot;, a fictive novel about people from Sweden who arrive in Myanmar/Burma as war refugees."/>
    <n v="200000"/>
    <n v="200"/>
    <x v="2"/>
  </r>
  <r>
    <n v="1422"/>
    <x v="1422"/>
    <s v="Protecting children from sexual abuse through the medium of story telling; accessing 20% of the world's population through translation."/>
    <n v="25000"/>
    <n v="26"/>
    <x v="2"/>
  </r>
  <r>
    <n v="1423"/>
    <x v="1423"/>
    <s v="Help fund me to destroy the monopoly Rupert Murdoch has over the publication of modern bibles. I have a new one to rival the NKJV."/>
    <n v="30000"/>
    <n v="100"/>
    <x v="2"/>
  </r>
  <r>
    <n v="1424"/>
    <x v="1424"/>
    <s v="A short book of practical mantras that can be used every day of the week. Mantras are cogwheels of universal engines."/>
    <n v="7500"/>
    <n v="1527"/>
    <x v="2"/>
  </r>
  <r>
    <n v="1425"/>
    <x v="1425"/>
    <s v="Translation  Thai language to English and other languages of the story (written by me) about&quot; Promote Travel &amp; Business in America&quot;"/>
    <n v="13000"/>
    <n v="0"/>
    <x v="2"/>
  </r>
  <r>
    <n v="1426"/>
    <x v="1426"/>
    <s v="The World of Sharks is an interactive eBook for the iPad and Mac. It shall be translated into english to make it available worldwide."/>
    <n v="1000"/>
    <n v="0"/>
    <x v="2"/>
  </r>
  <r>
    <n v="1427"/>
    <x v="1427"/>
    <s v="The book with advices that can save many lives._x000a_You will find here many case studies, extreme situations and solutions."/>
    <n v="5000"/>
    <n v="419"/>
    <x v="2"/>
  </r>
  <r>
    <n v="1428"/>
    <x v="1428"/>
    <s v="My father wrote a book about raising a blind child. I, as a professional translator, am going to write it in English for everyone."/>
    <n v="1000"/>
    <n v="45"/>
    <x v="2"/>
  </r>
  <r>
    <n v="1429"/>
    <x v="1429"/>
    <s v="A guy in his 30's tries to live his &quot;American Dream&quot;, but quickly it turns into a nightmare. (A Novel)"/>
    <n v="10000"/>
    <n v="0"/>
    <x v="2"/>
  </r>
  <r>
    <n v="1430"/>
    <x v="1430"/>
    <s v="Profesional translation and publishing of the book on unique synthesis of project management and meditation"/>
    <n v="5000"/>
    <n v="403"/>
    <x v="2"/>
  </r>
  <r>
    <n v="1431"/>
    <x v="1431"/>
    <s v="Iran does not adhere to International Copyright Laws. Please help me publish a Persian translation before it is illegally translated."/>
    <n v="17000"/>
    <n v="5431"/>
    <x v="2"/>
  </r>
  <r>
    <n v="1432"/>
    <x v="1432"/>
    <s v="THE HOLY BIB-EL Translated By Leon Cook. The Creation: CHAPTER 1.  1* In the beginning Gods created The Heavens and The Planet Earth."/>
    <n v="40000"/>
    <n v="0"/>
    <x v="2"/>
  </r>
  <r>
    <n v="1433"/>
    <x v="1433"/>
    <s v="Publish my book on the Gayatri Mantra in English for the benefit of the readers and the children at the orphanage in Jhansi, India"/>
    <n v="12000"/>
    <n v="805"/>
    <x v="2"/>
  </r>
  <r>
    <n v="1434"/>
    <x v="1434"/>
    <s v="Interest from abroad to publish my book SOCIALCAPITALISM. Need translation to English master. Help appreciated."/>
    <n v="82000"/>
    <n v="8190"/>
    <x v="2"/>
  </r>
  <r>
    <n v="1435"/>
    <x v="1435"/>
    <s v="English translation of the first book from a sword and sorcery Fantasy trilogy, by Paolo Parente"/>
    <n v="15000"/>
    <n v="15"/>
    <x v="2"/>
  </r>
  <r>
    <n v="1436"/>
    <x v="1436"/>
    <s v="Help us to get www.mySurgery.de, an interactive eLearning-Website for general and visceral surgery, translated to english language."/>
    <n v="10000"/>
    <n v="77"/>
    <x v="2"/>
  </r>
  <r>
    <n v="1437"/>
    <x v="1437"/>
    <s v="Introducing A True Story That Bridges Borders: Join Us As We Translate THE BACHELOR CHAPTERS: A THINKING WOMAN'S ROMANCE Into Spanish!"/>
    <n v="3000"/>
    <n v="807"/>
    <x v="2"/>
  </r>
  <r>
    <n v="1438"/>
    <x v="1438"/>
    <s v="Feltmaking is an acient yet modern craft using wool in creative ways. Our thorough guides should be for people all over the world."/>
    <n v="20000"/>
    <n v="600"/>
    <x v="2"/>
  </r>
  <r>
    <n v="1439"/>
    <x v="1439"/>
    <s v="My English  novel has received excellent reviews. To address the great interest from Germany I want to translate it into German."/>
    <n v="2725"/>
    <n v="180"/>
    <x v="2"/>
  </r>
  <r>
    <n v="1440"/>
    <x v="1440"/>
    <s v="The Museum of Perfume in Milan has been publishing its own magazine since 1998 in Italian. We would like to translate it English."/>
    <n v="13000"/>
    <n v="1"/>
    <x v="2"/>
  </r>
  <r>
    <n v="1441"/>
    <x v="1441"/>
    <s v="Guru Granth Sahib; User Friendly. A book which captures the essence of the Guru Granth Sahib in modern English and also made digital."/>
    <n v="180000"/>
    <n v="2020"/>
    <x v="2"/>
  </r>
  <r>
    <n v="1442"/>
    <x v="1442"/>
    <s v="If people contribute on Kickstarter, I will be able to give this 159-page e-book anthology away free to libraries and e-bookreaders.  I"/>
    <n v="1500"/>
    <n v="0"/>
    <x v="2"/>
  </r>
  <r>
    <n v="1443"/>
    <x v="1443"/>
    <s v="Hello everyone !_x000a_I need your help for translate my saga Fantasy : Icarus at the school of the gods - Book 1&quot;."/>
    <n v="13000"/>
    <n v="0"/>
    <x v="2"/>
  </r>
  <r>
    <n v="1444"/>
    <x v="1444"/>
    <s v="We as a successfull german stock market newsletter publisher want expand in the US market!"/>
    <n v="4950"/>
    <n v="0"/>
    <x v="2"/>
  </r>
  <r>
    <n v="1445"/>
    <x v="1445"/>
    <s v="Erstellung einer deutschen Ãœbersetzung ( Lesbarmachung ) des Buches Finnegans Wake von James Joyce. Die Umsetzung erfolgt 1 zu 1."/>
    <n v="130000"/>
    <n v="0"/>
    <x v="2"/>
  </r>
  <r>
    <n v="1446"/>
    <x v="1446"/>
    <s v="All backers can help us with 1â‚¬ to create the 1st Italian Manual Kickstarter - Per chi vuole finanziare le proprie idee con successo"/>
    <n v="900"/>
    <n v="0"/>
    <x v="2"/>
  </r>
  <r>
    <n v="1447"/>
    <x v="1447"/>
    <s v="I'm creating a dictionary of multiple Indian languages."/>
    <n v="500000"/>
    <n v="75"/>
    <x v="2"/>
  </r>
  <r>
    <n v="1448"/>
    <x v="1448"/>
    <s v="For people in schools to the retired._x000a_Aim is to get in to schools,gyms,work places and to travel all over the world doing talks on it."/>
    <n v="200000"/>
    <n v="0"/>
    <x v="2"/>
  </r>
  <r>
    <n v="1449"/>
    <x v="1449"/>
    <s v="Calling out Backers throughout the world. We are here to provide an intermediate channel to offer U.S. products worldwide. PLEASE READ!"/>
    <n v="8888"/>
    <n v="0"/>
    <x v="2"/>
  </r>
  <r>
    <n v="1450"/>
    <x v="1450"/>
    <s v="A book of pickle recipes narrated by a mama grizzly speaking in incomplete and run-on sentences and her orangutan friend. #Artofthedill"/>
    <n v="100000"/>
    <n v="1"/>
    <x v="2"/>
  </r>
  <r>
    <n v="1451"/>
    <x v="1451"/>
    <s v="Modern Literal Translation of the Torah in English and Russian with sub-linear and interlinear layout."/>
    <n v="18950"/>
    <n v="2"/>
    <x v="1"/>
  </r>
  <r>
    <n v="1452"/>
    <x v="1452"/>
    <s v="I am gathering rare, out-of-print Judo books for preservation, translation and sharing."/>
    <n v="14000"/>
    <n v="0"/>
    <x v="1"/>
  </r>
  <r>
    <n v="1453"/>
    <x v="1453"/>
    <s v="The ambitious translation of one of the most important books in the history of medicine by Charles Estienne, the classmate of Vesalius"/>
    <n v="25000"/>
    <n v="0"/>
    <x v="1"/>
  </r>
  <r>
    <n v="1454"/>
    <x v="1454"/>
    <s v="Our Beginner's Guide to Fibromyalgia is to be translated into English. Endorsed by leading Rheumatology &amp; Psychology Societies in Spain"/>
    <n v="1750"/>
    <n v="15"/>
    <x v="1"/>
  </r>
  <r>
    <n v="1455"/>
    <x v="1455"/>
    <s v="The teachings of Tulku Sanjay Tsering, the body, speech and mind emanation of the esteemed 20th century Dzogchen Master Khenpo Ngaga"/>
    <n v="15000"/>
    <n v="1575"/>
    <x v="1"/>
  </r>
  <r>
    <n v="1456"/>
    <x v="1456"/>
    <s v="English Version of my auto-published novel"/>
    <n v="5000"/>
    <n v="145"/>
    <x v="1"/>
  </r>
  <r>
    <n v="1457"/>
    <x v="1457"/>
    <s v="Age is more than just a number, I hope your younger than you feel."/>
    <n v="6000"/>
    <n v="0"/>
    <x v="1"/>
  </r>
  <r>
    <n v="1458"/>
    <x v="1458"/>
    <s v="I decided to get help. I respect AA and recognize the value of it's methods but the overwhelming religious language is a big hurdle. ."/>
    <n v="5000"/>
    <n v="0"/>
    <x v="1"/>
  </r>
  <r>
    <n v="1459"/>
    <x v="1459"/>
    <s v="What if you suddenly found out, that your life wasnÂ´t the life you thought you had? What if you were like all the others!"/>
    <n v="37000"/>
    <n v="0"/>
    <x v="1"/>
  </r>
  <r>
    <n v="1460"/>
    <x v="1460"/>
    <s v="KJV2015 Easier to understand for our kids and family not leaving out one verse or changing a meaning one bit."/>
    <n v="25000000"/>
    <n v="0"/>
    <x v="1"/>
  </r>
  <r>
    <n v="1461"/>
    <x v="1461"/>
    <s v="Series 2 of Relatively Prime, a podcast of stories from the Mathematical Domain"/>
    <n v="15000"/>
    <n v="15186.69"/>
    <x v="0"/>
  </r>
  <r>
    <n v="1462"/>
    <x v="1462"/>
    <s v="A new radio show focused on short fiction produced by Louisville Public Media"/>
    <n v="4000"/>
    <n v="4340.7"/>
    <x v="0"/>
  </r>
  <r>
    <n v="1463"/>
    <x v="1463"/>
    <s v="The River Runs Through Us is a six-part, yearlong radio series exploring the meaning and metaphor of the Connecticut River."/>
    <n v="600"/>
    <n v="886"/>
    <x v="0"/>
  </r>
  <r>
    <n v="1464"/>
    <x v="1464"/>
    <s v="The Best Science Media on the Web"/>
    <n v="5000"/>
    <n v="8160"/>
    <x v="0"/>
  </r>
  <r>
    <n v="1465"/>
    <x v="1465"/>
    <s v="Idle Thumbs was a podcast that ran for two years. People liked it, and we liked doing it. We want to bring it back, better than before."/>
    <n v="30000"/>
    <n v="136924.35"/>
    <x v="0"/>
  </r>
  <r>
    <n v="1466"/>
    <x v="1466"/>
    <s v="WAYO needs your financial support to operate in 2016. Help keep the creativity and ideas of the Rochester community on the radio!"/>
    <n v="16000"/>
    <n v="17260.37"/>
    <x v="0"/>
  </r>
  <r>
    <n v="1467"/>
    <x v="1467"/>
    <s v="We are a new Spanish language podcast telling uniquely Latin American stories."/>
    <n v="40000"/>
    <n v="46032"/>
    <x v="0"/>
  </r>
  <r>
    <n v="1468"/>
    <x v="1468"/>
    <s v="Destination DIY is a radio show &amp; podcast showcasing all kinds of creativity. Please help us make a new season of shows for your ears!"/>
    <n v="9500"/>
    <n v="9725"/>
    <x v="0"/>
  </r>
  <r>
    <n v="1469"/>
    <x v="1469"/>
    <s v="Get the inside edge on the stories that connect Americans to the world -- in your ear every week."/>
    <n v="44250"/>
    <n v="47978"/>
    <x v="0"/>
  </r>
  <r>
    <n v="1470"/>
    <x v="1470"/>
    <s v="Carlos Mena presents the CASAMENA Radio Hour Vol 1, a  2-CD Mix and Compilation featuring new and unreleased Deep and Afro house."/>
    <n v="1500"/>
    <n v="1877"/>
    <x v="0"/>
  </r>
  <r>
    <n v="1471"/>
    <x v="1471"/>
    <s v="Help improve the equipment, signal, and reach of 93.5 KNCE True Taos Radio, a new experiment in grassroots community media."/>
    <n v="32000"/>
    <n v="33229"/>
    <x v="0"/>
  </r>
  <r>
    <n v="1472"/>
    <x v="1472"/>
    <s v="A podcast about surprising struggles in early parenthood, created and hosted by award-winning author and radio producer Hillary Frank."/>
    <n v="25000"/>
    <n v="34676"/>
    <x v="0"/>
  </r>
  <r>
    <n v="1473"/>
    <x v="1473"/>
    <s v="Public Radio Project"/>
    <n v="1500"/>
    <n v="1807.74"/>
    <x v="0"/>
  </r>
  <r>
    <n v="1474"/>
    <x v="1474"/>
    <s v="We ended the Seattle Geekly podcast back in mid 2011, We've been thinking of bringing it back but we need help monetarily."/>
    <n v="3000"/>
    <n v="3368"/>
    <x v="0"/>
  </r>
  <r>
    <n v="1475"/>
    <x v="1475"/>
    <s v="We're raising money to create a 30-hour comedy marathon and an upcoming tour to celebrate our 10-year podcast anniversary."/>
    <n v="15000"/>
    <n v="28300.45"/>
    <x v="0"/>
  </r>
  <r>
    <n v="1476"/>
    <x v="1476"/>
    <s v="The Comedy Button is a brand new nerd pop culture podcast with weekly video sketches."/>
    <n v="6000"/>
    <n v="39693.279999999999"/>
    <x v="0"/>
  </r>
  <r>
    <n v="1477"/>
    <x v="1477"/>
    <s v="WMSE, a community-funded radio station in Milwaukee, WI needs to replace its in-house digital studio to keep live music on the air."/>
    <n v="30000"/>
    <n v="33393"/>
    <x v="0"/>
  </r>
  <r>
    <n v="1478"/>
    <x v="1478"/>
    <s v="We are a team of multimedia reporters covering the global economy. We are going to make a t-shirt and tell the story of its creation."/>
    <n v="50000"/>
    <n v="590807.11"/>
    <x v="0"/>
  </r>
  <r>
    <n v="1479"/>
    <x v="1479"/>
    <s v="A former intelligence analyst/government transparency advocate talks to his colleagues about the past year's NSA revelations."/>
    <n v="1600"/>
    <n v="2198"/>
    <x v="0"/>
  </r>
  <r>
    <n v="1480"/>
    <x v="1480"/>
    <s v="The Stage at KDHX will be a beacon for artistic independence in the heart of the country, showcasing new artists and old favorites."/>
    <n v="50000"/>
    <n v="58520.2"/>
    <x v="0"/>
  </r>
  <r>
    <n v="1481"/>
    <x v="1481"/>
    <s v="This will be my first collection of short stories, written from ideas and scraps of ideas that I've had since I was a young child."/>
    <n v="5000"/>
    <n v="105"/>
    <x v="2"/>
  </r>
  <r>
    <n v="1482"/>
    <x v="1482"/>
    <s v="Those who believe, call them Gods._x000a_Those who don't believe, call them aliens._x000a_Either way, you can't stop the war."/>
    <n v="5000"/>
    <n v="5"/>
    <x v="2"/>
  </r>
  <r>
    <n v="1483"/>
    <x v="1483"/>
    <s v="When three social outcasts discover that Fictional characters are invading their world, they must form a team to stop this evil force."/>
    <n v="7000"/>
    <n v="50"/>
    <x v="2"/>
  </r>
  <r>
    <n v="1484"/>
    <x v="1484"/>
    <s v="The mussings of an old wizard"/>
    <n v="2000"/>
    <n v="0"/>
    <x v="2"/>
  </r>
  <r>
    <n v="1485"/>
    <x v="1485"/>
    <s v="Covenant Kept is a unique story that follows an ordinary woman through an extraordinary spiritual journey. Please help fund me."/>
    <n v="6700"/>
    <n v="150"/>
    <x v="2"/>
  </r>
  <r>
    <n v="1486"/>
    <x v="1486"/>
    <s v="Follow the intimate and intense journey of a young woman's last moments of her unexpected death and journey to the continuance of life."/>
    <n v="20000"/>
    <n v="48"/>
    <x v="2"/>
  </r>
  <r>
    <n v="1487"/>
    <x v="1487"/>
    <s v="A lover becomes an enemy when a line has been crossed. Torn between memories and reality, his mask of sanity is slipping."/>
    <n v="10000"/>
    <n v="0"/>
    <x v="2"/>
  </r>
  <r>
    <n v="1488"/>
    <x v="1488"/>
    <s v="A blockbuster sci-fi adventure. What would you do if one day your life changed to beyond the imaginable?"/>
    <n v="15000"/>
    <n v="360"/>
    <x v="2"/>
  </r>
  <r>
    <n v="1489"/>
    <x v="1489"/>
    <s v="My project is a novel, QUIET ENJOYMENT. It is a funny and serious story of one friend helping another deal with AIDS."/>
    <n v="5000"/>
    <n v="0"/>
    <x v="2"/>
  </r>
  <r>
    <n v="1490"/>
    <x v="1490"/>
    <s v="Book ll of The Merlin Chronicles is ready to publish- just need that great cover art like Book l has: Kickstarter Book Cover Project"/>
    <n v="2900"/>
    <n v="895"/>
    <x v="2"/>
  </r>
  <r>
    <n v="1491"/>
    <x v="1491"/>
    <s v="What do you get when you take outlaws, guns, gold and and old beagle in the old west? Adventure!"/>
    <n v="1200"/>
    <n v="100"/>
    <x v="2"/>
  </r>
  <r>
    <n v="1492"/>
    <x v="1492"/>
    <s v="The Grym Brothers is a series about two brothers who are grim reapers, hunting down souls that canâ€™t or wonâ€™t move on the afterlife."/>
    <n v="4000"/>
    <n v="30"/>
    <x v="2"/>
  </r>
  <r>
    <n v="1493"/>
    <x v="1493"/>
    <s v="Help illustrate the sequel to the bestselling _x000a_The Transylvania Flying Squad of Detectives"/>
    <n v="2400"/>
    <n v="0"/>
    <x v="2"/>
  </r>
  <r>
    <n v="1494"/>
    <x v="1494"/>
    <s v="Help this story of the 1862 Confederate invasion of Maryland be published! It is to Sharpsburg as The Killer Angels is to Gettysburg."/>
    <n v="5000"/>
    <n v="445"/>
    <x v="2"/>
  </r>
  <r>
    <n v="1495"/>
    <x v="1495"/>
    <s v="The Adventures of Penelope Hawthorne. Part One: The Spellbook of Dracone."/>
    <n v="2000"/>
    <n v="0"/>
    <x v="2"/>
  </r>
  <r>
    <n v="1496"/>
    <x v="1496"/>
    <s v="Capturing the awe-inspiring magic of the likes of LoTR, Tainted Steel tells the story of one mans' struggle against Destiny."/>
    <n v="1500"/>
    <n v="0"/>
    <x v="2"/>
  </r>
  <r>
    <n v="1497"/>
    <x v="1497"/>
    <s v="After 25 years apart, a father and son's reunion is less magical and more explosive as the revelations come out and the gloves come off"/>
    <n v="15000"/>
    <n v="1"/>
    <x v="2"/>
  </r>
  <r>
    <n v="1498"/>
    <x v="1498"/>
    <s v="Is a dead body in her bar enough to make this cop return to the force? She tried to retire . . but can she? A page-turning crime novel."/>
    <n v="3000"/>
    <n v="57"/>
    <x v="2"/>
  </r>
  <r>
    <n v="1499"/>
    <x v="1499"/>
    <s v="Coming soon, a new science fiction novel about human evolution and sorcery. In the near future, you are either forced to adapt or die"/>
    <n v="2000"/>
    <n v="5"/>
    <x v="2"/>
  </r>
  <r>
    <n v="1500"/>
    <x v="1500"/>
    <s v="A young hero, sword play, epic tales, swamp monsters, a gang of thieves, and romance and betrayal. Forging your own destiny ain't easy."/>
    <n v="2800"/>
    <n v="701"/>
    <x v="2"/>
  </r>
  <r>
    <n v="1501"/>
    <x v="1501"/>
    <s v="A hardcover book of surf, outdoor and nature photos from the British Columbia coast."/>
    <n v="52000"/>
    <n v="86492"/>
    <x v="0"/>
  </r>
  <r>
    <n v="1502"/>
    <x v="1502"/>
    <s v="Cosmic Surgery is a photo book, set in the not too distant future where the world of cosmetic surgery is about to be transformed"/>
    <n v="22000"/>
    <n v="22318"/>
    <x v="0"/>
  </r>
  <r>
    <n v="1503"/>
    <x v="1503"/>
    <s v="A self-published photobook starring the Puffin and the Gannet and the islands they live on; Skokholm Island (Wales) and Helgoland."/>
    <n v="3750"/>
    <n v="4045.93"/>
    <x v="0"/>
  </r>
  <r>
    <n v="1504"/>
    <x v="1504"/>
    <s v="A football photography book like no other about the 2014 World Cup in Brazil, by Ryu Voelkel."/>
    <n v="6500"/>
    <n v="18066"/>
    <x v="0"/>
  </r>
  <r>
    <n v="1505"/>
    <x v="1505"/>
    <s v="Michal Iwanowskiâ€™s photobook documents a 2,200 km solitary journey that echoes his grandfatherâ€™s daring escape from a PoW camp."/>
    <n v="16000"/>
    <n v="16573"/>
    <x v="0"/>
  </r>
  <r>
    <n v="1506"/>
    <x v="1506"/>
    <s v="A photographic book consisting of 36 colour photographs that explore Holden Lane High School in its final state."/>
    <n v="1500"/>
    <n v="1671"/>
    <x v="0"/>
  </r>
  <r>
    <n v="1507"/>
    <x v="1507"/>
    <s v="This project is for the production of a photobook at the culmination of a photo documentary that is known as &quot;It's Better In The Wind.&quot;"/>
    <n v="1200"/>
    <n v="2580"/>
    <x v="0"/>
  </r>
  <r>
    <n v="1508"/>
    <x v="1508"/>
    <s v="Destino tells the story of Central American migrants on the arduous trek across Mexico in pursuit of the American Dream."/>
    <n v="18500"/>
    <n v="20491"/>
    <x v="0"/>
  </r>
  <r>
    <n v="1509"/>
    <x v="1509"/>
    <s v="A photobook about climate change, natural catastrophes, and to what extent disaster management became part of our landscape."/>
    <n v="17500"/>
    <n v="21637.22"/>
    <x v="0"/>
  </r>
  <r>
    <n v="1510"/>
    <x v="1510"/>
    <s v="A unique insider 10-year photo-diary of rave culture-people-places. 1st edition sold out; new edition available in the USA &amp; Europe."/>
    <n v="16000"/>
    <n v="16165.6"/>
    <x v="0"/>
  </r>
  <r>
    <n v="1511"/>
    <x v="1511"/>
    <s v="A book that presents an account of my daughterâ€™s adoption through an examination of 19th-century &quot;hidden mother&quot; photographs"/>
    <n v="14000"/>
    <n v="15651"/>
    <x v="0"/>
  </r>
  <r>
    <n v="1512"/>
    <x v="1512"/>
    <s v="DC's top street photographers document the inauguration of Donald J. Trump -- 3 days that will rock a nation and change the world."/>
    <n v="3500"/>
    <n v="19557"/>
    <x v="0"/>
  </r>
  <r>
    <n v="1513"/>
    <x v="1513"/>
    <s v="An intimate portrait of Russian women in their private spaces by late photographer Andy Rocchelli published by Cesura."/>
    <n v="8000"/>
    <n v="12001.5"/>
    <x v="0"/>
  </r>
  <r>
    <n v="1514"/>
    <x v="1514"/>
    <s v="Racing Age is a documentary photography book about masters track &amp; field athletes of retirement age and older."/>
    <n v="25000"/>
    <n v="26619"/>
    <x v="0"/>
  </r>
  <r>
    <n v="1515"/>
    <x v="1515"/>
    <s v="Eyes as Big as Plates - The book! Featuring over 50 portraits, field notes and behind the scenes stories from seniors around the world."/>
    <n v="300000"/>
    <n v="471567"/>
    <x v="0"/>
  </r>
  <r>
    <n v="1516"/>
    <x v="1516"/>
    <s v="'Everything flows' - Heraclitus   // A visual poem on lifeâ€™s transitory nature, told through the lens of a contemporary nomad."/>
    <n v="17000"/>
    <n v="18472"/>
    <x v="0"/>
  </r>
  <r>
    <n v="1517"/>
    <x v="1517"/>
    <s v="THE WATCHERS is the first book of photos by Haley Morris-Cafiero.  It will contain the images from Wait Watchers and new photos."/>
    <n v="15000"/>
    <n v="24297"/>
    <x v="0"/>
  </r>
  <r>
    <n v="1518"/>
    <x v="1518"/>
    <s v="A photobook of Robin Schwartz's ongoing series with her daughter Amelia."/>
    <n v="15000"/>
    <n v="30805"/>
    <x v="0"/>
  </r>
  <r>
    <n v="1519"/>
    <x v="1519"/>
    <s v="A documentary photobook that captures the late 70s in evangelical America seen thru the eyes of a closeted and religious young man."/>
    <n v="9000"/>
    <n v="9302.75"/>
    <x v="0"/>
  </r>
  <r>
    <n v="1520"/>
    <x v="1520"/>
    <s v="A self-published photography book by Andrew Miksys from his new series about Belarus"/>
    <n v="18000"/>
    <n v="18625"/>
    <x v="0"/>
  </r>
  <r>
    <n v="1521"/>
    <x v="1521"/>
    <s v="STREET, a hard-bound book 9 1/2&quot;x 11&quot; 106 black and white photographs shot in New York City from 1975 through 1998."/>
    <n v="37500"/>
    <n v="40055"/>
    <x v="0"/>
  </r>
  <r>
    <n v="1522"/>
    <x v="1522"/>
    <s v="A stunning Smartphone enabled coffee table book based on Robyn Davidsonâ€™s legendary 1,700 mile camel trek across the Australian Outback"/>
    <n v="43500"/>
    <n v="60450.1"/>
    <x v="0"/>
  </r>
  <r>
    <n v="1523"/>
    <x v="1523"/>
    <s v="Monograph featuring PDX photographer Jake Shivery's 8x10 contact portraits; 1/2 plates and 1/2 extensive essay.  Approx. 9x12, 108 pgs."/>
    <n v="18500"/>
    <n v="23096"/>
    <x v="0"/>
  </r>
  <r>
    <n v="1524"/>
    <x v="1524"/>
    <s v="Limited edition split zine by photographers AdeY and Kersti K. 100 signed and hand numbered copies!"/>
    <n v="3000"/>
    <n v="6210"/>
    <x v="0"/>
  </r>
  <r>
    <n v="1525"/>
    <x v="1525"/>
    <s v="With content created in Iceland, Silver Hour is a book of photographs, journal entries, and drawings about light and the landscape."/>
    <n v="2600"/>
    <n v="4524.1499999999996"/>
    <x v="0"/>
  </r>
  <r>
    <n v="1526"/>
    <x v="1526"/>
    <s v="Landscapes &amp; human bodies; striking images from Jean-Paul Bourdier. What you see is real; no digital altering; all analog photography."/>
    <n v="23000"/>
    <n v="27675"/>
    <x v="0"/>
  </r>
  <r>
    <n v="1527"/>
    <x v="1527"/>
    <s v="Eight creatives visited Japan. This is a unique photo-book of their separate but collected experiences."/>
    <n v="3500"/>
    <n v="3865.55"/>
    <x v="0"/>
  </r>
  <r>
    <n v="1528"/>
    <x v="1528"/>
    <s v="A book of street photos from around Shibuya that I've made between 2011-2016."/>
    <n v="3000"/>
    <n v="8447"/>
    <x v="0"/>
  </r>
  <r>
    <n v="1529"/>
    <x v="1529"/>
    <s v="An empowering photo book that transforms hurtful experiences into strength and solidarity."/>
    <n v="19000"/>
    <n v="19129"/>
    <x v="0"/>
  </r>
  <r>
    <n v="1530"/>
    <x v="1530"/>
    <s v="A photobook made by 4-year-old Hawkeye Huey: National Geographic's youngest photographer and Rolling Stone's top 100 on Instagram"/>
    <n v="35000"/>
    <n v="47189"/>
    <x v="0"/>
  </r>
  <r>
    <n v="1531"/>
    <x v="1531"/>
    <s v="A street level, film, photographic representation of the character of the City of Roses, from a native Portlander's honest perspective."/>
    <n v="2350"/>
    <n v="4135"/>
    <x v="0"/>
  </r>
  <r>
    <n v="1532"/>
    <x v="1532"/>
    <s v="Award winning photography celebrating the artistry of geiko and maiko and the exquisite traditions of their Kyoto communities."/>
    <n v="5000"/>
    <n v="24201"/>
    <x v="0"/>
  </r>
  <r>
    <n v="1533"/>
    <x v="1533"/>
    <s v="This is an intimate story about a family, focusing on their love and strength in the face of mortality."/>
    <n v="45000"/>
    <n v="65313"/>
    <x v="0"/>
  </r>
  <r>
    <n v="1534"/>
    <x v="1534"/>
    <s v="The Art of Abandonment is an award winning photographic series that explores the beauty and history of our modern ruins."/>
    <n v="7500"/>
    <n v="31330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</r>
  <r>
    <n v="1536"/>
    <x v="1536"/>
    <s v="Travel around the world on a backpacking trip 3 years in the making through a book with amazing photos and stories to over 60 countries"/>
    <n v="12000"/>
    <n v="30037.01"/>
    <x v="0"/>
  </r>
  <r>
    <n v="1537"/>
    <x v="1537"/>
    <s v="A Photobook about one of the most fascinating places on earth -     the sacred Mount Kailash in Tibet."/>
    <n v="12000"/>
    <n v="21588"/>
    <x v="0"/>
  </r>
  <r>
    <n v="1538"/>
    <x v="1538"/>
    <s v="I want to travel through the National Parks to take pictures of the little things, the &quot;missed&quot; things, that people overlook."/>
    <n v="7000"/>
    <n v="7184"/>
    <x v="0"/>
  </r>
  <r>
    <n v="1539"/>
    <x v="1539"/>
    <s v="Stunning hardcover coffee table book spanning over 25 years of music photography and stories in Marin County, CA by Bob Minkin"/>
    <n v="20000"/>
    <n v="27197.22"/>
    <x v="0"/>
  </r>
  <r>
    <n v="1540"/>
    <x v="1540"/>
    <s v="A series of large format film &amp; Polaroid images created to produce a hardcover book. All profits donated to Rain Forest Action Network."/>
    <n v="15000"/>
    <n v="17680"/>
    <x v="0"/>
  </r>
  <r>
    <n v="1541"/>
    <x v="1541"/>
    <s v="My Goal is to travel across Panama with my team and capture the beauty and wildlife throughout the canal."/>
    <n v="18000"/>
    <n v="6"/>
    <x v="2"/>
  </r>
  <r>
    <n v="1542"/>
    <x v="1542"/>
    <s v="The photography project aims to show challenges &amp; successes of a  student attempting to continue his family beekeeping heritage."/>
    <n v="500"/>
    <n v="20"/>
    <x v="2"/>
  </r>
  <r>
    <n v="1543"/>
    <x v="1543"/>
    <s v="I plan to take pictures of the sunrise in the MidWest every day in 2015 and compile them in a slide show for distribution."/>
    <n v="2250"/>
    <n v="10"/>
    <x v="2"/>
  </r>
  <r>
    <n v="1544"/>
    <x v="1544"/>
    <s v="My name is Travis LaFee, I live in beautiful McCall, Idaho. I wish to display the beauty of valley county by taking pics outdoors."/>
    <n v="1000"/>
    <n v="0"/>
    <x v="2"/>
  </r>
  <r>
    <n v="1545"/>
    <x v="1545"/>
    <s v="&quot;He will not be a wise man who does not study human hearts!&quot;_x000a_Hope in natural art, creation!"/>
    <n v="3000"/>
    <n v="1"/>
    <x v="2"/>
  </r>
  <r>
    <n v="1546"/>
    <x v="1546"/>
    <s v="Buy and maintain 6 acres of land in West Ireland as a Wildlife Refuge for an endangered species of native Raptor called the Hen Harrier"/>
    <n v="1000"/>
    <n v="289"/>
    <x v="2"/>
  </r>
  <r>
    <n v="1547"/>
    <x v="1547"/>
    <s v="I have produced a limited number (100) of five 8x10 prints of mixed photography I would like to share with you."/>
    <n v="20"/>
    <n v="0"/>
    <x v="2"/>
  </r>
  <r>
    <n v="1548"/>
    <x v="1548"/>
    <s v="Beauty is in the eye of the beholder and I want to inspire conservation through color."/>
    <n v="700"/>
    <n v="60"/>
    <x v="2"/>
  </r>
  <r>
    <n v="1549"/>
    <x v="1549"/>
    <s v="A 2016 calendar collection of landscape and wildlife photographs from award winning photographer, Steve Marler."/>
    <n v="500"/>
    <n v="170"/>
    <x v="2"/>
  </r>
  <r>
    <n v="1550"/>
    <x v="1550"/>
    <s v="A photographic journal of a Costa Rican frog survey: recording the effects of habitat fragmentation on these charismatic amphibians."/>
    <n v="750"/>
    <n v="101"/>
    <x v="2"/>
  </r>
  <r>
    <n v="1551"/>
    <x v="1551"/>
    <s v="I can do it but help can't hurt. Sweet Montana photos like never seen before. Be a part of Randy Hoffman Photography and our activities"/>
    <n v="3500"/>
    <n v="0"/>
    <x v="2"/>
  </r>
  <r>
    <n v="1552"/>
    <x v="1552"/>
    <s v="Help me spend this fall capturing autumnâ€™s spectacular season in detail so I can create high quality images for home dÃ©cor."/>
    <n v="4300"/>
    <n v="2115"/>
    <x v="2"/>
  </r>
  <r>
    <n v="1553"/>
    <x v="1553"/>
    <s v="This project is about exhibiting the raw beauty of the elements through highlining, surfing, fire spinning and rock climbing."/>
    <n v="6000"/>
    <n v="0"/>
    <x v="2"/>
  </r>
  <r>
    <n v="1554"/>
    <x v="1554"/>
    <s v="I create art by photographing flowers/seeds i would love to buy my own camera/computer/Photoshop and restore my old shed into my studio"/>
    <n v="20000"/>
    <n v="0"/>
    <x v="2"/>
  </r>
  <r>
    <n v="1555"/>
    <x v="1555"/>
    <s v="I am traveling the coastline of Maine and will be taking pictures of all the scenery and lighthouses in the area."/>
    <n v="750"/>
    <n v="0"/>
    <x v="2"/>
  </r>
  <r>
    <n v="1556"/>
    <x v="1556"/>
    <s v="To gather a collection of photographs for a coffee table book that displays the beauty of Canada's west."/>
    <n v="1500"/>
    <n v="677"/>
    <x v="2"/>
  </r>
  <r>
    <n v="1557"/>
    <x v="1557"/>
    <s v="I have always been captivated by photography, Now I am trying to set up my own company and publish my pictures."/>
    <n v="2500"/>
    <n v="100"/>
    <x v="2"/>
  </r>
  <r>
    <n v="1558"/>
    <x v="1558"/>
    <s v="A large 2016 wall-calendar (A3 when open) featuring 12 stunning photographs by Lucy Wood."/>
    <n v="750"/>
    <n v="35"/>
    <x v="2"/>
  </r>
  <r>
    <n v="1559"/>
    <x v="1559"/>
    <s v="The goal of this project is to provide scientific evidence of bigfoot in the North Cascades."/>
    <n v="15000"/>
    <n v="50"/>
    <x v="2"/>
  </r>
  <r>
    <n v="1560"/>
    <x v="1560"/>
    <s v="I would like to share my landscape photographic travels of 2014 with more than just family an friends. 12 months of images."/>
    <n v="2500"/>
    <n v="94"/>
    <x v="2"/>
  </r>
  <r>
    <n v="1561"/>
    <x v="1561"/>
    <s v="An illustrated retrospective of the journey from African to African American using a collection of fine art engravings &amp; photographs."/>
    <n v="10000"/>
    <n v="67"/>
    <x v="1"/>
  </r>
  <r>
    <n v="1562"/>
    <x v="1562"/>
    <s v="My project is writing and illustrating a childrens book using my little Red Vespa to be able to obtain..yes a red scooter. The world calls to me!!"/>
    <n v="4000"/>
    <n v="0"/>
    <x v="1"/>
  </r>
  <r>
    <n v="1563"/>
    <x v="1563"/>
    <s v="Unique book revealing my discoveries in the Empty Quarter of Oman. Collection of travel writing, poetry, artwork and science!"/>
    <n v="6000"/>
    <n v="85"/>
    <x v="1"/>
  </r>
  <r>
    <n v="1564"/>
    <x v="1564"/>
    <s v="This is a book of art and poetry that highlights the highs and lows of a young 20 something coming to terms with her bipolar."/>
    <n v="10000"/>
    <n v="10"/>
    <x v="1"/>
  </r>
  <r>
    <n v="1565"/>
    <x v="1565"/>
    <s v="Award-winning artists compete to have their art featured in the National Forests Passport Book depicting 9 Forest Regions of the US."/>
    <n v="4000"/>
    <n v="100"/>
    <x v="1"/>
  </r>
  <r>
    <n v="1566"/>
    <x v="1566"/>
    <s v="Joe DeVito's first Art Book and original King Kong novellas available in both Limited and Deluxe Editions."/>
    <n v="30000"/>
    <n v="6375"/>
    <x v="1"/>
  </r>
  <r>
    <n v="1567"/>
    <x v="1567"/>
    <s v="Traveling to create a book of my photography! Help support my trip and buy a book! Also limited edition t-shirts and prints for sale!"/>
    <n v="8500"/>
    <n v="350"/>
    <x v="1"/>
  </r>
  <r>
    <n v="1568"/>
    <x v="1568"/>
    <s v="A world adventure to seek culture and inspiration through art. Putting a visual documentation of our journey into a book."/>
    <n v="25000"/>
    <n v="3410"/>
    <x v="1"/>
  </r>
  <r>
    <n v="1569"/>
    <x v="1569"/>
    <s v="to be removed"/>
    <n v="30000"/>
    <n v="0"/>
    <x v="1"/>
  </r>
  <r>
    <n v="1570"/>
    <x v="1570"/>
    <s v="A Coloring Book of Breathtaking Beauties_x000a_To Calm the Heart and Soul"/>
    <n v="6000"/>
    <n v="2484"/>
    <x v="1"/>
  </r>
  <r>
    <n v="1571"/>
    <x v="1571"/>
    <s v="An inspiring photo book about an unique Caucasus Expedition by two backpackers - Erna Gaspar (photographer) &amp; Adrian Lorincz (writer)."/>
    <n v="12100"/>
    <n v="80"/>
    <x v="1"/>
  </r>
  <r>
    <n v="1572"/>
    <x v="1572"/>
    <s v="So many brides want a country wedding, but where to start? Whether you want a barn or a tipi, this guide can help you plan your day."/>
    <n v="2500"/>
    <n v="125"/>
    <x v="1"/>
  </r>
  <r>
    <n v="1573"/>
    <x v="1573"/>
    <s v="This is a first-of-its-kind 12&quot;x12&quot; trading card coffee table book featuring over 100 cards celebrating the awesomeness of Canada"/>
    <n v="9000"/>
    <n v="223"/>
    <x v="1"/>
  </r>
  <r>
    <n v="1574"/>
    <x v="1574"/>
    <s v="BLK/MTL's Illustrated Works 100's of Hi-Res Pics ft. Custom Artist Carmine Diaz's popular Paintings packed into 1 Coffee table Art Book"/>
    <n v="10000"/>
    <n v="506"/>
    <x v="1"/>
  </r>
  <r>
    <n v="1575"/>
    <x v="1575"/>
    <s v="A stunning, limited-edition photography book displaying the colorful and exotic marine life in the waters along the Channel Islands"/>
    <n v="10000"/>
    <n v="2291"/>
    <x v="1"/>
  </r>
  <r>
    <n v="1576"/>
    <x v="1576"/>
    <s v="For the publication of my first 3 books: an Art book, a graphic novel, and a coloring book"/>
    <n v="5000"/>
    <n v="650"/>
    <x v="1"/>
  </r>
  <r>
    <n v="1577"/>
    <x v="1577"/>
    <s v="I've been putting together a portfolio of fine abstract photography of the highest quality, color, and design. A vision of beauty!"/>
    <n v="10000"/>
    <n v="55"/>
    <x v="1"/>
  </r>
  <r>
    <n v="1578"/>
    <x v="1578"/>
    <s v="2 artists, 1 month, 1 laptop, minimum wage, plenty of coffee proving a transmedia production worth noticing doesn't need a million dollar budget."/>
    <n v="1897"/>
    <n v="205"/>
    <x v="1"/>
  </r>
  <r>
    <n v="1579"/>
    <x v="1579"/>
    <s v="'Compilation of visual and literary art through fine art photography, graphic art, and poetry."/>
    <n v="3333"/>
    <n v="28"/>
    <x v="1"/>
  </r>
  <r>
    <n v="1580"/>
    <x v="1580"/>
    <s v="Creating my 2nd book depicting the people and places in Brevard County w/current images + traveling to obtain new ones."/>
    <n v="1750"/>
    <n v="0"/>
    <x v="1"/>
  </r>
  <r>
    <n v="1581"/>
    <x v="1581"/>
    <s v="Photographic canvas prints depicting different scenes from around the globe, including local images taken in Sussex England."/>
    <n v="1000"/>
    <n v="5"/>
    <x v="2"/>
  </r>
  <r>
    <n v="1582"/>
    <x v="1582"/>
    <s v="I create canvas prints of images from in and around New Orleans"/>
    <n v="1000"/>
    <n v="93"/>
    <x v="2"/>
  </r>
  <r>
    <n v="1583"/>
    <x v="1583"/>
    <s v="I am a photographer who is inspired by the original Jules Verne story. I will make a thousands of photo and video materials for You."/>
    <n v="20000"/>
    <n v="15"/>
    <x v="2"/>
  </r>
  <r>
    <n v="1584"/>
    <x v="1584"/>
    <s v="25 Kansas State Parks in the next year. What a great adventure to take together. Join me. Together we can photo this beautiful state."/>
    <n v="1200"/>
    <n v="0"/>
    <x v="2"/>
  </r>
  <r>
    <n v="1585"/>
    <x v="1585"/>
    <s v="We've explored some of the most amazing places in New Zealand and can't think of a better way to share our experiences than a photo :)"/>
    <n v="2000"/>
    <n v="1580"/>
    <x v="2"/>
  </r>
  <r>
    <n v="1586"/>
    <x v="1586"/>
    <s v="Show the world the beauty that is in all of our back yards!"/>
    <n v="1500"/>
    <n v="0"/>
    <x v="2"/>
  </r>
  <r>
    <n v="1587"/>
    <x v="1587"/>
    <s v="Aerial Photographs of Historical Structures and Landmarks across the US. Experience the Antique structures from the most Unique Angles!"/>
    <n v="7500"/>
    <n v="1"/>
    <x v="2"/>
  </r>
  <r>
    <n v="1588"/>
    <x v="1588"/>
    <s v="Southeast Texas as seen through the lens of a cell phone camera"/>
    <n v="516"/>
    <n v="0"/>
    <x v="2"/>
  </r>
  <r>
    <n v="1589"/>
    <x v="1589"/>
    <s v="I want to be able to have my own photography inside a canvas and have it be displayed everywhere."/>
    <n v="1200"/>
    <n v="0"/>
    <x v="2"/>
  </r>
  <r>
    <n v="1590"/>
    <x v="1590"/>
    <s v="Discover Italy through photography."/>
    <n v="60000"/>
    <n v="1020"/>
    <x v="2"/>
  </r>
  <r>
    <n v="1591"/>
    <x v="1591"/>
    <s v="Hi, my name is CiarÃ¡n May &amp; i'm a photographer from Co Fermanagh, Ireland. With your support  we can bring this wonderful book to life."/>
    <n v="14000"/>
    <n v="4092"/>
    <x v="2"/>
  </r>
  <r>
    <n v="1592"/>
    <x v="1592"/>
    <s v="A portfolio collage of beautiful pictures of authentic Pittsburgh locations and scenery."/>
    <n v="25"/>
    <n v="0"/>
    <x v="2"/>
  </r>
  <r>
    <n v="1593"/>
    <x v="1593"/>
    <s v="A trip to fulfill a dream of capturing the wonders and history of ancient Italy in person."/>
    <n v="22000"/>
    <n v="3"/>
    <x v="2"/>
  </r>
  <r>
    <n v="1594"/>
    <x v="1594"/>
    <s v="I photograph my love of New Orleans, create canvases and share those memories with you."/>
    <n v="1000"/>
    <n v="205"/>
    <x v="2"/>
  </r>
  <r>
    <n v="1595"/>
    <x v="1595"/>
    <s v="To make a coffee table book,  displaying civil war battlefields and forts,  taken at the same time of year the battles were fought."/>
    <n v="100000"/>
    <n v="280"/>
    <x v="2"/>
  </r>
  <r>
    <n v="1596"/>
    <x v="1596"/>
    <s v="London is beautiful. I want to create a book of stunning images from in and around our great city"/>
    <n v="3250"/>
    <n v="75"/>
    <x v="2"/>
  </r>
  <r>
    <n v="1597"/>
    <x v="1597"/>
    <s v="We're starting up a new an improved way to do vacation rental management, but we need some funding to kick start it!"/>
    <n v="15000"/>
    <n v="0"/>
    <x v="2"/>
  </r>
  <r>
    <n v="1598"/>
    <x v="1598"/>
    <s v="I want to get our there and expand my photography skills and take a trip to Tornado alley to get more shots of storms and hopefully to"/>
    <n v="800"/>
    <n v="1"/>
    <x v="2"/>
  </r>
  <r>
    <n v="1599"/>
    <x v="1599"/>
    <s v="A London photographer trekking 5,895m up Africa's Mount Kilimanjaro to pursue and enrich a career."/>
    <n v="500"/>
    <n v="0"/>
    <x v="2"/>
  </r>
  <r>
    <n v="1600"/>
    <x v="1600"/>
    <s v="I plan to document volunteer work on an organic farm in rural India, and photograph the people and places I encounter during the trip."/>
    <n v="5000"/>
    <n v="367"/>
    <x v="2"/>
  </r>
  <r>
    <n v="1601"/>
    <x v="1601"/>
    <s v="We're so close to releasing our long-awaited debut album! A little help will go a long way... let's do this!"/>
    <n v="2500"/>
    <n v="2706.23"/>
    <x v="0"/>
  </r>
  <r>
    <n v="1602"/>
    <x v="1602"/>
    <s v="We need the help of fans of both music and film alike to help us create our collective vision for this song."/>
    <n v="1500"/>
    <n v="1502.5"/>
    <x v="0"/>
  </r>
  <r>
    <n v="1603"/>
    <x v="1603"/>
    <s v="An exercise in the wild and dangerous world of solo musicianship by Maxwell D Feinstein."/>
    <n v="2000"/>
    <n v="2000.66"/>
    <x v="0"/>
  </r>
  <r>
    <n v="1604"/>
    <x v="1604"/>
    <s v="Kentucky Knife Fight is making a music video for the release of their new song, &quot;Love the Lonely.&quot; Raising money for production costs."/>
    <n v="2800"/>
    <n v="3419"/>
    <x v="0"/>
  </r>
  <r>
    <n v="1605"/>
    <x v="1605"/>
    <s v="A Band of Orcs needs gas, tires &amp; tags to get to GenCon Indy for the debut of their 28 mm gaming miniatures and historic live concert!"/>
    <n v="6000"/>
    <n v="6041.6"/>
    <x v="0"/>
  </r>
  <r>
    <n v="1606"/>
    <x v="1606"/>
    <s v="The Scurvies, an independent punk rock 'n' roll band are recording a new album to be released on vinyl and CD, on their very own label."/>
    <n v="8000"/>
    <n v="8080.33"/>
    <x v="0"/>
  </r>
  <r>
    <n v="1607"/>
    <x v="1607"/>
    <s v="The world's only all-Asian American dance rock band, The Slants, needs a bus to tour cons, shows, and festivals."/>
    <n v="10000"/>
    <n v="14511"/>
    <x v="0"/>
  </r>
  <r>
    <n v="1608"/>
    <x v="1608"/>
    <s v="The Devil &amp; Me's Debut album, &quot;...It's Not A Dream&quot;, featuring 9 original, Hard Rock songs."/>
    <n v="1200"/>
    <n v="1215"/>
    <x v="0"/>
  </r>
  <r>
    <n v="1609"/>
    <x v="1609"/>
    <s v="Still the Sky's Limit is finishing their first full length album and going on a full US tour, and WE NEED YOUR HELP!"/>
    <n v="1500"/>
    <n v="1775"/>
    <x v="0"/>
  </r>
  <r>
    <n v="1610"/>
    <x v="1610"/>
    <s v="So The Story Goes is the upcoming album from &quot;Just Joe&quot; Altier."/>
    <n v="2000"/>
    <n v="5437"/>
    <x v="0"/>
  </r>
  <r>
    <n v="1611"/>
    <x v="1611"/>
    <s v="Skelton-Luns CD/7&quot; No Big Deal."/>
    <n v="800"/>
    <n v="1001"/>
    <x v="0"/>
  </r>
  <r>
    <n v="1612"/>
    <x v="1612"/>
    <s v="Help us achieve our goal to get our van repaired, gassed up, and road-ready for our winter tour!"/>
    <n v="500"/>
    <n v="550"/>
    <x v="0"/>
  </r>
  <r>
    <n v="1613"/>
    <x v="1613"/>
    <s v="Ghosts and Paper Hearts are getting ready to release their new EP and we want it to be sent everywhere. Help us out PLEASE!!!!!"/>
    <n v="1000"/>
    <n v="1015"/>
    <x v="0"/>
  </r>
  <r>
    <n v="1614"/>
    <x v="1614"/>
    <s v="We are going into the studio this June/July to begin our New Album. Pre-order the CD &amp; join us as we present The Greatest Show Alive."/>
    <n v="5000"/>
    <n v="5135"/>
    <x v="0"/>
  </r>
  <r>
    <n v="1615"/>
    <x v="1615"/>
    <s v="We are Reno Divorce!! Here is a taste of our upcoming release and we invite you to be a part of it."/>
    <n v="8000"/>
    <n v="9130"/>
    <x v="0"/>
  </r>
  <r>
    <n v="1616"/>
    <x v="1616"/>
    <s v="HELP! We don't have much time.....Join Aly Jados in making her new EP a reality before the world ends!!!!"/>
    <n v="10000"/>
    <n v="10420"/>
    <x v="0"/>
  </r>
  <r>
    <n v="1617"/>
    <x v="1617"/>
    <s v="The Coffis Brothers &amp;The Mountain Men are recording a brand new full length record."/>
    <n v="7000"/>
    <n v="10210"/>
    <x v="0"/>
  </r>
  <r>
    <n v="1618"/>
    <x v="1618"/>
    <s v="Janus Word combines hard rock with melodic acoustic music for a unique and awesome sound."/>
    <n v="1500"/>
    <n v="1576"/>
    <x v="0"/>
  </r>
  <r>
    <n v="1619"/>
    <x v="1619"/>
    <s v="Creating a live show experience that does justice to the musicianship and time spent rehearsing.  Help us weave this sonic tapestry!"/>
    <n v="1500"/>
    <n v="2000"/>
    <x v="0"/>
  </r>
  <r>
    <n v="1620"/>
    <x v="1620"/>
    <s v="Kickstarting my music career with 300 hard copy CDs of my first release."/>
    <n v="1000"/>
    <n v="1130"/>
    <x v="0"/>
  </r>
  <r>
    <n v="1621"/>
    <x v="1621"/>
    <s v="Its long over due! Help us fund our debut album! We need all our friends and fans support on this! Lets make it happen!"/>
    <n v="5000"/>
    <n v="6060"/>
    <x v="0"/>
  </r>
  <r>
    <n v="1622"/>
    <x v="1622"/>
    <s v="Join in PrincessFrank's conquest of the Rock&amp;Roll kingdom! Pledge your support and help him claim the throne of Rock!"/>
    <n v="6900"/>
    <n v="7019"/>
    <x v="0"/>
  </r>
  <r>
    <n v="1623"/>
    <x v="1623"/>
    <s v="We play covers of mod and ska classics to enthusiastic crowds. Now we want to leave our own original mark on mod musical history."/>
    <n v="750"/>
    <n v="758"/>
    <x v="0"/>
  </r>
  <r>
    <n v="1624"/>
    <x v="1624"/>
    <s v="Joey De Noble is raising money to help record his latest music, and he wants YOU to be a part of it!"/>
    <n v="1000"/>
    <n v="1180"/>
    <x v="0"/>
  </r>
  <r>
    <n v="1625"/>
    <x v="1625"/>
    <s v="Progressive metal band Redemption is preparing to film its second live DVD at the Progpower festival in Atlanta, GA in September, 2012."/>
    <n v="7500"/>
    <n v="11650"/>
    <x v="0"/>
  </r>
  <r>
    <n v="1626"/>
    <x v="1626"/>
    <s v="Help Christian Rock Band &quot;The Protest&quot; fund their new album and further their mission of positively impacting lives."/>
    <n v="8000"/>
    <n v="8095"/>
    <x v="0"/>
  </r>
  <r>
    <n v="1627"/>
    <x v="1627"/>
    <s v="River of Thorns is a recording duo based in southeast Michigan.  We're releasing a great sounding cd recorded in a tiny home studio!"/>
    <n v="2000"/>
    <n v="2340"/>
    <x v="0"/>
  </r>
  <r>
    <n v="1628"/>
    <x v="1628"/>
    <s v="Original Jewish rock music on human relationships and identity"/>
    <n v="4000"/>
    <n v="4037"/>
    <x v="0"/>
  </r>
  <r>
    <n v="1629"/>
    <x v="1629"/>
    <s v="Help Off The Turnpike release new music, and set fire to everything!"/>
    <n v="6000"/>
    <n v="6220"/>
    <x v="0"/>
  </r>
  <r>
    <n v="1630"/>
    <x v="1630"/>
    <s v="Inspired by the legacy of Tex Tucker, Golden Grenade is setting out to record their first CD with heavy hearts and intense purpose."/>
    <n v="4000"/>
    <n v="10610"/>
    <x v="0"/>
  </r>
  <r>
    <n v="1631"/>
    <x v="1631"/>
    <s v="We're putting together our next studio album, and we want you to be a part of it. Check out the video for some clips from the studio."/>
    <n v="10000"/>
    <n v="15591"/>
    <x v="0"/>
  </r>
  <r>
    <n v="1632"/>
    <x v="1632"/>
    <s v="Hey everyone! If you don't already know, we're Culprit, a 4-piece rock band from Los Angeles &amp; we are in dire need of a new tour van!"/>
    <n v="4000"/>
    <n v="4065"/>
    <x v="0"/>
  </r>
  <r>
    <n v="1633"/>
    <x v="1633"/>
    <s v="We are a four piece rock band that has played shows in and around NYC including Mercury Lounge.  Two of our members are now in LA."/>
    <n v="10000"/>
    <n v="10000"/>
    <x v="0"/>
  </r>
  <r>
    <n v="1634"/>
    <x v="1634"/>
    <s v="Recording Debut  Album w/ Producer Ikey Owens from Free Moral Agents/ The Mars Volta"/>
    <n v="2000"/>
    <n v="2010"/>
    <x v="0"/>
  </r>
  <r>
    <n v="1635"/>
    <x v="1635"/>
    <s v="TWO will be recording their next album, MOUNTAINS, in July and need your help to make their vision a reality. Many perks are available!"/>
    <n v="2000"/>
    <n v="2506"/>
    <x v="0"/>
  </r>
  <r>
    <n v="1636"/>
    <x v="1636"/>
    <s v="Butch County is a hard rockin bunch of girls and boy-girls from Austin.  Help us show San Francisco  Pride how we do it in Texas!"/>
    <n v="4500"/>
    <n v="4660"/>
    <x v="0"/>
  </r>
  <r>
    <n v="1637"/>
    <x v="1637"/>
    <s v="We (the band Sunset) has been invited to play in Philadelphia.   Help us get there and you will receive special prizes."/>
    <n v="500"/>
    <n v="519"/>
    <x v="0"/>
  </r>
  <r>
    <n v="1638"/>
    <x v="1638"/>
    <s v="Avenues will be going in to the studio to record a new EP with Matt Allison!"/>
    <n v="1000"/>
    <n v="1050"/>
    <x v="0"/>
  </r>
  <r>
    <n v="1639"/>
    <x v="1639"/>
    <s v="We've written the music and now it's time to record. We're excited to work with Nic at Different Fur studios but we need your help!"/>
    <n v="1800"/>
    <n v="1800"/>
    <x v="0"/>
  </r>
  <r>
    <n v="1640"/>
    <x v="1640"/>
    <s v="We are a friendly neighborhood electronic pop duo from Los Angeles. We want to shoot a music video for a song from our debut album."/>
    <n v="400"/>
    <n v="679.44"/>
    <x v="0"/>
  </r>
  <r>
    <n v="1641"/>
    <x v="1641"/>
    <s v="Music Video For Upbeat and Inspiring Song - Run For Your Life"/>
    <n v="2500"/>
    <n v="2535"/>
    <x v="0"/>
  </r>
  <r>
    <n v="1642"/>
    <x v="1642"/>
    <s v="Pop Garden Radio Presents: The Rock on the Road Tour Season 2 CD. 23 great Pop tracks from independent Pop artists."/>
    <n v="1200"/>
    <n v="1200"/>
    <x v="0"/>
  </r>
  <r>
    <n v="1643"/>
    <x v="1643"/>
    <s v="This Is All Now is putting out a brand new record, and we need YOUR help to do it!"/>
    <n v="5000"/>
    <n v="6235"/>
    <x v="0"/>
  </r>
  <r>
    <n v="1644"/>
    <x v="1644"/>
    <s v="Be a part of helping Singer/Songwriter Kevin Wood bring his 3rd Album &quot;Out Among The Wolves&quot; from the studio to you!"/>
    <n v="10000"/>
    <n v="10950"/>
    <x v="0"/>
  </r>
  <r>
    <n v="1645"/>
    <x v="1645"/>
    <s v="&quot;All I Have is filled with soaring pianos and bright guitars; heartfelt songs coupled with intuitive melodic compositions&quot;"/>
    <n v="5000"/>
    <n v="5540"/>
    <x v="0"/>
  </r>
  <r>
    <n v="1646"/>
    <x v="1646"/>
    <s v="Album 3 funds.We have 13 amazing songs ready to go . a fantastic engineer to mix them, James Aparicio(Depeche Mode/Liars.We need you xx"/>
    <n v="2000"/>
    <n v="2204"/>
    <x v="0"/>
  </r>
  <r>
    <n v="1647"/>
    <x v="1647"/>
    <s v="Grammy Pop Soul Artist Jaysin is raising funds to make the most EPIC Music Video ever and he wants to PUT YOU IN IT!"/>
    <n v="5000"/>
    <n v="5236"/>
    <x v="0"/>
  </r>
  <r>
    <n v="1648"/>
    <x v="1648"/>
    <s v="We've finished recording our debut LP &quot;Wide Awake&quot; and would love to have it pressed on vinyl, but we need your help"/>
    <n v="2300"/>
    <n v="2881"/>
    <x v="0"/>
  </r>
  <r>
    <n v="1649"/>
    <x v="1649"/>
    <s v="This is it! The new Sam Lyons album #3. Help me make it happen by pledging today - pre-order the CD and other cool stuff right here."/>
    <n v="3800"/>
    <n v="3822.33"/>
    <x v="0"/>
  </r>
  <r>
    <n v="1650"/>
    <x v="1650"/>
    <s v="Help me record a CD that uses pop styling to give a fresh sound to ancient wisdom from scripture!"/>
    <n v="2000"/>
    <n v="2831"/>
    <x v="0"/>
  </r>
  <r>
    <n v="1651"/>
    <x v="1651"/>
    <s v="Pop/Alternative/Classical/Electronic artist Dakota Lillie is making a music video for the opening track on his album &quot;The Dream&quot;"/>
    <n v="2000"/>
    <n v="2015"/>
    <x v="0"/>
  </r>
  <r>
    <n v="1652"/>
    <x v="1652"/>
    <s v="A stunning musical story, telling of the triumphs and struggles we experience through our relationships with life, friends and lovers."/>
    <n v="4500"/>
    <n v="4530"/>
    <x v="0"/>
  </r>
  <r>
    <n v="1653"/>
    <x v="1653"/>
    <s v="On 4/26, The Narrative will head out on their 1st full US tour with Eisley and aim to raise $7,500 to cover tour expenses. "/>
    <n v="5000"/>
    <n v="8711.52"/>
    <x v="0"/>
  </r>
  <r>
    <n v="1654"/>
    <x v="1654"/>
    <s v="i have 3 new, killer songs that i must record immediately. i can certify the lethal-ness of the songs. these may be my best songs yet!"/>
    <n v="1100"/>
    <n v="1319"/>
    <x v="0"/>
  </r>
  <r>
    <n v="1655"/>
    <x v="1655"/>
    <s v="Berklee College of Music student, Meg Porter needs YOUR help to fund her very first EP!"/>
    <n v="1500"/>
    <n v="2143"/>
    <x v="0"/>
  </r>
  <r>
    <n v="1656"/>
    <x v="1656"/>
    <s v="The making of a quality, full length album journeying through a pop/folk/rock/americana sound_x000a_noisetrade.com/jaredmitchellmusic"/>
    <n v="7500"/>
    <n v="7525.12"/>
    <x v="0"/>
  </r>
  <r>
    <n v="1657"/>
    <x v="1657"/>
    <s v="The long anticipated debut album from singer/songwriter Lynette will be recorded this June in Nashville! You can help make it happen!"/>
    <n v="25000"/>
    <n v="26233.45"/>
    <x v="0"/>
  </r>
  <r>
    <n v="1658"/>
    <x v="1658"/>
    <s v="I've had numerous song ideas spinning around in my head for years now, please help me get them out- into a studio and into your homes!"/>
    <n v="6000"/>
    <n v="7934"/>
    <x v="0"/>
  </r>
  <r>
    <n v="1659"/>
    <x v="1659"/>
    <s v="The long awaited Christmas EP is in session! We need your help to get it professionally mixed, produced and manufactured."/>
    <n v="500"/>
    <n v="564"/>
    <x v="0"/>
  </r>
  <r>
    <n v="1660"/>
    <x v="1660"/>
    <s v="Vogliamo realizzare un risotto fragole e champagne e condividerlo con i nostri fan. Faremo il risotto durante un concerto casalingo."/>
    <n v="80"/>
    <n v="1003"/>
    <x v="0"/>
  </r>
  <r>
    <n v="1661"/>
    <x v="1661"/>
    <s v="I am excited to present my debut pop project Kyana!_x000a_Piano and vocal sounds embedded in sophisticated, bold arrangements &amp; brisk beats"/>
    <n v="7900"/>
    <n v="8098"/>
    <x v="0"/>
  </r>
  <r>
    <n v="1662"/>
    <x v="1662"/>
    <s v="I am a singer/songwriter from Miami Beach working on my first fully produced album entitled &quot;Illusion&quot;. Support independent music!!"/>
    <n v="8000"/>
    <n v="8211"/>
    <x v="0"/>
  </r>
  <r>
    <n v="1663"/>
    <x v="1663"/>
    <s v="music is as important to the eyes as it is to the ears. help bring ghost to life in front of your eyes."/>
    <n v="1000"/>
    <n v="1080"/>
    <x v="0"/>
  </r>
  <r>
    <n v="1664"/>
    <x v="1664"/>
    <s v="Korean-American Soprano Grace's Debut Album - coming up in June 2012. Come and be part of this exciting project!"/>
    <n v="2500"/>
    <n v="3060.22"/>
    <x v="0"/>
  </r>
  <r>
    <n v="1665"/>
    <x v="1665"/>
    <s v="Simply Put is recording our debut album and needs to raise funds for studio time, printing and possibly the start of a sound system.  "/>
    <n v="3500"/>
    <n v="4181"/>
    <x v="0"/>
  </r>
  <r>
    <n v="1666"/>
    <x v="1666"/>
    <s v="Play a KEY role in Venus On Fire's success - Working with a World Class Producer to make a memorable EP."/>
    <n v="2500"/>
    <n v="4022"/>
    <x v="0"/>
  </r>
  <r>
    <n v="1667"/>
    <x v="1667"/>
    <s v="I am so excited to be recording my debut EP called &quot;A Sign of Weakness&quot; as well as shooting a music video for the title track!"/>
    <n v="3400"/>
    <n v="4313"/>
    <x v="0"/>
  </r>
  <r>
    <n v="1668"/>
    <x v="1668"/>
    <s v="Making my debut EP &quot;Words Left In My Mind&quot; with the help of Kickstarter and all you awesome people! Thanks for the support!!"/>
    <n v="8000"/>
    <n v="8211"/>
    <x v="0"/>
  </r>
  <r>
    <n v="1669"/>
    <x v="1669"/>
    <s v="Hi guys! I'll be recording a 6-7 song EP this summer and I need your help to make it happen! _x000a_Any support is appreciated!"/>
    <n v="2000"/>
    <n v="2795"/>
    <x v="0"/>
  </r>
  <r>
    <n v="1670"/>
    <x v="1670"/>
    <s v="We are ready to record our first album, but we need your help to make it a reality. Be an active part in producing this record and you'll be rewarded!"/>
    <n v="1000"/>
    <n v="1026"/>
    <x v="0"/>
  </r>
  <r>
    <n v="1671"/>
    <x v="1671"/>
    <s v="I am seeking funding in order to help take my music from a hobby to a career."/>
    <n v="2000"/>
    <n v="2013.47"/>
    <x v="0"/>
  </r>
  <r>
    <n v="1672"/>
    <x v="1672"/>
    <s v="Sweet, sweet harmonies from Portland Oregon's premiere high school women's a cappella group."/>
    <n v="1700"/>
    <n v="1920"/>
    <x v="0"/>
  </r>
  <r>
    <n v="1673"/>
    <x v="1673"/>
    <s v="After our exciting mixing session at the Wilco loft, we're ready to master and press vinyl for The Astronomer's newest record!"/>
    <n v="2100"/>
    <n v="2690"/>
    <x v="0"/>
  </r>
  <r>
    <n v="1674"/>
    <x v="1674"/>
    <s v="This is my biggest project YET! The songs are recorded &amp; I need your help to package &amp; promote this music. Let's finish this together!"/>
    <n v="5000"/>
    <n v="10085"/>
    <x v="0"/>
  </r>
  <r>
    <n v="1675"/>
    <x v="1675"/>
    <s v="The Great Party is releasing their debut album. Here's your chance to be a part of it!"/>
    <n v="1000"/>
    <n v="1374.16"/>
    <x v="0"/>
  </r>
  <r>
    <n v="1676"/>
    <x v="1676"/>
    <s v="Help fund Bridge 19's tour in support of their first duo record, to be released in May 2012."/>
    <n v="3000"/>
    <n v="3460"/>
    <x v="0"/>
  </r>
  <r>
    <n v="1677"/>
    <x v="1677"/>
    <s v="It's time to record my new album. Studio, musicians and arranger are ready, are you coming on this journey with me?"/>
    <n v="6000"/>
    <n v="6700"/>
    <x v="0"/>
  </r>
  <r>
    <n v="1678"/>
    <x v="1678"/>
    <s v="Help me make an amazing music video so that I can take my music to the next level and get a manager!"/>
    <n v="1500"/>
    <n v="1776"/>
    <x v="0"/>
  </r>
  <r>
    <n v="1679"/>
    <x v="1679"/>
    <s v="Your ticket for an adventure in STEREOPHONIC, INTERSTELLAR  HI-FIDELITY_x000a_w/ your crooning Star-Captain, Jody Mulgrew. Pre-Order Today."/>
    <n v="2000"/>
    <n v="3500"/>
    <x v="0"/>
  </r>
  <r>
    <n v="1680"/>
    <x v="1680"/>
    <s v="Working Musician dilemma #164: how the taxman put Kick the Record 2.0 on hold"/>
    <n v="1000"/>
    <n v="1175"/>
    <x v="0"/>
  </r>
  <r>
    <n v="1681"/>
    <x v="1681"/>
    <s v="Slugs &amp; Bugs is making TWO NEW Sing the Bible CDs in 2017, with Scripture songs all about Jesus - His words, His life, and His mission."/>
    <n v="65000"/>
    <n v="65924.38"/>
    <x v="3"/>
  </r>
  <r>
    <n v="1682"/>
    <x v="1682"/>
    <s v="Christian singer-wongerwriter searching for funding to record CD of original Christian music."/>
    <n v="6000"/>
    <n v="0"/>
    <x v="3"/>
  </r>
  <r>
    <n v="1683"/>
    <x v="1683"/>
    <s v="Rendre tÃ©moignage de ce que Dieu fait chaque jour pour moi et venir en  aide  aux autres, c'est  mon but."/>
    <n v="3500"/>
    <n v="760"/>
    <x v="3"/>
  </r>
  <r>
    <n v="1684"/>
    <x v="1684"/>
    <s v="New Music from Marty Mikles!  A new EP all about God's Goodness &amp; Mercy."/>
    <n v="8000"/>
    <n v="8730"/>
    <x v="3"/>
  </r>
  <r>
    <n v="1685"/>
    <x v="1685"/>
    <s v="My name is Brad Dassey.  I've been composing and making music for 18 years now.  I want to get my music out there even further."/>
    <n v="350"/>
    <n v="360"/>
    <x v="3"/>
  </r>
  <r>
    <n v="1686"/>
    <x v="1686"/>
    <s v="I will transcribe, into Western musical notation and Romanized transliteration, the complete Torah as sung in the Ashkenazic tradition."/>
    <n v="5000"/>
    <n v="18"/>
    <x v="3"/>
  </r>
  <r>
    <n v="1687"/>
    <x v="1687"/>
    <s v="Be a part of bringing &quot;YOU SAY SPEAK WE SAY MOVE&quot; into existence with FIKE. This is our first album since moving back to Baton Rouge!"/>
    <n v="10000"/>
    <n v="3125"/>
    <x v="3"/>
  </r>
  <r>
    <n v="1688"/>
    <x v="1688"/>
    <s v="Professionally recording a worship and contemporary Christian music album that connects to people and connects their heart to God."/>
    <n v="4000"/>
    <n v="1772"/>
    <x v="3"/>
  </r>
  <r>
    <n v="1689"/>
    <x v="1689"/>
    <s v="Praising the Living God in the second half of life."/>
    <n v="2400"/>
    <n v="2400"/>
    <x v="3"/>
  </r>
  <r>
    <n v="1690"/>
    <x v="1690"/>
    <s v="Our newest project! We are hard at it trying to bring music that uplifts the spirit, and tells a story of life-changing love."/>
    <n v="2500"/>
    <n v="635"/>
    <x v="3"/>
  </r>
  <r>
    <n v="1691"/>
    <x v="1691"/>
    <s v="TUV Online is making highly effective vocal training available &amp; affordable to churches, worship leaders and singers around the world!"/>
    <n v="30000"/>
    <n v="10042"/>
    <x v="3"/>
  </r>
  <r>
    <n v="1692"/>
    <x v="1692"/>
    <s v="After 3 years.....It's time for some new music! Album #2 is in motion and I can't wait to share it with all of you!"/>
    <n v="5000"/>
    <n v="2390"/>
    <x v="3"/>
  </r>
  <r>
    <n v="1693"/>
    <x v="1693"/>
    <s v="Creating and playing music is what i love. I long to produce &amp; release fresh, raw and relevant songs that come straight from the heart."/>
    <n v="3000"/>
    <n v="280"/>
    <x v="3"/>
  </r>
  <r>
    <n v="1694"/>
    <x v="1694"/>
    <s v="Hey all I'm building out my Christian Recording studio in a new building. I have the building but lack the funds to build it out!!!"/>
    <n v="10000"/>
    <n v="5"/>
    <x v="3"/>
  </r>
  <r>
    <n v="1695"/>
    <x v="1695"/>
    <s v="We are the Preacher's Daughters &amp; recording a HYMNS CD with our unique vocal duo &amp; interwoven Cello. Hymns in a fresh, beautiful way."/>
    <n v="12000"/>
    <n v="1405"/>
    <x v="3"/>
  </r>
  <r>
    <n v="1696"/>
    <x v="1696"/>
    <s v="I was dying. No will to live. Angel spoke to me. Changed my life. Help me to Share the message with the world. My life changing story."/>
    <n v="300000"/>
    <n v="0"/>
    <x v="3"/>
  </r>
  <r>
    <n v="1697"/>
    <x v="1697"/>
    <s v="You can help create an awesome new worship album and in return get exclusive rewards ONLY for backers of this project."/>
    <n v="12500"/>
    <n v="2526"/>
    <x v="3"/>
  </r>
  <r>
    <n v="1698"/>
    <x v="1698"/>
    <s v="This Music is a Powerful Tool / Ministry to the mindset_x000a_of Global Christianity in an Artistic &amp; innovative Musical_x000a_Format_ Album &amp; Tour"/>
    <n v="125000"/>
    <n v="0"/>
    <x v="3"/>
  </r>
  <r>
    <n v="1699"/>
    <x v="1699"/>
    <s v="Friends! Will you help me create a new worship album??! I want this album to give God the worship he deserves and draw people to Him."/>
    <n v="5105"/>
    <n v="216"/>
    <x v="3"/>
  </r>
  <r>
    <n v="1700"/>
    <x v="1700"/>
    <s v="My debut full-length album. This album will be a new direction as we hope to capture the worship that happens when you're at camp."/>
    <n v="20000"/>
    <n v="5212"/>
    <x v="3"/>
  </r>
  <r>
    <n v="1701"/>
    <x v="1701"/>
    <s v="The passion I have for music is intense, super natural and uniquely divine.The encompassing vibe of a great song dressed in great beat"/>
    <n v="5050"/>
    <n v="10"/>
    <x v="2"/>
  </r>
  <r>
    <n v="1702"/>
    <x v="1702"/>
    <s v="I can do all things through christ jesus"/>
    <n v="16500"/>
    <n v="1"/>
    <x v="2"/>
  </r>
  <r>
    <n v="1703"/>
    <x v="1703"/>
    <s v="I would love for you to be a part of helping me raise money for music and video production to launch my first Worship album!"/>
    <n v="5000"/>
    <n v="51"/>
    <x v="2"/>
  </r>
  <r>
    <n v="1704"/>
    <x v="1704"/>
    <s v="We want to record an album of popular praise &amp; worship songs with our own influence and style."/>
    <n v="2000"/>
    <n v="1302"/>
    <x v="2"/>
  </r>
  <r>
    <n v="1705"/>
    <x v="1705"/>
    <s v="An instrumental album that ranges from hymns to contemporary music. All the music is recorded by myself."/>
    <n v="2000"/>
    <n v="0"/>
    <x v="2"/>
  </r>
  <r>
    <n v="1706"/>
    <x v="1706"/>
    <s v="Unsere &quot;Aufgabe&quot; ist es, fÃ¼r Christen da zu sein die keiner Gemeinde angehÃ¶ren. Zudem spielt Lobpreis eine Zentrale Rolle."/>
    <n v="5500"/>
    <n v="0"/>
    <x v="2"/>
  </r>
  <r>
    <n v="1707"/>
    <x v="1707"/>
    <s v="We exist to proclaim the love of Christ through music! Partner with our ministry and help us spread God's love with a new studio album!"/>
    <n v="5000"/>
    <n v="487"/>
    <x v="2"/>
  </r>
  <r>
    <n v="1708"/>
    <x v="1708"/>
    <s v="A debut album for the New Gate Church's praise team; making a cd filled with original songs from a team of misfits with 1 goal in mind"/>
    <n v="7000"/>
    <n v="0"/>
    <x v="2"/>
  </r>
  <r>
    <n v="1709"/>
    <x v="1709"/>
    <s v="A project to set psalms to music. The psalms are taken from the English Standard Version (ESV) of the Bible."/>
    <n v="1750"/>
    <n v="85"/>
    <x v="2"/>
  </r>
  <r>
    <n v="1710"/>
    <x v="1710"/>
    <s v="We want to create a gospel live album which has never been produced before."/>
    <n v="5000"/>
    <n v="34"/>
    <x v="2"/>
  </r>
  <r>
    <n v="1711"/>
    <x v="1711"/>
    <s v="&quot;Redemption&quot; is a multi-cultural worship album aimed at giving you an 'around-the-world' experience of Jesus-focused worship."/>
    <n v="10000"/>
    <n v="1050"/>
    <x v="2"/>
  </r>
  <r>
    <n v="1712"/>
    <x v="1712"/>
    <s v="Recording/equipment for MCM - a team of musicians who will help your local musicians to hold your own Cowboy Church with Gospel Music"/>
    <n v="5000"/>
    <n v="0"/>
    <x v="2"/>
  </r>
  <r>
    <n v="1713"/>
    <x v="1713"/>
    <s v="This music project is a compilation to my up-coming book UNCOVERED ME, I need your support to help me go to New York and complete it."/>
    <n v="3000"/>
    <n v="50"/>
    <x v="2"/>
  </r>
  <r>
    <n v="1714"/>
    <x v="1714"/>
    <s v="Change the world. Music should be more fun, positive, and compassionate. What goes into your ears is important- same for your kids."/>
    <n v="25000"/>
    <n v="1967"/>
    <x v="2"/>
  </r>
  <r>
    <n v="1715"/>
    <x v="1715"/>
    <s v="Kimberly Stokes the daughter of Elder Baby Stokes Jr, of Bibleway C.O.G.I.C, is currently working on a EP. She is sharing her heart"/>
    <n v="5000"/>
    <n v="11"/>
    <x v="2"/>
  </r>
  <r>
    <n v="1716"/>
    <x v="1716"/>
    <s v="New Twin Cities based Gospel Chorus and music ministry. Join us as we grow and support this exciting mission with our launch Feb 11th!!"/>
    <n v="2000"/>
    <n v="150"/>
    <x v="2"/>
  </r>
  <r>
    <n v="1717"/>
    <x v="1717"/>
    <s v="Our first record created to reach, inspire, and ultimately express the love of Jesus to our generation."/>
    <n v="3265"/>
    <n v="1395"/>
    <x v="2"/>
  </r>
  <r>
    <n v="1718"/>
    <x v="1718"/>
    <s v="A melody for the galaxy."/>
    <n v="35000"/>
    <n v="75"/>
    <x v="2"/>
  </r>
  <r>
    <n v="1719"/>
    <x v="1719"/>
    <s v="Building the foundation for a great work! Join us on our journey to bring a fresh approach to ministry through song and testimony!"/>
    <n v="4000"/>
    <n v="35"/>
    <x v="2"/>
  </r>
  <r>
    <n v="1720"/>
    <x v="1720"/>
    <s v="Justin and Elly Heckel just finished recording their Debut Album and need your help to release it to the rest of the World!"/>
    <n v="4000"/>
    <n v="225"/>
    <x v="2"/>
  </r>
  <r>
    <n v="1721"/>
    <x v="1721"/>
    <s v="Heavens calling is an album for people all over the world in need of a healing for the soul, positive mindset and total prosperity"/>
    <n v="5000"/>
    <n v="0"/>
    <x v="2"/>
  </r>
  <r>
    <n v="1722"/>
    <x v="1722"/>
    <s v="I am raising money to leave a legacy for the DC Gospel Stars and preserve this art form for music lovers of this style."/>
    <n v="2880"/>
    <n v="1"/>
    <x v="2"/>
  </r>
  <r>
    <n v="1723"/>
    <x v="1723"/>
    <s v="We are a vocal group from the Northwest looking to create a gospel, jazz, a cappella ablum and would love the support of music lovers."/>
    <n v="10000"/>
    <n v="650"/>
    <x v="2"/>
  </r>
  <r>
    <n v="1724"/>
    <x v="1724"/>
    <s v="We are just some guys who Love the Lord and want to share our personal experiences of what GOD has done for us through our music."/>
    <n v="6000"/>
    <n v="35"/>
    <x v="2"/>
  </r>
  <r>
    <n v="1725"/>
    <x v="1725"/>
    <s v="Christian band signed to VECA Records to release their debut album in Spring 2015.  This ministry is relying on faith-based donations."/>
    <n v="5500"/>
    <n v="560"/>
    <x v="2"/>
  </r>
  <r>
    <n v="1726"/>
    <x v="1726"/>
    <s v="Amanda Joy Hall's sophomore album, &quot;Every Day&quot;. Release expected July 2014"/>
    <n v="6500"/>
    <n v="2196"/>
    <x v="2"/>
  </r>
  <r>
    <n v="1727"/>
    <x v="1727"/>
    <s v="Please help fund my second Prophetic Guitar album. Be a part of a pioneering and groundbreaking sound released from Heaven."/>
    <n v="3000"/>
    <n v="1"/>
    <x v="2"/>
  </r>
  <r>
    <n v="1728"/>
    <x v="1728"/>
    <s v="Be in God's presence through instrumental covers of hymns. Help me build a home studio to freely distribute this album."/>
    <n v="1250"/>
    <n v="855"/>
    <x v="2"/>
  </r>
  <r>
    <n v="1729"/>
    <x v="1729"/>
    <s v="A few years back, I was inspired to write some songs, turned out the messages are real but a little scary, I need help to produce."/>
    <n v="10000"/>
    <n v="0"/>
    <x v="2"/>
  </r>
  <r>
    <n v="1730"/>
    <x v="1730"/>
    <s v="Hello, I am raising money to fund my first solo Album.  This project is my testimony that God is truly our shelter in the storm."/>
    <n v="3000"/>
    <n v="0"/>
    <x v="2"/>
  </r>
  <r>
    <n v="1731"/>
    <x v="1731"/>
    <s v="We are a Christin Worship band looking to midwest tour. God Bless!"/>
    <n v="1000"/>
    <n v="0"/>
    <x v="2"/>
  </r>
  <r>
    <n v="1732"/>
    <x v="1732"/>
    <s v="This event will be free to the public with approximately 20 Christian vocalist and choirs from several genres. Rock,Blue Grass,Hip Hop."/>
    <n v="4000"/>
    <n v="0"/>
    <x v="2"/>
  </r>
  <r>
    <n v="1733"/>
    <x v="1733"/>
    <s v="I am trying to share the music I am blessed to have written. https://www.johncox4.com or https://reverbnation.com/johncox4"/>
    <n v="10000"/>
    <n v="0"/>
    <x v="2"/>
  </r>
  <r>
    <n v="1734"/>
    <x v="1734"/>
    <s v="This is a double venture project. I have finished a new manuscript and currently working on creating a Christian rap CD."/>
    <n v="4500"/>
    <n v="1"/>
    <x v="2"/>
  </r>
  <r>
    <n v="1735"/>
    <x v="1735"/>
    <s v="RainSong is letting my buy a discounted guitar. I will use this to offer my talents to the ministry programs I'm a part of."/>
    <n v="1000"/>
    <n v="110"/>
    <x v="2"/>
  </r>
  <r>
    <n v="1736"/>
    <x v="1736"/>
    <s v="A unique meditative album reflecting on the life of Christ, inviting Him into your presence"/>
    <n v="3000"/>
    <n v="22"/>
    <x v="2"/>
  </r>
  <r>
    <n v="1737"/>
    <x v="1737"/>
    <s v="An instrumental project in which all songs are incorporated around the healing power of our God. Used for times of prayer &amp; devotion"/>
    <n v="4000"/>
    <n v="850"/>
    <x v="2"/>
  </r>
  <r>
    <n v="1738"/>
    <x v="1738"/>
    <s v="Music that inspires and gives hope for overcoming and change. And it is good music."/>
    <n v="5000"/>
    <n v="20"/>
    <x v="2"/>
  </r>
  <r>
    <n v="1739"/>
    <x v="1739"/>
    <s v="HELP US RECORD -- SWEET LOVE -- Listen to this sped up ROUGH version and be sure and check out the unique REWARDS ---"/>
    <n v="1000"/>
    <n v="1"/>
    <x v="2"/>
  </r>
  <r>
    <n v="1740"/>
    <x v="1740"/>
    <s v="I recently recorded a new single. With your help I can return to the studio. Would you like to be part of my next worship project?"/>
    <n v="3000"/>
    <n v="0"/>
    <x v="2"/>
  </r>
  <r>
    <n v="1741"/>
    <x v="1741"/>
    <s v="A photo journal documenting my experiences and travels across New Zealand"/>
    <n v="1200"/>
    <n v="1330"/>
    <x v="0"/>
  </r>
  <r>
    <n v="1742"/>
    <x v="1742"/>
    <s v="Clark &amp; Addison: A Wrigley Field Photography Book that would be the perfect addition to your sports collection, office or coffee table!"/>
    <n v="2000"/>
    <n v="2175"/>
    <x v="0"/>
  </r>
  <r>
    <n v="1743"/>
    <x v="1743"/>
    <s v="Visual documentation of the endangered IÃ±upiat language, captured in the form of a printed photography book."/>
    <n v="6000"/>
    <n v="6025"/>
    <x v="0"/>
  </r>
  <r>
    <n v="1744"/>
    <x v="1744"/>
    <s v="This book is the embodiment of my passion for water &amp; photography, which I hope will inspire you to pick up your camera and explore."/>
    <n v="5500"/>
    <n v="6515"/>
    <x v="0"/>
  </r>
  <r>
    <n v="1745"/>
    <x v="1745"/>
    <s v="A Guidebook to the Coolest Places and Things About Detroit by The Nain Rouge, or Red Gnome, Detroit's oldest and coolest resident."/>
    <n v="7000"/>
    <n v="7981"/>
    <x v="0"/>
  </r>
  <r>
    <n v="1746"/>
    <x v="1746"/>
    <s v="Photo-documenting the refugees of France. Witnessing their humanity. Exploring the common threads of what it means to live at the Edge."/>
    <n v="15000"/>
    <n v="22215"/>
    <x v="0"/>
  </r>
  <r>
    <n v="1747"/>
    <x v="1747"/>
    <s v="A beautiful, limited edition, photobook about the story of the last year of my mother's life, to be published by Dewi Lewis."/>
    <n v="9000"/>
    <n v="9446"/>
    <x v="0"/>
  </r>
  <r>
    <n v="1748"/>
    <x v="1748"/>
    <s v="Telling the story of the city through remarkable people who live in Vancouver today."/>
    <n v="50000"/>
    <n v="64974"/>
    <x v="0"/>
  </r>
  <r>
    <n v="1749"/>
    <x v="1749"/>
    <s v="Help me fund the production run of my first book by local Photographer Sandro Ortolani."/>
    <n v="10050"/>
    <n v="12410.5"/>
    <x v="0"/>
  </r>
  <r>
    <n v="1750"/>
    <x v="1750"/>
    <s v="A book of portraits and histories making LGBT (Lesbian, Gay, Transgender, Bisexual) loving relationships visible, normal, and accepted."/>
    <n v="5000"/>
    <n v="10081"/>
    <x v="0"/>
  </r>
  <r>
    <n v="1751"/>
    <x v="1751"/>
    <s v="Photographs and stories culled from 10 years of road trips through rural Greece"/>
    <n v="10000"/>
    <n v="10290"/>
    <x v="0"/>
  </r>
  <r>
    <n v="1752"/>
    <x v="1752"/>
    <s v="A little book of calm, in picture form, that will soothe the soul and un-furrow the brow."/>
    <n v="1200"/>
    <n v="3122"/>
    <x v="0"/>
  </r>
  <r>
    <n v="1753"/>
    <x v="1753"/>
    <s v="A friend or fiend? To me he is both, this is his story - in his words, out of his mind, in my photos and straight in to your hearts!"/>
    <n v="15000"/>
    <n v="16200"/>
    <x v="0"/>
  </r>
  <r>
    <n v="1754"/>
    <x v="1754"/>
    <s v="A photography publication that looks behind the myths, clichÃ©s and fairytales that surround Ottawa, the capital of Canada."/>
    <n v="8500"/>
    <n v="9395"/>
    <x v="0"/>
  </r>
  <r>
    <n v="1755"/>
    <x v="1755"/>
    <s v="For about a year I've been taking pictures while walking around the block with my dog. Want to publish a ebook of what I captured."/>
    <n v="25"/>
    <n v="30"/>
    <x v="0"/>
  </r>
  <r>
    <n v="1756"/>
    <x v="1756"/>
    <s v="214 is a photobook about the local hip hop culture in Dallas, Texas between 2012 and 2014 by photographer, Mariah Tyler."/>
    <n v="5500"/>
    <n v="5655.6"/>
    <x v="0"/>
  </r>
  <r>
    <n v="1757"/>
    <x v="1757"/>
    <s v="I want to create a self published photo art book on the topic of the resurgence of femininity."/>
    <n v="5000"/>
    <n v="5800"/>
    <x v="0"/>
  </r>
  <r>
    <n v="1758"/>
    <x v="1758"/>
    <s v="Yashica TLRs (Twin Lens Reflex) history cards are a cool way to present Yashica TLR collections in a fun way: by playing cards. Enjoy!"/>
    <n v="1000"/>
    <n v="1147"/>
    <x v="0"/>
  </r>
  <r>
    <n v="1759"/>
    <x v="1759"/>
    <s v="Death Valley will be the first photo book of Andi State"/>
    <n v="5000"/>
    <n v="5330"/>
    <x v="0"/>
  </r>
  <r>
    <n v="1760"/>
    <x v="1760"/>
    <s v="Thank you all so much for your pledges! We reached the goal! To continue supporting or for any questions email arisjerome@gmail.com"/>
    <n v="5000"/>
    <n v="8272"/>
    <x v="0"/>
  </r>
  <r>
    <n v="1761"/>
    <x v="1761"/>
    <s v="A hardcover photobook telling the naked truth of a young photographers journey."/>
    <n v="100"/>
    <n v="155"/>
    <x v="0"/>
  </r>
  <r>
    <n v="1762"/>
    <x v="1762"/>
    <s v="Project rewards $25 gets you 190+ digital images"/>
    <n v="100"/>
    <n v="885"/>
    <x v="0"/>
  </r>
  <r>
    <n v="1763"/>
    <x v="1763"/>
    <s v="Hardcover photo book featuring bold, beautiful, confident models and coffee tables in outrageous juxtaposition with the backgrounds."/>
    <n v="12000"/>
    <n v="12229"/>
    <x v="0"/>
  </r>
  <r>
    <n v="1764"/>
    <x v="1764"/>
    <s v="Individual sportspeople are masters of their own destiny. This book is a gritty behind the scenes look at boxers striving for success"/>
    <n v="11000"/>
    <n v="2156"/>
    <x v="2"/>
  </r>
  <r>
    <n v="1765"/>
    <x v="1765"/>
    <s v="Everyday I meet new people and everyday I learn a new story. These are the most popular of those stories from the first year of OTWISI."/>
    <n v="12500"/>
    <n v="7433.48"/>
    <x v="2"/>
  </r>
  <r>
    <n v="1766"/>
    <x v="1766"/>
    <s v="I want to create a beautiful book which documents the Melbourne music scene."/>
    <n v="1500"/>
    <n v="0"/>
    <x v="2"/>
  </r>
  <r>
    <n v="1767"/>
    <x v="1767"/>
    <s v="A photographic search for the true meaning of pride for ones country during the World Cup"/>
    <n v="5000"/>
    <n v="2286"/>
    <x v="2"/>
  </r>
  <r>
    <n v="1768"/>
    <x v="1768"/>
    <s v="My goal is to create a catalog of farm-to-table recipes with stunning images from restaurants and farms in the southwest."/>
    <n v="5000"/>
    <n v="187"/>
    <x v="2"/>
  </r>
  <r>
    <n v="1769"/>
    <x v="1769"/>
    <s v="To create a publication, and exhibition documenting the collection of Jamie Ross, longtime collector of Navajo Textiles"/>
    <n v="40000"/>
    <n v="1081"/>
    <x v="2"/>
  </r>
  <r>
    <n v="1770"/>
    <x v="1770"/>
    <s v="Auto-Archives non-profit library will publish a book of previously unseen 60s and 70s motor racing images by photographer Peter Darley."/>
    <n v="24500"/>
    <n v="13846"/>
    <x v="2"/>
  </r>
  <r>
    <n v="1771"/>
    <x v="1771"/>
    <s v="Photographic book on the historic oil region of Pennsylvania where Edwin Drake drilled the well that started the modern oil industry."/>
    <n v="4200"/>
    <n v="895"/>
    <x v="2"/>
  </r>
  <r>
    <n v="1772"/>
    <x v="1772"/>
    <s v="A photobook and a short documentary film telling the story of Holocaust in Northwestern Lithuania"/>
    <n v="5500"/>
    <n v="858"/>
    <x v="2"/>
  </r>
  <r>
    <n v="1773"/>
    <x v="1773"/>
    <s v="True Faith is a book about the true story of Ed Stilley and his promise to God to make instruments and give them to children for free."/>
    <n v="30000"/>
    <n v="1877"/>
    <x v="2"/>
  </r>
  <r>
    <n v="1774"/>
    <x v="1774"/>
    <s v="A photo book of the artist's present and future portraits from 2013 to 2015, including actor and human rights activist George Takei."/>
    <n v="2500"/>
    <n v="1148"/>
    <x v="2"/>
  </r>
  <r>
    <n v="1775"/>
    <x v="1775"/>
    <s v="Rarely seen images of Muhammad Ali in his prime as he trained in Miami Beach at the famous 5th Street Gym in the early 70s"/>
    <n v="32500"/>
    <n v="21158"/>
    <x v="2"/>
  </r>
  <r>
    <n v="1776"/>
    <x v="1776"/>
    <s v="A documentation of the implications of hedonistic architectural ventures in Dubai, the fastest growing city on the planet."/>
    <n v="5000"/>
    <n v="335"/>
    <x v="2"/>
  </r>
  <r>
    <n v="1777"/>
    <x v="1777"/>
    <s v="Photobook â€˜All along the Control Towerâ€™ by Theo and Frans Barten. Photos of more than 50 disused WW2 Control Towers in the UK."/>
    <n v="4800"/>
    <n v="651"/>
    <x v="2"/>
  </r>
  <r>
    <n v="1778"/>
    <x v="1778"/>
    <s v="This book combines portraits of Cuban life and and society with quotes from a diverse group of Cubans that live in Cuba now."/>
    <n v="50000"/>
    <n v="995"/>
    <x v="2"/>
  </r>
  <r>
    <n v="1779"/>
    <x v="1779"/>
    <s v="Publication of an award-winning photographic series that explores the endless and beautiful dance between creation and destruction."/>
    <n v="11000"/>
    <n v="3986"/>
    <x v="2"/>
  </r>
  <r>
    <n v="1780"/>
    <x v="1780"/>
    <s v="It is time to recognize and give to the indigenus groups the credit they deserve. It is time to understand where we come from."/>
    <n v="30000"/>
    <n v="11923"/>
    <x v="2"/>
  </r>
  <r>
    <n v="1781"/>
    <x v="1781"/>
    <s v="A photobook of the US presidential election from a citizen's point of view, showing the major conventions, rallies, and election day."/>
    <n v="5500"/>
    <n v="1417"/>
    <x v="2"/>
  </r>
  <r>
    <n v="1782"/>
    <x v="1782"/>
    <s v="I am traveling across the entire USA documenting cocktail culture to publish a stunning hard cover photo book of the resulting work."/>
    <n v="35000"/>
    <n v="5422"/>
    <x v="2"/>
  </r>
  <r>
    <n v="1783"/>
    <x v="1783"/>
    <s v="My Buddy Spirit and I, Ara, camping full time camera on hand for a bit over nine years. &quot;Hue of my Vision&quot; is our Photo Book."/>
    <n v="40000"/>
    <n v="9477"/>
    <x v="2"/>
  </r>
  <r>
    <n v="1784"/>
    <x v="1784"/>
    <s v="I want to publish my first photo book and make prints based on a series of rooftop cityscapes I took in 2014 of the city that I love."/>
    <n v="5000"/>
    <n v="1988"/>
    <x v="2"/>
  </r>
  <r>
    <n v="1785"/>
    <x v="1785"/>
    <s v="A book about a school bus converted into a living space, and the adventure shared by friends on its maiden voyage."/>
    <n v="24000"/>
    <n v="4853"/>
    <x v="2"/>
  </r>
  <r>
    <n v="1786"/>
    <x v="1786"/>
    <s v="A photo book that shows a timeless trip from Portugal to Sri Lanka in a subjective point of view through an old Hasselblad objective."/>
    <n v="1900"/>
    <n v="905"/>
    <x v="2"/>
  </r>
  <r>
    <n v="1787"/>
    <x v="1787"/>
    <s v="Raising awareness to the effects of global warming through photographs of the high mountains of Peru."/>
    <n v="10000"/>
    <n v="1533"/>
    <x v="2"/>
  </r>
  <r>
    <n v="1788"/>
    <x v="1788"/>
    <s v="A photo book celebrating Goths, exploring their lives and giving an insight into what Goth is for them."/>
    <n v="5500"/>
    <n v="76"/>
    <x v="2"/>
  </r>
  <r>
    <n v="1789"/>
    <x v="1789"/>
    <s v="I want to create a portfolio to show all the aspects of the adrenaline filled game of paintball. Focusing on tournament players"/>
    <n v="8000"/>
    <n v="40"/>
    <x v="2"/>
  </r>
  <r>
    <n v="1790"/>
    <x v="1790"/>
    <s v="70 years of incredible photography sits patiently in old film sheet boxes, waiting for a return to relevance."/>
    <n v="33000"/>
    <n v="1636"/>
    <x v="2"/>
  </r>
  <r>
    <n v="1791"/>
    <x v="1791"/>
    <s v="For the love of street photography and the beauty of traditional cultures in southern Italy."/>
    <n v="3000"/>
    <n v="107"/>
    <x v="2"/>
  </r>
  <r>
    <n v="1792"/>
    <x v="1792"/>
    <s v="In 1970 Helaine Garren shot a series of images at Bensingerâ€™s Pool Hall in Chicago, Illinois."/>
    <n v="25000"/>
    <n v="15281"/>
    <x v="2"/>
  </r>
  <r>
    <n v="1793"/>
    <x v="1793"/>
    <s v="The beginning of a long term project to document life of the Karen ethnic group on the border of Thailand and Burma."/>
    <n v="3000"/>
    <n v="40"/>
    <x v="2"/>
  </r>
  <r>
    <n v="1794"/>
    <x v="1794"/>
    <s v="&quot;Venus as Menâ€ is a book about beauty of masculine nude. Is a reflection about men as a sensitive and sensual being and gender equity."/>
    <n v="9000"/>
    <n v="997"/>
    <x v="2"/>
  </r>
  <r>
    <n v="1795"/>
    <x v="1795"/>
    <s v="A photography book documenting the impact of the ISAF mission on the Afghan people of Mazar-e Sharif."/>
    <n v="28000"/>
    <n v="10846"/>
    <x v="2"/>
  </r>
  <r>
    <n v="1796"/>
    <x v="1796"/>
    <s v="Kenema is a stunning portrait photography book by British Photographer, Peter Dibdin, capturing community life in Kenema, Sierra Leone."/>
    <n v="19000"/>
    <n v="4190"/>
    <x v="2"/>
  </r>
  <r>
    <n v="1797"/>
    <x v="1797"/>
    <s v="A photography book that serves as a call to action for Congress to stand up for survivors of domestic and sexual assault."/>
    <n v="10000"/>
    <n v="6755"/>
    <x v="2"/>
  </r>
  <r>
    <n v="1798"/>
    <x v="1798"/>
    <s v="A photographic series on Mexican cowboys that I want to have published as a fine art book that will also include cowboy poetry."/>
    <n v="16000"/>
    <n v="2182"/>
    <x v="2"/>
  </r>
  <r>
    <n v="1799"/>
    <x v="1799"/>
    <s v="The UnDiscovered Image, a monthly publication dedicated to photographers."/>
    <n v="4000"/>
    <n v="69.83"/>
    <x v="2"/>
  </r>
  <r>
    <n v="1800"/>
    <x v="1800"/>
    <s v="Shot over 3 years in the U.K &amp; U.S, and featured in press worldwide, we need your help to back the highly anticipated Sikh Project book"/>
    <n v="46260"/>
    <n v="9460"/>
    <x v="2"/>
  </r>
  <r>
    <n v="1801"/>
    <x v="1801"/>
    <s v="Get involved in Come, Bring, Punish, a new photo book by Ewen Spencer, documenting the European Ballroom scene and the life around it"/>
    <n v="17000"/>
    <n v="2355"/>
    <x v="2"/>
  </r>
  <r>
    <n v="1802"/>
    <x v="1802"/>
    <s v="Inner Darkness turned into a photobook. Personal work i shot during my recovery...in Berlin."/>
    <n v="3500"/>
    <n v="1697"/>
    <x v="2"/>
  </r>
  <r>
    <n v="1803"/>
    <x v="1803"/>
    <s v="Photographs capture fleeting experiences, where childhood is our past and adulthood is our future. In between. On the verge."/>
    <n v="17500"/>
    <n v="5390"/>
    <x v="2"/>
  </r>
  <r>
    <n v="1804"/>
    <x v="1804"/>
    <s v="A beautiful book of Polaroid photographs which celebrates the beauty, diversity, and distinctive character of Colombia"/>
    <n v="15500"/>
    <n v="5452"/>
    <x v="2"/>
  </r>
  <r>
    <n v="1805"/>
    <x v="1805"/>
    <s v="The production of the book about my long term project &quot;The Travellers&quot;, Ireland`s biggest minority group with a nomadic origin."/>
    <n v="22500"/>
    <n v="8191"/>
    <x v="2"/>
  </r>
  <r>
    <n v="1806"/>
    <x v="1806"/>
    <s v="Join me in publishing an amazing and unprecedented book with full frontal photopraphs of 8 American Presidents Naked"/>
    <n v="20000"/>
    <n v="591"/>
    <x v="2"/>
  </r>
  <r>
    <n v="1807"/>
    <x v="1807"/>
    <s v="I want to explore alternative cultures and lifestyles in America."/>
    <n v="5000"/>
    <n v="553"/>
    <x v="2"/>
  </r>
  <r>
    <n v="1808"/>
    <x v="1808"/>
    <s v="An Iranian Journey exposes the duality of life in modern Iran where youth navigate a thicket of Islamic laws and customs to live freely"/>
    <n v="28000"/>
    <n v="11594"/>
    <x v="2"/>
  </r>
  <r>
    <n v="1809"/>
    <x v="1809"/>
    <s v="A stunning photo book highlighting the visual diversity of the City of Hamilton and showcasing it in a new light."/>
    <n v="3500"/>
    <n v="380"/>
    <x v="2"/>
  </r>
  <r>
    <n v="1810"/>
    <x v="1810"/>
    <s v="Film Speed is a series of Zines focusing on architecture shot completely on 35 and 120mm film."/>
    <n v="450"/>
    <n v="15"/>
    <x v="2"/>
  </r>
  <r>
    <n v="1811"/>
    <x v="1811"/>
    <s v="A collection of 365 color photographs of sunsets in 2014, beautifully presented in a hardcover book."/>
    <n v="54000"/>
    <n v="40"/>
    <x v="2"/>
  </r>
  <r>
    <n v="1812"/>
    <x v="1812"/>
    <s v="Run Rwanda - 211 miles, 100 photos:  An intimate visual documentation  of the inspiring and innovative reality of modern day Rwanda"/>
    <n v="6500"/>
    <n v="865"/>
    <x v="2"/>
  </r>
  <r>
    <n v="1813"/>
    <x v="1813"/>
    <s v="This project aims to document, Libyan photographic history; through both print and artisan mediums ."/>
    <n v="8750"/>
    <n v="0"/>
    <x v="2"/>
  </r>
  <r>
    <n v="1814"/>
    <x v="1814"/>
    <s v="A self published photo book documenting the overwhelming presence of the colour pink, in young girls lives here in the UK."/>
    <n v="12000"/>
    <n v="5902"/>
    <x v="2"/>
  </r>
  <r>
    <n v="1815"/>
    <x v="1815"/>
    <s v="Photographic roadtrip from Dallas/Ft Worth, Texas to Florida's beaches. A summer photography roadtrip project to include 5 states."/>
    <n v="3000"/>
    <n v="0"/>
    <x v="2"/>
  </r>
  <r>
    <n v="1816"/>
    <x v="1816"/>
    <s v="A unique Photographic Book Project about the Passionate Moments and Strong Emotions that lie within Karate"/>
    <n v="25000"/>
    <n v="509"/>
    <x v="2"/>
  </r>
  <r>
    <n v="1817"/>
    <x v="1817"/>
    <s v="Hundreds of breathtaking rodeo photographs collected in a beautiful coffee table book."/>
    <n v="18000"/>
    <n v="9419"/>
    <x v="2"/>
  </r>
  <r>
    <n v="1818"/>
    <x v="1818"/>
    <s v="We are all different, this is a way to honor and celebrate the authenticity in being different."/>
    <n v="15000"/>
    <n v="0"/>
    <x v="2"/>
  </r>
  <r>
    <n v="1819"/>
    <x v="1819"/>
    <s v="Reach the ends of the earth! Claim a piece of alaskan wilderness- your name in a glacier and receive photo book our Denali Expedition"/>
    <n v="1200"/>
    <n v="25"/>
    <x v="2"/>
  </r>
  <r>
    <n v="1820"/>
    <x v="1820"/>
    <s v="An Iconic look at one of California's oldest beach communities, photographed in Monochrome, on a c1947 medium format 6x6cm Box Camera."/>
    <n v="26000"/>
    <n v="1707"/>
    <x v="2"/>
  </r>
  <r>
    <n v="1821"/>
    <x v="1821"/>
    <s v="Glass Cloud tour dates are already beginning to pile up. They are turning to YOU to help get them from town to town."/>
    <n v="2500"/>
    <n v="3372.25"/>
    <x v="0"/>
  </r>
  <r>
    <n v="1822"/>
    <x v="1822"/>
    <s v="Wood Butcher needs your help to make this happen. Buy a CD, support local music!"/>
    <n v="300"/>
    <n v="300"/>
    <x v="0"/>
  </r>
  <r>
    <n v="1823"/>
    <x v="1823"/>
    <s v="Just as we are getting prepared to tour we find out our van has serious damage and can't run. We unfortunately don't have enough."/>
    <n v="700"/>
    <n v="811"/>
    <x v="0"/>
  </r>
  <r>
    <n v="1824"/>
    <x v="1824"/>
    <s v="cd fund raiser"/>
    <n v="3000"/>
    <n v="3002"/>
    <x v="0"/>
  </r>
  <r>
    <n v="1825"/>
    <x v="1825"/>
    <s v="Eurisko is trying to release our full length entitled &quot;Wild Animal!&quot; Money raised will go towards studio time, mixing, and mastering."/>
    <n v="2000"/>
    <n v="2101"/>
    <x v="0"/>
  </r>
  <r>
    <n v="1826"/>
    <x v="1826"/>
    <s v="Hear your favorite Bear Ghost in eargasmic quality!"/>
    <n v="2000"/>
    <n v="2020"/>
    <x v="0"/>
  </r>
  <r>
    <n v="1827"/>
    <x v="1827"/>
    <s v="I have been a lot of places &amp; written a lot of songs. It's finally time to make my debut album &quot;Homeward Bound&quot; and I need your help!"/>
    <n v="8000"/>
    <n v="8053"/>
    <x v="0"/>
  </r>
  <r>
    <n v="1828"/>
    <x v="1828"/>
    <s v="Sam Sliva's new EP, &quot;Drained,&quot; will combine Rock, Reggae and Country stylings to make one definitive sound...BUT ONLY WITH YOUR HELP!!"/>
    <n v="20000"/>
    <n v="20032"/>
    <x v="0"/>
  </r>
  <r>
    <n v="1829"/>
    <x v="1829"/>
    <s v="Everything is set to record are EP except for our finances. Please donate if you can! Any amount is appreciated. "/>
    <n v="1500"/>
    <n v="2500.25"/>
    <x v="0"/>
  </r>
  <r>
    <n v="1830"/>
    <x v="1830"/>
    <s v="We have come a long way on our new record, but now we need your help.  Help us, and together we can make magic!"/>
    <n v="15000"/>
    <n v="15230"/>
    <x v="0"/>
  </r>
  <r>
    <n v="1831"/>
    <x v="1831"/>
    <s v="After a 2 year Odyssey, Darling Waste's trailer is still not home! We need $3,500 to get it through U.S. Customs!"/>
    <n v="1000"/>
    <n v="1030"/>
    <x v="0"/>
  </r>
  <r>
    <n v="1832"/>
    <x v="1832"/>
    <s v="Hi! We're the music duo Black Swan Theories and our project is to manufacture our debut CD of 10 already-completed songs.  "/>
    <n v="350"/>
    <n v="500"/>
    <x v="0"/>
  </r>
  <r>
    <n v="1833"/>
    <x v="1833"/>
    <s v="I am writing the second volume in a series of hair band encyclopedias, however I lack the means to afford the costs of the photos."/>
    <n v="400"/>
    <n v="1050"/>
    <x v="0"/>
  </r>
  <r>
    <n v="1834"/>
    <x v="1834"/>
    <s v="Help us fund our first tour and promote our new EP!"/>
    <n v="10000"/>
    <n v="11805"/>
    <x v="0"/>
  </r>
  <r>
    <n v="1835"/>
    <x v="1835"/>
    <s v="WE ARE A HARD ROCK/PUNK BAND SEEKING FUNDS TO RECORD A NEW EP. _x000a__x000a_https://www.reverbnation.com/dirtylittlerebel"/>
    <n v="500"/>
    <n v="520"/>
    <x v="0"/>
  </r>
  <r>
    <n v="1836"/>
    <x v="1836"/>
    <s v="Help fund our 2013 Sound &amp; Lighting Touring rig!"/>
    <n v="5000"/>
    <n v="10017"/>
    <x v="0"/>
  </r>
  <r>
    <n v="1837"/>
    <x v="1837"/>
    <s v="Shady Grady &amp; The Nobodies is a band from Chicago, IL that fuse James Brown, Pink Floyd &amp; Jimi Hendrix into 1 - www.shadygradymusic.com"/>
    <n v="600"/>
    <n v="1841"/>
    <x v="0"/>
  </r>
  <r>
    <n v="1838"/>
    <x v="1838"/>
    <s v="Paul Haasch is producing his first music video! With awesome people involved and a great vision, it is sure to be an amazing piece."/>
    <n v="1000"/>
    <n v="1001.49"/>
    <x v="0"/>
  </r>
  <r>
    <n v="1839"/>
    <x v="1839"/>
    <s v="The King of Mars, a Chicago rock band, needs your help funding their first EP! Visit us at thekingofmars.com for more."/>
    <n v="1000"/>
    <n v="2053"/>
    <x v="0"/>
  </r>
  <r>
    <n v="1840"/>
    <x v="1840"/>
    <s v="St. Paul five-piece band City of the Weak hits the road May 9th, heading for Ft. Lauderdale to attend the Driven Music Conference!"/>
    <n v="900"/>
    <n v="980"/>
    <x v="0"/>
  </r>
  <r>
    <n v="1841"/>
    <x v="1841"/>
    <s v="Hard Rock with a Positive Message. Help us fund, release and promote our debut EP!"/>
    <n v="2000"/>
    <n v="2035"/>
    <x v="0"/>
  </r>
  <r>
    <n v="1842"/>
    <x v="1842"/>
    <s v="Every time we sit down to rehearse, thoughts of recording a CD excite us! We are ready to do this!  It's time, so read on..."/>
    <n v="2000"/>
    <n v="2505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</r>
  <r>
    <n v="1844"/>
    <x v="1844"/>
    <s v="We are working hard to get into the recording studio and finally release a full-length album...but we need your help getting there!"/>
    <n v="1500"/>
    <n v="1521"/>
    <x v="0"/>
  </r>
  <r>
    <n v="1845"/>
    <x v="1845"/>
    <s v="OH MY JOSH! _x000a__x000a_Our Kickstarter Supporters get FIRST DIBS!_x000a__x000a_Here's our latest single release and a package deal you cannot ignore!"/>
    <n v="1000"/>
    <n v="1000"/>
    <x v="0"/>
  </r>
  <r>
    <n v="1846"/>
    <x v="1846"/>
    <s v="This album of all original music has been in the making for several years and I am excited to make my fans a part of this experience."/>
    <n v="15000"/>
    <n v="20689"/>
    <x v="0"/>
  </r>
  <r>
    <n v="1847"/>
    <x v="1847"/>
    <s v="Deathtrap America is touring the country this spring.  Your pledge will help us across the country with Faster Pussycat and QueensrÃ¿che"/>
    <n v="2500"/>
    <n v="3022"/>
    <x v="0"/>
  </r>
  <r>
    <n v="1848"/>
    <x v="1848"/>
    <s v="Hopeless Jack &amp; the Handsome Devil's first American tour. Help us bring our dirty brand of &quot;Roots &amp; Roll&quot; across the country!"/>
    <n v="3000"/>
    <n v="3221"/>
    <x v="0"/>
  </r>
  <r>
    <n v="1849"/>
    <x v="1849"/>
    <s v="Release the Skylines is a small, local Cleveland metal band looking to record an album."/>
    <n v="300"/>
    <n v="301"/>
    <x v="0"/>
  </r>
  <r>
    <n v="1850"/>
    <x v="1850"/>
    <s v="WILKES is the solo venture of HighFlightSociety singer / Disciple bassist, Jason Wilkes. This project is to fund the debut 6 song EP."/>
    <n v="9000"/>
    <n v="9137"/>
    <x v="0"/>
  </r>
  <r>
    <n v="1851"/>
    <x v="1851"/>
    <s v="I have recorded 3 solo blues/rock/surf albums of original music, but they're only digitally released - I want there to be real CD's!"/>
    <n v="1300"/>
    <n v="1301"/>
    <x v="0"/>
  </r>
  <r>
    <n v="1852"/>
    <x v="1852"/>
    <s v="Athens, GA-based rock &amp; roll/soul band Radiolucent is kickstarting funds to mix, master, &amp; release their 2nd record, Electric City."/>
    <n v="15000"/>
    <n v="17545"/>
    <x v="0"/>
  </r>
  <r>
    <n v="1853"/>
    <x v="1853"/>
    <s v="The money will go towards our debut EP being Recorded mixed by Andrew Baylis and mastered by Drew Fulk of Think Sound Studios."/>
    <n v="800"/>
    <n v="815"/>
    <x v="0"/>
  </r>
  <r>
    <n v="1854"/>
    <x v="1854"/>
    <s v="After much anticipation, I'm finally releasing my first album, &quot;In Technicolor&quot;! Let's join forces and get it done right!"/>
    <n v="15000"/>
    <n v="15318.55"/>
    <x v="0"/>
  </r>
  <r>
    <n v="1855"/>
    <x v="1855"/>
    <s v="11 year old Sara &amp; Motion Device want rock &amp; metal fans all over the world to unite and join the ROCK REVOLUTION!!!"/>
    <n v="8750"/>
    <n v="13480.16"/>
    <x v="0"/>
  </r>
  <r>
    <n v="1856"/>
    <x v="1856"/>
    <s v="We are an independent band who needs your help for the production of our new album, so we can share our music with you lovely people :)"/>
    <n v="2000"/>
    <n v="2025"/>
    <x v="0"/>
  </r>
  <r>
    <n v="1857"/>
    <x v="1857"/>
    <s v="We need to get back to Nashville to record our second record, a full LP this time.  It ain't cheap and we need your help!"/>
    <n v="3000"/>
    <n v="3000"/>
    <x v="0"/>
  </r>
  <r>
    <n v="1858"/>
    <x v="1858"/>
    <s v="I write songs to teach with at two Chicago schools.  The enthusiastic response from my students &amp; colleagues inspired me to do do this!"/>
    <n v="5555.55"/>
    <n v="6041.55"/>
    <x v="0"/>
  </r>
  <r>
    <n v="1859"/>
    <x v="1859"/>
    <s v="Queen Kwong is going ON TOUR to London and Paris!"/>
    <n v="3000"/>
    <n v="3955"/>
    <x v="0"/>
  </r>
  <r>
    <n v="1860"/>
    <x v="1860"/>
    <s v="ASC had a one-of-a-kind CD release party in 2013, and we want to share it with the world - in DVD format!"/>
    <n v="750"/>
    <n v="1001"/>
    <x v="0"/>
  </r>
  <r>
    <n v="1861"/>
    <x v="1861"/>
    <s v="A game for Apple &amp; Android devices that sees you get your own spacecraft, take on the competition, mine asteroids &amp; fight to survive."/>
    <n v="250000"/>
    <n v="0"/>
    <x v="2"/>
  </r>
  <r>
    <n v="1862"/>
    <x v="1862"/>
    <s v="Purple Fishing is an online game and social media platform for Trump Supporters and Critics to have fun finding common ground."/>
    <n v="18000"/>
    <n v="1455"/>
    <x v="2"/>
  </r>
  <r>
    <n v="1863"/>
    <x v="1863"/>
    <s v="This is an Android game where you take control of the zombies and try to eat your way to world domination!"/>
    <n v="2500"/>
    <n v="10"/>
    <x v="2"/>
  </r>
  <r>
    <n v="1864"/>
    <x v="1864"/>
    <s v="Cannons, Power Gloves, and PUNCHING STUFF!  Help Fat Cheeks collect Acorns for upgrades and customize his gear in this Endless Runner"/>
    <n v="6500"/>
    <n v="2788"/>
    <x v="2"/>
  </r>
  <r>
    <n v="1865"/>
    <x v="1865"/>
    <s v="This game is an alternative to the boring morning jogs This game will make you excited to workout Following elite footballer movements!"/>
    <n v="110000"/>
    <n v="4"/>
    <x v="2"/>
  </r>
  <r>
    <n v="1866"/>
    <x v="1866"/>
    <s v="A mobile application that will allow math learners to practice math operations and improve critical thinking. Ideal for ages 7 to 12."/>
    <n v="25000"/>
    <n v="125"/>
    <x v="2"/>
  </r>
  <r>
    <n v="1867"/>
    <x v="1867"/>
    <s v="A mix of PokemonGo, Game of War- Fire Age, DragonSoul, &amp; Throwdown. Join a clan, collect meme, upgrade features, fight, &amp; compete."/>
    <n v="20000"/>
    <n v="10"/>
    <x v="2"/>
  </r>
  <r>
    <n v="1868"/>
    <x v="1868"/>
    <s v="PaperChase is a popular endless flying game conceived by a 15 year old and loved by millions worldwide.  Help us build version 3!"/>
    <n v="25000"/>
    <n v="1217"/>
    <x v="2"/>
  </r>
  <r>
    <n v="1869"/>
    <x v="1869"/>
    <s v="CCRPG will be a 2D Pixel Art Game based on similar elements to the SNES game &quot;Zelda: A Link to the Past&quot; with RPG elements added in."/>
    <n v="10000"/>
    <n v="0"/>
    <x v="2"/>
  </r>
  <r>
    <n v="1870"/>
    <x v="1870"/>
    <s v="Conflict of Van Helsing &amp; Dracula (C.O.V.D.) is a board game available as an App based on the story: Dracula. Can you survive?"/>
    <n v="3500"/>
    <n v="361"/>
    <x v="2"/>
  </r>
  <r>
    <n v="1871"/>
    <x v="1871"/>
    <s v="Journey with Bible Bear through each of the books of the Bible, exploring stories while learning verses, songs, and preschool concepts!"/>
    <n v="6500"/>
    <n v="4666"/>
    <x v="2"/>
  </r>
  <r>
    <n v="1872"/>
    <x v="1872"/>
    <s v="A Top-View Action game where you play as Bob, the FIRST zombie to rise from the grave. Bring chaos to town, feast and don't die again."/>
    <n v="20000"/>
    <n v="212"/>
    <x v="2"/>
  </r>
  <r>
    <n v="1873"/>
    <x v="1873"/>
    <s v="It's time for The Red Card Blue Card Game to be available everywhere! Help save the sanity of ALL parent's! Help make it an App!!"/>
    <n v="8000"/>
    <n v="36"/>
    <x v="2"/>
  </r>
  <r>
    <n v="1874"/>
    <x v="1874"/>
    <s v="PATH to Reading (PATH) is a patented break-through technology  that dramatically and permanently improves attention, reading, memory"/>
    <n v="160000"/>
    <n v="26"/>
    <x v="2"/>
  </r>
  <r>
    <n v="1875"/>
    <x v="1875"/>
    <s v="Sea opposition of Crab's family and angry fishes. Who is going to win, and who is going to loose ?!"/>
    <n v="10000"/>
    <n v="51"/>
    <x v="2"/>
  </r>
  <r>
    <n v="1876"/>
    <x v="1876"/>
    <s v="An arcade styled side scroller. Help Bob the pilot steer his plane through hordes of migrating birds strapped with explosives."/>
    <n v="280"/>
    <n v="0"/>
    <x v="2"/>
  </r>
  <r>
    <n v="1877"/>
    <x v="1877"/>
    <s v="It's obvious you won't survive by your wits alone. Unfortunately that's all you've got, Chip. Run!"/>
    <n v="60"/>
    <n v="0"/>
    <x v="2"/>
  </r>
  <r>
    <n v="1878"/>
    <x v="1878"/>
    <s v="Action game now playable on Android/iOS platforms and PC browsers. Easy gameplay even for starters yet hard to be skilled. Multi-player"/>
    <n v="8000"/>
    <n v="0"/>
    <x v="2"/>
  </r>
  <r>
    <n v="1879"/>
    <x v="1879"/>
    <s v="Juego de plataformas con 20 personajes. Cada personaje tiene cuatro habilidades distintas al resto de personajes y sus propias voces."/>
    <n v="5000"/>
    <n v="6"/>
    <x v="2"/>
  </r>
  <r>
    <n v="1880"/>
    <x v="1880"/>
    <s v="Sim Betting Football is the only football (soccer) betting simulation  game."/>
    <n v="5000"/>
    <n v="1004"/>
    <x v="2"/>
  </r>
  <r>
    <n v="1881"/>
    <x v="1881"/>
    <s v="We're now raising money to produce a music video. Those who donate get a vote in deciding which song!"/>
    <n v="2000"/>
    <n v="3453.69"/>
    <x v="0"/>
  </r>
  <r>
    <n v="1882"/>
    <x v="1882"/>
    <s v="New songs have been popping out of Mark Donato for years now and he's got a large, squirming litter of them in need of triage.  Help!"/>
    <n v="3350"/>
    <n v="3380"/>
    <x v="0"/>
  </r>
  <r>
    <n v="1883"/>
    <x v="1883"/>
    <s v="Afraid Of Figs is a high energy pop/rock band, with off-the-wall humor, catchy hooks, and wild interactive live shows."/>
    <n v="999"/>
    <n v="1047"/>
    <x v="0"/>
  </r>
  <r>
    <n v="1884"/>
    <x v="1884"/>
    <s v="Glad Hearts Latest Album, Twenty Two, Pressed In A Very Limited Edition On Beautiful Vinyl With Accompanying Digital Download"/>
    <n v="1000"/>
    <n v="1351"/>
    <x v="0"/>
  </r>
  <r>
    <n v="1885"/>
    <x v="1885"/>
    <s v="KATA's debut album 'The Rising' is ready for your ears, now all we need to do is press the vinyl. That's where you come in!"/>
    <n v="4575"/>
    <n v="5322"/>
    <x v="0"/>
  </r>
  <r>
    <n v="1886"/>
    <x v="1886"/>
    <s v="Help the New York - based independent prog-rock band Invisible House create their new album called &quot;a history of the world&quot;"/>
    <n v="1200"/>
    <n v="1225"/>
    <x v="0"/>
  </r>
  <r>
    <n v="1887"/>
    <x v="1887"/>
    <s v="Our dream of recording our second single in London and making it big in the UK is closer than ever! Do you want to be a part of it?"/>
    <n v="3000"/>
    <n v="3335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</r>
  <r>
    <n v="1889"/>
    <x v="1889"/>
    <s v="Sweeping epic melodies. I want to incorporate all my influences into one album I have been writing for 90 days now and ready to record!"/>
    <n v="2000"/>
    <n v="2132"/>
    <x v="0"/>
  </r>
  <r>
    <n v="1890"/>
    <x v="1890"/>
    <s v="We want to record a live album at this year's annual Boxing Day show at the Arden Gild Hall - we need your help to do it!"/>
    <n v="12000"/>
    <n v="17350.13"/>
    <x v="0"/>
  </r>
  <r>
    <n v="1891"/>
    <x v="1891"/>
    <s v="Help promote Lindsey Ray's debut full-length album &amp; get loads of great giveaways in return! Can you say free music and prizes?! You know you wanna..."/>
    <n v="10000"/>
    <n v="10555"/>
    <x v="0"/>
  </r>
  <r>
    <n v="1892"/>
    <x v="1892"/>
    <s v="Nemes has just recorded a new album and is raising $500 to get it mixed and mastered professionally."/>
    <n v="500"/>
    <n v="683"/>
    <x v="0"/>
  </r>
  <r>
    <n v="1893"/>
    <x v="1893"/>
    <s v="Archeology is looking to gain support to release their 7&quot; vinyl single &quot;Hunger&quot; as well as the b-side, &quot;Kings canyon."/>
    <n v="2500"/>
    <n v="2600"/>
    <x v="0"/>
  </r>
  <r>
    <n v="1894"/>
    <x v="1894"/>
    <s v="Im trying to raise $1000 for a 3 song EP in a studio!"/>
    <n v="1000"/>
    <n v="1145"/>
    <x v="0"/>
  </r>
  <r>
    <n v="1895"/>
    <x v="1895"/>
    <s v="HERESTOFIGHTIN is a folk rock band from Colorado fighting for change in our world through rock and roll. Be the change you want to see."/>
    <n v="9072"/>
    <n v="9228"/>
    <x v="0"/>
  </r>
  <r>
    <n v="1896"/>
    <x v="1896"/>
    <s v="My barely anticipated second album of self produced songs is ready to go.  Just need a little help to cover mastering, artwork etc."/>
    <n v="451"/>
    <n v="559"/>
    <x v="0"/>
  </r>
  <r>
    <n v="1897"/>
    <x v="1897"/>
    <s v="My new album produced by Paul Curreri is one of the most unique musical projects I have done. Let's finish it before the baby comes!"/>
    <n v="6350"/>
    <n v="6506"/>
    <x v="0"/>
  </r>
  <r>
    <n v="1898"/>
    <x v="1898"/>
    <s v="We are heading into the studio to create the most soulfully orchestrated Indie Pop masterpiece mankind has ever witnessed."/>
    <n v="1000"/>
    <n v="1445"/>
    <x v="0"/>
  </r>
  <r>
    <n v="1899"/>
    <x v="1899"/>
    <s v="Ukulele Songs from the Zombie Apocalypse, a concept album where boy meets girl, boy loses girl to Zombie King, boy gets girl back. Fun!"/>
    <n v="900"/>
    <n v="1200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</r>
  <r>
    <n v="1901"/>
    <x v="1901"/>
    <s v="KiddieRail is a height adjustable hand rail of the right size for little children to help them manage the stairs more safely at home."/>
    <n v="99000"/>
    <n v="2670"/>
    <x v="2"/>
  </r>
  <r>
    <n v="1902"/>
    <x v="1902"/>
    <s v="Virtual reality is expensive, here is the solution. I've created a VR device out of cardboard. I present: World's cheapest VR Device."/>
    <n v="1000"/>
    <n v="12"/>
    <x v="2"/>
  </r>
  <r>
    <n v="1903"/>
    <x v="1903"/>
    <s v="A cool smart laser pointer for presenting professionals. Unique by design, widest functional coverage for both IOS and Android."/>
    <n v="3000"/>
    <n v="1398"/>
    <x v="2"/>
  </r>
  <r>
    <n v="1904"/>
    <x v="1904"/>
    <s v="Animals knocking over your waste wheeler making a mess on trash day? The S.A.D.L. will help prevent that from happening!"/>
    <n v="50000"/>
    <n v="50"/>
    <x v="2"/>
  </r>
  <r>
    <n v="1905"/>
    <x v="1905"/>
    <s v="Before Dick Armstrong passed away unexpectedly in 2003, he invented an AxleCrutch device to help his customers-his idea lives on today."/>
    <n v="25000"/>
    <n v="42"/>
    <x v="2"/>
  </r>
  <r>
    <n v="1906"/>
    <x v="1906"/>
    <s v="Max 5Tb storage, Wired lan, Additional USB ports and Hi-res DAC, 10000mAh battery, Real portable docking station"/>
    <n v="50000"/>
    <n v="21380"/>
    <x v="2"/>
  </r>
  <r>
    <n v="1907"/>
    <x v="1907"/>
    <s v="Litter-Buddy is great economical alternative to leading pet waste disposal systems with cartridge bag elements."/>
    <n v="30000"/>
    <n v="85"/>
    <x v="2"/>
  </r>
  <r>
    <n v="1908"/>
    <x v="1908"/>
    <s v="Our device eliminates WiFi range issues with your connected devices by allowing you to locate our device where you will use your WiFi."/>
    <n v="25000"/>
    <n v="433"/>
    <x v="2"/>
  </r>
  <r>
    <n v="1909"/>
    <x v="1909"/>
    <s v="Use Little Occhio to see and share the hidden secrets of nature. Capture, share awesome photos, works with iPhone/Android/tablets."/>
    <n v="35000"/>
    <n v="4939"/>
    <x v="2"/>
  </r>
  <r>
    <n v="1910"/>
    <x v="1910"/>
    <s v="Thinking Cleaner is an add-on for your iRobotÂ® RoombaÂ® 700/800 that makes it smarter and aware of its owner."/>
    <n v="85000"/>
    <n v="33486"/>
    <x v="2"/>
  </r>
  <r>
    <n v="1911"/>
    <x v="1911"/>
    <s v="Charge furniture, making it simple and comfortable to charge your USB devices without leaving the comfort of your couch or armchair"/>
    <n v="42500"/>
    <n v="10"/>
    <x v="2"/>
  </r>
  <r>
    <n v="1912"/>
    <x v="1912"/>
    <s v="Finally! Electrical Wiring Testing Made Easy...  Designed by a Professional for Professionals, Homeowners and DIYs, Too!"/>
    <n v="5000"/>
    <n v="2965"/>
    <x v="2"/>
  </r>
  <r>
    <n v="1913"/>
    <x v="1913"/>
    <s v="Tibio is a revolutionary new product designed to solve an age old problem."/>
    <n v="48000"/>
    <n v="637"/>
    <x v="2"/>
  </r>
  <r>
    <n v="1914"/>
    <x v="1914"/>
    <s v="The &quot;ZoZo Skeleton Hand Planchette&quot; is a fully functional &quot;ouija board&quot; planchette (pointer) but is significantly more hair-raising."/>
    <n v="666"/>
    <n v="60"/>
    <x v="2"/>
  </r>
  <r>
    <n v="1915"/>
    <x v="1915"/>
    <s v="The picture above is of our current prototype for the cat bath - we hope to move beyond a simple bin and create a cat bath revolution!"/>
    <n v="500"/>
    <n v="8"/>
    <x v="2"/>
  </r>
  <r>
    <n v="1916"/>
    <x v="1916"/>
    <s v="The Paint Can Holder Makes Painting Easier and Safer on Extension Ladders."/>
    <n v="20000"/>
    <n v="102"/>
    <x v="2"/>
  </r>
  <r>
    <n v="1917"/>
    <x v="1917"/>
    <s v="Let's build a legendary brand altogether"/>
    <n v="390000"/>
    <n v="205025"/>
    <x v="2"/>
  </r>
  <r>
    <n v="1918"/>
    <x v="1918"/>
    <s v="Repel Japanese beetles and garden pests. Grow organic fruit and vegetables to help the environment, one plant at a time."/>
    <n v="25000"/>
    <n v="260"/>
    <x v="2"/>
  </r>
  <r>
    <n v="1919"/>
    <x v="1919"/>
    <s v="Use preprogrammed firmware or program your own with AVR-ISP or Arduino ISP.  Device is based on the Atmel ATtiny13A microcontroller."/>
    <n v="500"/>
    <n v="237"/>
    <x v="2"/>
  </r>
  <r>
    <n v="1920"/>
    <x v="1920"/>
    <s v="A new concept in bike light safety, protecting cyclists from being hit in the side. Bright, amber sideways."/>
    <n v="10000"/>
    <n v="4303"/>
    <x v="2"/>
  </r>
  <r>
    <n v="1921"/>
    <x v="1921"/>
    <s v="The Fine Spirits are making an album, but we need your help!"/>
    <n v="1500"/>
    <n v="2052"/>
    <x v="0"/>
  </r>
  <r>
    <n v="1922"/>
    <x v="1922"/>
    <s v="Low Weather's debut album is halfway finished.  With your help and your help alone we can record the rest!"/>
    <n v="2000"/>
    <n v="2311"/>
    <x v="0"/>
  </r>
  <r>
    <n v="1923"/>
    <x v="1923"/>
    <s v="We just finished recording our first album! All we need is a little extra help to be able to get it printed!"/>
    <n v="125"/>
    <n v="301"/>
    <x v="0"/>
  </r>
  <r>
    <n v="1924"/>
    <x v="1924"/>
    <s v="We are recording a cd of Songs- About life and love_x000a_from the perspective a conscious country girl_x000a_living in the city."/>
    <n v="3000"/>
    <n v="3432"/>
    <x v="0"/>
  </r>
  <r>
    <n v="1925"/>
    <x v="1925"/>
    <s v="The Freakniks are making their psychedelic freak-folk debut studio album and they need your help."/>
    <n v="1500"/>
    <n v="1655"/>
    <x v="0"/>
  </r>
  <r>
    <n v="1926"/>
    <x v="1926"/>
    <s v="Invisible Allies is a collaboration between well known West Coast downtempo aficionado Bluetech and Philadelphia electronic mastermind KiloWatts.  "/>
    <n v="1500"/>
    <n v="2930.69"/>
    <x v="0"/>
  </r>
  <r>
    <n v="1927"/>
    <x v="1927"/>
    <s v="Hampshire is headed to GBS Detroit."/>
    <n v="600"/>
    <n v="620"/>
    <x v="0"/>
  </r>
  <r>
    <n v="1928"/>
    <x v="1928"/>
    <s v="Help us master and release our debut album &quot;The Kaleidoscope Dawn&quot;"/>
    <n v="2550"/>
    <n v="2630"/>
    <x v="0"/>
  </r>
  <r>
    <n v="1929"/>
    <x v="1929"/>
    <s v="Trying to raise funds to release a full-length album on LP and CD by my post-punk studio project, Surplus 1980."/>
    <n v="3200"/>
    <n v="3210"/>
    <x v="0"/>
  </r>
  <r>
    <n v="1930"/>
    <x v="1930"/>
    <s v="We're nearly done recording, but we're out of money! Help us release the record!!!"/>
    <n v="1000"/>
    <n v="1270"/>
    <x v="0"/>
  </r>
  <r>
    <n v="1931"/>
    <x v="1931"/>
    <s v="We're an indie rock band from Clearwater, FL headed back into the studio to finish our latest EP."/>
    <n v="2000"/>
    <n v="2412.02"/>
    <x v="0"/>
  </r>
  <r>
    <n v="1932"/>
    <x v="1932"/>
    <s v="Lee Malone has been chosen by Converse Rubber Tracks! Help get us to the Rubber Tracks recording studio in Brooklyn &amp; cut a 7&quot; EP."/>
    <n v="5250"/>
    <n v="5617"/>
    <x v="0"/>
  </r>
  <r>
    <n v="1933"/>
    <x v="1933"/>
    <s v="After years of preparation and planning, Magic Punches are going to record their debut LP at Type Foundry Studios with John Askew."/>
    <n v="6000"/>
    <n v="10346"/>
    <x v="0"/>
  </r>
  <r>
    <n v="1934"/>
    <x v="1934"/>
    <s v="We are a band in need of a vehicle. We just released our new CD and have played almost every venue in town, now it's time to expand."/>
    <n v="5000"/>
    <n v="6181"/>
    <x v="0"/>
  </r>
  <r>
    <n v="1935"/>
    <x v="1935"/>
    <s v="AM/PM is a 20 song dual-disk album that we're trying to record with your help! AM is a pop album and PM is an ambient/intense album!"/>
    <n v="2500"/>
    <n v="2710"/>
    <x v="0"/>
  </r>
  <r>
    <n v="1936"/>
    <x v="1936"/>
    <s v="Hey, we're Grandkids! We have enough songs to record an LP, and we need your help! We're going to make you proud, promise!"/>
    <n v="7500"/>
    <n v="8739.01"/>
    <x v="0"/>
  </r>
  <r>
    <n v="1937"/>
    <x v="1937"/>
    <s v="My Pal Val is headed to Groovebox Studios in Detroit, Michigan on June 15th to record and film a live GBS Detroit EP."/>
    <n v="600"/>
    <n v="1123.47"/>
    <x v="0"/>
  </r>
  <r>
    <n v="1938"/>
    <x v="1938"/>
    <s v="A live worship album + short film: Telling the story of a worshipping community adapting and thriving in a post-Christian context."/>
    <n v="15000"/>
    <n v="17390"/>
    <x v="0"/>
  </r>
  <r>
    <n v="1939"/>
    <x v="1939"/>
    <s v="Partner with the ministry of I Am Clay by helping them fund their new album! This enables them to release it for FREE as a gift to all!"/>
    <n v="10000"/>
    <n v="11070"/>
    <x v="0"/>
  </r>
  <r>
    <n v="1940"/>
    <x v="1940"/>
    <s v="K. is about *this* close to finishing up our third record, History Grows.  Now we just need to master it and release it!"/>
    <n v="650"/>
    <n v="1111"/>
    <x v="0"/>
  </r>
  <r>
    <n v="1941"/>
    <x v="1941"/>
    <s v="Gramofon streams cloud music to your sound system. A modern jukebox: smartphones are the remotes + WiFi brings everyone together."/>
    <n v="250000"/>
    <n v="315295.89"/>
    <x v="0"/>
  </r>
  <r>
    <n v="1942"/>
    <x v="1942"/>
    <s v="Getting a revolutionary new toy design into open source production, and using the design to create the worlds longest marble run."/>
    <n v="6000"/>
    <n v="8306.42"/>
    <x v="0"/>
  </r>
  <r>
    <n v="1943"/>
    <x v="1943"/>
    <s v="Next-gen 100% open-source sensor beacon platform designed especially for makers, developers and IoT companies."/>
    <n v="10000"/>
    <n v="170525"/>
    <x v="0"/>
  </r>
  <r>
    <n v="1944"/>
    <x v="1944"/>
    <s v="The Big Turtle ShellÂ® is a rugged wireless Bluetooth speaker built for a life of action. Water resistant and durable with a huge sound."/>
    <n v="40000"/>
    <n v="315222.2"/>
    <x v="0"/>
  </r>
  <r>
    <n v="1945"/>
    <x v="1945"/>
    <s v="A new electronic musical instrument which allows you to play, learn and perform music using any sound you can imagine."/>
    <n v="100000"/>
    <n v="348018"/>
    <x v="0"/>
  </r>
  <r>
    <n v="1946"/>
    <x v="1946"/>
    <s v="A smart technology that allows your instrument to transform movement, orientation and momentum into audio &amp; visual effects."/>
    <n v="7500"/>
    <n v="11231"/>
    <x v="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</r>
  <r>
    <n v="1948"/>
    <x v="1948"/>
    <s v="10 times more powerful than Raspberry Pi 3, x86 64-bit architecture"/>
    <n v="100000"/>
    <n v="800211"/>
    <x v="0"/>
  </r>
  <r>
    <n v="1949"/>
    <x v="1949"/>
    <s v="#ShakeYourPower brings clean energy to places in the world without electricity through the power of music."/>
    <n v="50000"/>
    <n v="53001.3"/>
    <x v="0"/>
  </r>
  <r>
    <n v="1950"/>
    <x v="1950"/>
    <s v="We're building snap-together model trebuchets that are perfect for office warfare or annoying your roommate!"/>
    <n v="48000"/>
    <n v="96248.960000000006"/>
    <x v="0"/>
  </r>
  <r>
    <n v="1951"/>
    <x v="1951"/>
    <s v="Take learning and playing with LEGOÂ® to the next level with sensors! Build creations with SBrick Plus and make them interactive!"/>
    <n v="50000"/>
    <n v="106222"/>
    <x v="0"/>
  </r>
  <r>
    <n v="1952"/>
    <x v="1952"/>
    <s v="Nix is a breakthrough smartphone accessory. Just scan an object and instantly view the color on your iPhone, Android, PC, or Mac."/>
    <n v="35000"/>
    <n v="69465.33"/>
    <x v="0"/>
  </r>
  <r>
    <n v="1953"/>
    <x v="1953"/>
    <s v="The NTH is an open source music synthesizer featuring instant fun, awesome sound, and a hackable design."/>
    <n v="15000"/>
    <n v="33892"/>
    <x v="0"/>
  </r>
  <r>
    <n v="1954"/>
    <x v="1954"/>
    <s v="The First Home Battery System You Simply Plug in to Install"/>
    <n v="50000"/>
    <n v="349474"/>
    <x v="0"/>
  </r>
  <r>
    <n v="1955"/>
    <x v="1955"/>
    <s v="An easy to build open source 3D object printer. For the newbie or experienced maker, there's a model for everyone! NEW $599 Model!"/>
    <n v="42000"/>
    <n v="167410.01999999999"/>
    <x v="0"/>
  </r>
  <r>
    <n v="1956"/>
    <x v="1956"/>
    <s v="Designed to be used at home, the Sparx Skate Sharpener gives hockey players an automated way to sharpen at the professional level"/>
    <n v="60000"/>
    <n v="176420"/>
    <x v="0"/>
  </r>
  <r>
    <n v="1957"/>
    <x v="1957"/>
    <s v="An open hardware platform for the best microcontroller in the world."/>
    <n v="30000"/>
    <n v="50251.41"/>
    <x v="0"/>
  </r>
  <r>
    <n v="1958"/>
    <x v="1958"/>
    <s v="The Mojo is an FPGA development board that is designed to be user friendly and a great introduction into digital design for anyone."/>
    <n v="7000"/>
    <n v="100490.02"/>
    <x v="0"/>
  </r>
  <r>
    <n v="1959"/>
    <x v="1959"/>
    <s v="A thermometer that connects to the internet to help New York City turn the heat on for thousands of tenants with no heat in the winter."/>
    <n v="10000"/>
    <n v="15673.44"/>
    <x v="0"/>
  </r>
  <r>
    <n v="1960"/>
    <x v="1960"/>
    <s v="Trekkayak is an ultralight, durable and inflatable boat to be carried in your backpack to cross a lake or paddle down a river."/>
    <n v="70000"/>
    <n v="82532"/>
    <x v="0"/>
  </r>
  <r>
    <n v="1961"/>
    <x v="1961"/>
    <s v="This DIY kit helps analyze materials and contaminants. We need your help to build a library of open-source spectral data."/>
    <n v="10000"/>
    <n v="110538.12"/>
    <x v="0"/>
  </r>
  <r>
    <n v="1962"/>
    <x v="1962"/>
    <s v="It's like an Arduino on steroids â€“ built-in bluetooth, battery management, and floating-point coprocessor, in a small, simple package."/>
    <n v="10000"/>
    <n v="19292.5"/>
    <x v="0"/>
  </r>
  <r>
    <n v="1963"/>
    <x v="1963"/>
    <s v="First mobile green energy generator that you can carry camping with you! A 3D printed, foldable wind turbine boosting 300W of power!"/>
    <n v="19000"/>
    <n v="24108"/>
    <x v="0"/>
  </r>
  <r>
    <n v="1964"/>
    <x v="1964"/>
    <s v="Clairy combines the power of nature and technology with the beauty of design to eliminate indoor pollution and analyze it."/>
    <n v="89200"/>
    <n v="231543.12"/>
    <x v="0"/>
  </r>
  <r>
    <n v="1965"/>
    <x v="1965"/>
    <s v="BoardX is a collection of electronic circuit boards that stack on top of one another to share resources and communicate"/>
    <n v="5000"/>
    <n v="13114"/>
    <x v="0"/>
  </r>
  <r>
    <n v="1966"/>
    <x v="1966"/>
    <s v="InkCase Plus is an always on E Ink second screen; uses sports/fitness apps, an eBook reader, display Photo and receive notifications."/>
    <n v="100000"/>
    <n v="206743.09"/>
    <x v="0"/>
  </r>
  <r>
    <n v="1967"/>
    <x v="1967"/>
    <s v="Ion is a light show for your desk, dorm room, or living room.  It responds to music, connects to your phone, and brightens your day!"/>
    <n v="20000"/>
    <n v="74026"/>
    <x v="0"/>
  </r>
  <r>
    <n v="1968"/>
    <x v="1968"/>
    <s v="Bringing the advantages of wireless smart shifting to every cyclist. FITS ANY BIKE"/>
    <n v="50000"/>
    <n v="142483"/>
    <x v="0"/>
  </r>
  <r>
    <n v="1969"/>
    <x v="1969"/>
    <s v="An Open Source JavaScript microcontroller you can program wirelessly - perfect for IoT! No software needed so get started in seconds."/>
    <n v="20000"/>
    <n v="115816"/>
    <x v="0"/>
  </r>
  <r>
    <n v="1970"/>
    <x v="1970"/>
    <s v="The APOC is a gamma particle detector that will help you learn about radiation and find radioactive things!"/>
    <n v="5000"/>
    <n v="56590"/>
    <x v="0"/>
  </r>
  <r>
    <n v="1971"/>
    <x v="1971"/>
    <s v="castAR: bridging the physical world with the virtual worlds; 3D holographic like projections in AR, fully immersive environments in VR"/>
    <n v="400000"/>
    <n v="1052110.8700000001"/>
    <x v="0"/>
  </r>
  <r>
    <n v="1972"/>
    <x v="1972"/>
    <s v="Jog It! Is an open source hand held controller designed to make running a program in Linux CNC (EMC2) and MACH3 a breeze."/>
    <n v="2500"/>
    <n v="16862"/>
    <x v="0"/>
  </r>
  <r>
    <n v="1973"/>
    <x v="1973"/>
    <s v="Smart lighting for your living room that improves movie and gaming experience drastically â€“ all while being easy on the eyes."/>
    <n v="198000"/>
    <n v="508525.01"/>
    <x v="0"/>
  </r>
  <r>
    <n v="1974"/>
    <x v="1974"/>
    <s v="RAPIRO is a cute and affordable robot kit designed to work with a Raspberry Pi. It comes with a Arduino-compatible servo controller."/>
    <n v="20000"/>
    <n v="75099.199999999997"/>
    <x v="0"/>
  </r>
  <r>
    <n v="1975"/>
    <x v="1975"/>
    <s v="The Bugle2 is a second generation DIY kit phono preamplifier for vinyl playback."/>
    <n v="16000"/>
    <n v="33393.339999999997"/>
    <x v="0"/>
  </r>
  <r>
    <n v="1976"/>
    <x v="1976"/>
    <s v="Can you help us make an ultra bright white one a reality?"/>
    <n v="4000"/>
    <n v="13864"/>
    <x v="0"/>
  </r>
  <r>
    <n v="1977"/>
    <x v="1977"/>
    <s v="Ario learns about you, syncs your body clock, and keeps you healthy through natural lighting patterns."/>
    <n v="50000"/>
    <n v="201165"/>
    <x v="0"/>
  </r>
  <r>
    <n v="1978"/>
    <x v="1978"/>
    <s v="Please help us take DIY 3D Printing to the next level, support this open source photo-initiated polymer resin based 3D printing system!"/>
    <n v="50000"/>
    <n v="513422.57"/>
    <x v="0"/>
  </r>
  <r>
    <n v="1979"/>
    <x v="1979"/>
    <s v="Truly wireless premium earbuds with a battery-boosting smartphone case for charging and storage"/>
    <n v="200000"/>
    <n v="229802.31"/>
    <x v="0"/>
  </r>
  <r>
    <n v="1980"/>
    <x v="1980"/>
    <s v="Multi-power charging that is smarter, stylish and designed for you."/>
    <n v="50000"/>
    <n v="177412.01"/>
    <x v="0"/>
  </r>
  <r>
    <n v="1981"/>
    <x v="1981"/>
    <s v="I would like to tell the story of a young man from Queens, New York and compare his life to a young Afghan man...to connect the dots."/>
    <n v="7500"/>
    <n v="381"/>
    <x v="2"/>
  </r>
  <r>
    <n v="1982"/>
    <x v="1982"/>
    <s v="Express a very dark place in my childhood. Release my emotions through photography in a form of Art."/>
    <n v="180000"/>
    <n v="0"/>
    <x v="2"/>
  </r>
  <r>
    <n v="1983"/>
    <x v="1983"/>
    <s v="A vegan photographer bringing Hawaii to the tipping point of plant pure wisdom, featuring the most influential early adopters."/>
    <n v="33000"/>
    <n v="1419"/>
    <x v="2"/>
  </r>
  <r>
    <n v="1984"/>
    <x v="1984"/>
    <s v="Does love lasts longer than &quot;Love Locks&quot; ?_x000a__x000a_A photographic journey into the lives of these 'love-locked' couples."/>
    <n v="15000"/>
    <n v="3172"/>
    <x v="2"/>
  </r>
  <r>
    <n v="1985"/>
    <x v="1985"/>
    <s v="A personal journey to document people on the worlds 10 largest metro systems. The end result being one truly epic photographic essay!"/>
    <n v="1600"/>
    <n v="51"/>
    <x v="2"/>
  </r>
  <r>
    <n v="1986"/>
    <x v="1986"/>
    <s v="We are a married couple who have started a child photography business from home. We need help to put together equipment to grow."/>
    <n v="2000"/>
    <n v="1"/>
    <x v="2"/>
  </r>
  <r>
    <n v="1987"/>
    <x v="1987"/>
    <s v="A collection of images that depicts the beauty and diversity within Ethiopia"/>
    <n v="5500"/>
    <n v="2336"/>
    <x v="2"/>
  </r>
  <r>
    <n v="1988"/>
    <x v="1988"/>
    <s v="Expressing art in an image!"/>
    <n v="6000"/>
    <n v="25"/>
    <x v="2"/>
  </r>
  <r>
    <n v="1989"/>
    <x v="1989"/>
    <s v="Creating an awareness for infertility through photographing families and showcasing the real faces of infertility."/>
    <n v="5000"/>
    <n v="50"/>
    <x v="2"/>
  </r>
  <r>
    <n v="1990"/>
    <x v="1990"/>
    <s v="An art nude photography book that includes traditional black and white sepia nudes as well as experimiental color nudes."/>
    <n v="3000"/>
    <n v="509"/>
    <x v="2"/>
  </r>
  <r>
    <n v="1991"/>
    <x v="1991"/>
    <s v="Taking (and giving) professional portraits of survivors of human trafficking in Myanmar."/>
    <n v="2000"/>
    <n v="140"/>
    <x v="2"/>
  </r>
  <r>
    <n v="1992"/>
    <x v="1992"/>
    <s v="A complete revamp of all the Disney Princes &amp; Princesses!"/>
    <n v="1500"/>
    <n v="2"/>
    <x v="2"/>
  </r>
  <r>
    <n v="1993"/>
    <x v="1993"/>
    <s v="I am looking for help to open up an affordable photography studio in Cornwall for baby and family portraiture photography"/>
    <n v="2000"/>
    <n v="0"/>
    <x v="2"/>
  </r>
  <r>
    <n v="1994"/>
    <x v="1994"/>
    <s v="A program to preserve still imagery (photographs) and moving imagery captured on motion picture (film) stock, and videotape elements."/>
    <n v="3200"/>
    <n v="0"/>
    <x v="2"/>
  </r>
  <r>
    <n v="1995"/>
    <x v="1995"/>
    <s v="I'm looking to pursue my dream of becoming a full time photographer, using my current creative experience as a graphic designer."/>
    <n v="1000"/>
    <n v="78"/>
    <x v="2"/>
  </r>
  <r>
    <n v="1996"/>
    <x v="1996"/>
    <s v="I want to create a series of pictures of Life through the eyes - and capture some of the defining moments of our history now / to come."/>
    <n v="133800"/>
    <n v="0"/>
    <x v="2"/>
  </r>
  <r>
    <n v="1997"/>
    <x v="1997"/>
    <s v="There is so many unseen places in the world, and I've made it my personal goal to show everyone through photography &amp; travel."/>
    <n v="6500"/>
    <n v="0"/>
    <x v="2"/>
  </r>
  <r>
    <n v="1998"/>
    <x v="1998"/>
    <s v="I am moving to Guatemala to document and report on the growing community resistance movements across Central America and Mexico"/>
    <n v="2500"/>
    <n v="655"/>
    <x v="2"/>
  </r>
  <r>
    <n v="1999"/>
    <x v="1999"/>
    <s v="This is a portrait photo project aiming to inspire women to explore themselves and live their passion"/>
    <n v="31000"/>
    <n v="236"/>
    <x v="2"/>
  </r>
  <r>
    <n v="2000"/>
    <x v="2000"/>
    <s v="What do you get when you combine 2 of the hottest alt-models in North America with one Canadian photographer? Make a CALENDAR!!!"/>
    <n v="5000"/>
    <n v="625"/>
    <x v="2"/>
  </r>
  <r>
    <n v="2001"/>
    <x v="2001"/>
    <s v="Nuimo is a universal controller for the internet of things. Control your music, lights, locks and more."/>
    <n v="55000"/>
    <n v="210171"/>
    <x v="0"/>
  </r>
  <r>
    <n v="2002"/>
    <x v="2002"/>
    <s v="Open-source quad-core camera effortlessly adds powerful machine vision to all your PC/Arduino/Raspberry Pi projects"/>
    <n v="50000"/>
    <n v="108397.11"/>
    <x v="0"/>
  </r>
  <r>
    <n v="2003"/>
    <x v="2003"/>
    <s v="velosynth is an open-source bicycle interaction synthesizer. it interprets the speed and acceleration of a bicycle into expressive audio feedback."/>
    <n v="500"/>
    <n v="1560"/>
    <x v="0"/>
  </r>
  <r>
    <n v="2004"/>
    <x v="2004"/>
    <s v="Design and 3D print your own creations using an iPad. A delightful 3D printing experience for children and K-12 education."/>
    <n v="50000"/>
    <n v="117210.24000000001"/>
    <x v="0"/>
  </r>
  <r>
    <n v="2005"/>
    <x v="2005"/>
    <s v="The bassAware Holster is a new type of wearable audio technology that uses vibration to create a massive bass experience."/>
    <n v="30000"/>
    <n v="37104.03"/>
    <x v="0"/>
  </r>
  <r>
    <n v="2006"/>
    <x v="2006"/>
    <s v="MAID is a smart kitchen assistant &amp; a multifunctional oven. MAID knows what to cook and how to cook. Cooking is now easy,fun &amp; social."/>
    <n v="50000"/>
    <n v="123920"/>
    <x v="0"/>
  </r>
  <r>
    <n v="2007"/>
    <x v="2007"/>
    <s v="A biologist, an industrial designer, and an engineer team up and build a â€œHello, World!â€ kit to teach high schoolers how to invent with DNA."/>
    <n v="10000"/>
    <n v="11570.92"/>
    <x v="0"/>
  </r>
  <r>
    <n v="2008"/>
    <x v="2008"/>
    <s v="The smartCaster is an automatic roto-casting machine running off of open source electronics with plans that will be freely available."/>
    <n v="1570.79"/>
    <n v="1839"/>
    <x v="0"/>
  </r>
  <r>
    <n v="2009"/>
    <x v="2009"/>
    <s v="Licht 1: The smart pendant lamp that increases your well-being and productivity while saving 80% in running energy expenses."/>
    <n v="50000"/>
    <n v="152579"/>
    <x v="0"/>
  </r>
  <r>
    <n v="2010"/>
    <x v="2010"/>
    <s v="Weighitz are miniature smart scales designed to weigh anything in the home."/>
    <n v="30000"/>
    <n v="96015.9"/>
    <x v="0"/>
  </r>
  <r>
    <n v="2011"/>
    <x v="2011"/>
    <s v="FLUXO â€“ The first smart design lamp where you can move the light in any direction with app and sensor control."/>
    <n v="50000"/>
    <n v="409782"/>
    <x v="0"/>
  </r>
  <r>
    <n v="2012"/>
    <x v="2012"/>
    <s v="FishBit is an app and connected device to monitor and control your aquariumâ€™s water composition to help your tank thrive."/>
    <n v="5000"/>
    <n v="11745"/>
    <x v="0"/>
  </r>
  <r>
    <n v="2013"/>
    <x v="2013"/>
    <s v="Crowds can slow WiFi to a crawl, but not Portal. Stream ultraHD videos without buffering and play Internet games without lagging."/>
    <n v="160000"/>
    <n v="791862"/>
    <x v="0"/>
  </r>
  <r>
    <n v="2014"/>
    <x v="2014"/>
    <s v="It's a pen that can draw in the air! 3Doodler is the 3D printing pen you can hold in your hand. Lift your imagination off the page!"/>
    <n v="30000"/>
    <n v="2344134.67"/>
    <x v="0"/>
  </r>
  <r>
    <n v="2015"/>
    <x v="2015"/>
    <s v="ExtraCore is a 1&quot; x 1&quot; 22 I/O pin Arduino Compatible. It's 1.7 grams and 16mhz of tiny Arduino style coolness."/>
    <n v="7200"/>
    <n v="8136.01"/>
    <x v="0"/>
  </r>
  <r>
    <n v="2016"/>
    <x v="2016"/>
    <s v="A smart, compact power supply designed to power anything, anywhere"/>
    <n v="10000"/>
    <n v="92154.22"/>
    <x v="0"/>
  </r>
  <r>
    <n v="2017"/>
    <x v="2017"/>
    <s v="A big red truck filled with cutting-edge maker tools that goes from school to school, bringing the joy of building back to kids."/>
    <n v="25000"/>
    <n v="31275.599999999999"/>
    <x v="0"/>
  </r>
  <r>
    <n v="2018"/>
    <x v="2018"/>
    <s v="Scriba puts creative control back in your hands. Its flexible body and dynamic squeeze motion responding beautifully to your touch."/>
    <n v="65000"/>
    <n v="66458.23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</r>
  <r>
    <n v="2020"/>
    <x v="2020"/>
    <s v="Low Voltage Metal Sensor directly compatible with Arduino type computers for Robotics, &amp; Motor Control, WITHOUT USING MAGNETS!"/>
    <n v="1500"/>
    <n v="2885"/>
    <x v="0"/>
  </r>
  <r>
    <n v="2021"/>
    <x v="2021"/>
    <s v="The m!lTone is an open-source synth &amp; MIDI controller.Create music &amp; control video,lights &amp; sound w/ this refreshingly original device."/>
    <n v="5000"/>
    <n v="14055"/>
    <x v="0"/>
  </r>
  <r>
    <n v="2022"/>
    <x v="2022"/>
    <s v="Acanvas is a Wi-Fi connected and customizable art display that hangs on any wall, charges itself and streams art into your home"/>
    <n v="100000"/>
    <n v="125137"/>
    <x v="0"/>
  </r>
  <r>
    <n v="2023"/>
    <x v="2023"/>
    <s v="A digital window that opens to beautiful scenery from around the world with 4K-shot videos and sound. Place it anywhere, be anywhere."/>
    <n v="100000"/>
    <n v="161459"/>
    <x v="0"/>
  </r>
  <r>
    <n v="2024"/>
    <x v="2024"/>
    <s v="RA - 3D Printer board. This board can control 3 extruders, bed heaters, Elefu control panel, 4 temp monitors, lighting and more."/>
    <n v="4000"/>
    <n v="23414"/>
    <x v="0"/>
  </r>
  <r>
    <n v="2025"/>
    <x v="2025"/>
    <s v="A complete Home Security System in a single device: Flare protects you and your home all by itself. Secure, beautiful and affordable."/>
    <n v="80000"/>
    <n v="160920"/>
    <x v="0"/>
  </r>
  <r>
    <n v="2026"/>
    <x v="2026"/>
    <s v="MIDI Sprout enables plants to play synthesizers in real time."/>
    <n v="25000"/>
    <n v="33370.769999999997"/>
    <x v="0"/>
  </r>
  <r>
    <n v="2027"/>
    <x v="2027"/>
    <s v="Modular smartphone-based headset with external sensors for 4&quot; - 5.7&quot; Android &amp; iOS phones, iPhone 6 Plus included!"/>
    <n v="100000"/>
    <n v="120249"/>
    <x v="0"/>
  </r>
  <r>
    <n v="2028"/>
    <x v="2028"/>
    <s v="Building an open source Bussard fusion reactor, aka the Polywell."/>
    <n v="3000"/>
    <n v="3785"/>
    <x v="0"/>
  </r>
  <r>
    <n v="2029"/>
    <x v="2029"/>
    <s v="Lumin8 Pro is a fun and easy to use light controller that makes light dance to your favorite music."/>
    <n v="2500"/>
    <n v="9030"/>
    <x v="0"/>
  </r>
  <r>
    <n v="2030"/>
    <x v="2030"/>
    <s v="A stylish, retro, and fun arcade cabinet for your Raspberry Pi, Mini-ITX, Pandaboard, or other mini PC from the makers of Pibow"/>
    <n v="32768"/>
    <n v="74134"/>
    <x v="0"/>
  </r>
  <r>
    <n v="2031"/>
    <x v="2031"/>
    <s v="With Linkio you can use your smartphone to control every electronic you own- for only $100!"/>
    <n v="50000"/>
    <n v="60175"/>
    <x v="0"/>
  </r>
  <r>
    <n v="2032"/>
    <x v="2032"/>
    <s v="PocketLab Voyager and PocketLab Weather are rugged science labs that you can take anywhere to explore the world around you."/>
    <n v="25000"/>
    <n v="76047"/>
    <x v="0"/>
  </r>
  <r>
    <n v="2033"/>
    <x v="2033"/>
    <s v="BrewNannyâ„¢ accurately measures the health and progress of your home brew and alerts you to problems immediately, wherever you are."/>
    <n v="25000"/>
    <n v="44669"/>
    <x v="0"/>
  </r>
  <r>
    <n v="2034"/>
    <x v="2034"/>
    <s v="A Wireless Virtual Reality HMD that's Fashionable &amp; Compact; Features 3D Gesture Input, Position Tracking, &amp; Augmented Reality Overlays"/>
    <n v="78000"/>
    <n v="301719.59000000003"/>
    <x v="0"/>
  </r>
  <r>
    <n v="2035"/>
    <x v="2035"/>
    <s v="Announcing the GANGLION and the ULTRACORTEXâ€”a $99 biodata acquisition device and a 3D-printed, brain-sensing headset."/>
    <n v="80000"/>
    <n v="168829.14"/>
    <x v="0"/>
  </r>
  <r>
    <n v="2036"/>
    <x v="2036"/>
    <s v="A high-capacity portable charger with LED lights keeps your iPhone, iPad, smartphones, tablets and other devices juiced up on-the-go."/>
    <n v="30000"/>
    <n v="39500.5"/>
    <x v="0"/>
  </r>
  <r>
    <n v="2037"/>
    <x v="2037"/>
    <s v="With an efficiency of 97%, bicycle technology is nearly perfect. So why do we use it only for transportation?"/>
    <n v="10000"/>
    <n v="30047.64"/>
    <x v="0"/>
  </r>
  <r>
    <n v="2038"/>
    <x v="2038"/>
    <s v="The OWL is an open source, open hardware, reprogrammable effects pedal designed for musicians, coders, and hackers."/>
    <n v="8000"/>
    <n v="33641"/>
    <x v="0"/>
  </r>
  <r>
    <n v="2039"/>
    <x v="2039"/>
    <s v="Open up your digital worlds with the most sophisticated, intuitive android smart projector."/>
    <n v="125000"/>
    <n v="170271"/>
    <x v="0"/>
  </r>
  <r>
    <n v="2040"/>
    <x v="2040"/>
    <s v="4.29 Billion+ Capacitor Combinations._x000a_No Coding Required."/>
    <n v="3000"/>
    <n v="7445.14"/>
    <x v="0"/>
  </r>
  <r>
    <n v="2041"/>
    <x v="2041"/>
    <s v="World's first LED decor grow light that turns your plants into show pieces. Adding beauty and foliage to your home like never before"/>
    <n v="9500"/>
    <n v="17277"/>
    <x v="0"/>
  </r>
  <r>
    <n v="2042"/>
    <x v="2042"/>
    <s v="The SoundBrake headphone attachment can be used with any audio player to alert you to important outside sounds."/>
    <n v="10000"/>
    <n v="12353"/>
    <x v="0"/>
  </r>
  <r>
    <n v="2043"/>
    <x v="2043"/>
    <s v="PS-1A is an adjustable switch mode DC-DC power supply. It is highly compact, breadboard friendly and requires no external components."/>
    <n v="1385"/>
    <n v="7011"/>
    <x v="0"/>
  </r>
  <r>
    <n v="2044"/>
    <x v="2044"/>
    <s v="The PiSoC is an open source development platform which gives each person a unique opportunity to create, regardless of skill level."/>
    <n v="15000"/>
    <n v="16232"/>
    <x v="0"/>
  </r>
  <r>
    <n v="2045"/>
    <x v="2045"/>
    <s v="Open Rail is a new open source universal linear rail system designed to be used with various T- Slot aluminum extrusion configurations."/>
    <n v="4900"/>
    <n v="40140.01"/>
    <x v="0"/>
  </r>
  <r>
    <n v="2046"/>
    <x v="2046"/>
    <s v="CoAction Hero: a powerful proto-board with a 120Mhz processor, 1MB filesystem, and built-in OS for tinkerers and engineers alike."/>
    <n v="10000"/>
    <n v="12110"/>
    <x v="0"/>
  </r>
  <r>
    <n v="2047"/>
    <x v="2047"/>
    <s v="Simple internet time-limits, usage analytics, app &amp; site blocking - across all devices in the home, controlled from your smartphone."/>
    <n v="98000"/>
    <n v="100939"/>
    <x v="0"/>
  </r>
  <r>
    <n v="2048"/>
    <x v="2048"/>
    <s v="A lightweight generator to charge your phone, lights, and removable battery pack as you bicycle. Pedal power by you, for now or later."/>
    <n v="85000"/>
    <n v="126082.45"/>
    <x v="0"/>
  </r>
  <r>
    <n v="2049"/>
    <x v="2049"/>
    <s v="Keyless. Alarm secured. GPS tracking."/>
    <n v="50000"/>
    <n v="60095.35"/>
    <x v="0"/>
  </r>
  <r>
    <n v="2050"/>
    <x v="2050"/>
    <s v="Hubble is the first 100% open, affordable laser cutter suite â€” from replicable hardware to community driven software &amp; firmware."/>
    <n v="10000"/>
    <n v="47327"/>
    <x v="0"/>
  </r>
  <r>
    <n v="2051"/>
    <x v="2051"/>
    <s v="A collaborative effort between three generations who set out to provide a premium, top-quality yoyo at an affordable price."/>
    <n v="8000"/>
    <n v="10429"/>
    <x v="0"/>
  </r>
  <r>
    <n v="2052"/>
    <x v="2052"/>
    <s v="The World's Lightest &amp; Smartest E-Scooter: cool, small, portable, and can be easily folded into a backpack and bring it anywhere"/>
    <n v="50000"/>
    <n v="176524"/>
    <x v="0"/>
  </r>
  <r>
    <n v="2053"/>
    <x v="2053"/>
    <s v="Â· Exchange multiple hard drives (SSDs or HDDs) Â· Slick design Â· Highest data transfer rates Â· Robust (anodized aluminum)"/>
    <n v="5000"/>
    <n v="5051"/>
    <x v="0"/>
  </r>
  <r>
    <n v="2054"/>
    <x v="2054"/>
    <s v="SITU is the smart food nutrition scale anyone can use. It weighs your food in calories and nutrients in addition to grams and ounces."/>
    <n v="35000"/>
    <n v="39757"/>
    <x v="0"/>
  </r>
  <r>
    <n v="2055"/>
    <x v="2055"/>
    <s v="An Arduino compatible shield matched with a web based tutorial system to teach you how to talk with I2C and SPI components."/>
    <n v="6000"/>
    <n v="10045"/>
    <x v="0"/>
  </r>
  <r>
    <n v="2056"/>
    <x v="2056"/>
    <s v="A lightweight backpack that can charge your smartphone 4 times or an iPad one full charge, and recharge via a USB port"/>
    <n v="50000"/>
    <n v="76726"/>
    <x v="0"/>
  </r>
  <r>
    <n v="2057"/>
    <x v="2057"/>
    <s v="CableKnife is the best solution for removing insulation from cables for the purpose of maximising the scrap metal value by up to 350%"/>
    <n v="15000"/>
    <n v="30334.83"/>
    <x v="0"/>
  </r>
  <r>
    <n v="2058"/>
    <x v="2058"/>
    <s v="Making using the serial terminal on the Raspberry Pi as easy as Pi!"/>
    <n v="2560"/>
    <n v="4308"/>
    <x v="0"/>
  </r>
  <r>
    <n v="2059"/>
    <x v="2059"/>
    <s v="Simplify IoT development via the cloud. Plug-n-play, Arduino-compatible wireless network of sensors &amp; controllers. Open Source. Secure."/>
    <n v="30000"/>
    <n v="43037"/>
    <x v="0"/>
  </r>
  <r>
    <n v="2060"/>
    <x v="2060"/>
    <s v="Universal 4 ports USB charger for iPhone, iPad, Android and other USB devices. Intelligent device detection for optimal charging."/>
    <n v="25000"/>
    <n v="49100"/>
    <x v="0"/>
  </r>
  <r>
    <n v="2061"/>
    <x v="2061"/>
    <s v="Bibo Barmaid is a smart cocktail self-serve machine that creates expertly crafted mixed drinks at home with the touch of a button."/>
    <n v="5000"/>
    <n v="5396"/>
    <x v="0"/>
  </r>
  <r>
    <n v="2062"/>
    <x v="2062"/>
    <s v="4K HEVC Android TV Media Player with optional DIY electronics, ideal for app development, home control, software developement, learning"/>
    <n v="100000"/>
    <n v="114977"/>
    <x v="0"/>
  </r>
  <r>
    <n v="2063"/>
    <x v="2063"/>
    <s v="Build a professional grade Linux CNC control with Beaglebone black and our CNC cape."/>
    <n v="4000"/>
    <n v="5922"/>
    <x v="0"/>
  </r>
  <r>
    <n v="2064"/>
    <x v="2064"/>
    <s v="Open-source content-driven lighting system you can use with TV or PC, Mac, HTPC displays in movies, games and daily work"/>
    <n v="261962"/>
    <n v="500784.27"/>
    <x v="0"/>
  </r>
  <r>
    <n v="2065"/>
    <x v="2065"/>
    <s v="Give your mobile device the ability to see &amp; capture the world in complete darkness while revealing items not visible to your naked eye"/>
    <n v="40000"/>
    <n v="79686.05"/>
    <x v="0"/>
  </r>
  <r>
    <n v="2066"/>
    <x v="2066"/>
    <s v="Automatically opens your garage door when you come home. Open, close, and monitor your garage door from your phone."/>
    <n v="2000"/>
    <n v="4372"/>
    <x v="0"/>
  </r>
  <r>
    <n v="2067"/>
    <x v="2067"/>
    <s v="The next generation of premium quality LED lighting. Extreme power efficiency in a small package."/>
    <n v="495"/>
    <n v="628"/>
    <x v="0"/>
  </r>
  <r>
    <n v="2068"/>
    <x v="2068"/>
    <s v="Introducing Sprite, the cloud-based watering controller and Whisperer, the solar-powered plant sensor for effortless home irrigation"/>
    <n v="25000"/>
    <n v="26305.97"/>
    <x v="0"/>
  </r>
  <r>
    <n v="2069"/>
    <x v="2069"/>
    <s v="RaceCapture brings motorsports to the connected car: Share track days, autocross, drift and drag racing with your friends in real time!"/>
    <n v="50000"/>
    <n v="64203.33"/>
    <x v="0"/>
  </r>
  <r>
    <n v="2070"/>
    <x v="2070"/>
    <s v="The A4-SFX is a project with the goal of creating the smallest case possible while still using high-end standardized components."/>
    <n v="125000"/>
    <n v="396659"/>
    <x v="0"/>
  </r>
  <r>
    <n v="2071"/>
    <x v="2071"/>
    <s v="Includes Wifi Camera for video chat, Amazon delivery, pet health analyzer, weight control, diet transition planning, and more."/>
    <n v="20000"/>
    <n v="56146"/>
    <x v="0"/>
  </r>
  <r>
    <n v="2072"/>
    <x v="2072"/>
    <s v="The Most Portable Windows 10 PC Less than 0.3 lb with Updated Resources-Cherry Trail CPU, 4G RAM, ~128G Storage, wifi ac, USB 3.0, HDMI"/>
    <n v="71500"/>
    <n v="79173"/>
    <x v="0"/>
  </r>
  <r>
    <n v="2073"/>
    <x v="2073"/>
    <s v="abode is a home security and automation company that offers a self-installed, professional-grade solution with no contracts."/>
    <n v="100000"/>
    <n v="152604.29999999999"/>
    <x v="0"/>
  </r>
  <r>
    <n v="2074"/>
    <x v="2074"/>
    <s v="Creating PC gaming controllers to bring your gaming experience to a new level."/>
    <n v="600"/>
    <n v="615"/>
    <x v="0"/>
  </r>
  <r>
    <n v="2075"/>
    <x v="2075"/>
    <s v="The Practical Meter helps you charge your phone faster by solving a problem millions of people experience."/>
    <n v="9999"/>
    <n v="167820.6"/>
    <x v="0"/>
  </r>
  <r>
    <n v="2076"/>
    <x v="2076"/>
    <s v="Wireless earbuds filled with sound, yet so small they are almost invisible!"/>
    <n v="179000"/>
    <n v="972594.99"/>
    <x v="0"/>
  </r>
  <r>
    <n v="2077"/>
    <x v="2077"/>
    <s v="A Whole New Way to Get TV: Watch four live TV channels at once on your tablet, smartphone, or big screen TV!"/>
    <n v="50000"/>
    <n v="57754"/>
    <x v="0"/>
  </r>
  <r>
    <n v="2078"/>
    <x v="2078"/>
    <s v="With hoterway you won't wait anymore for hot water in the beginning of your shower. Save Water, Energy, Time and Money."/>
    <n v="20000"/>
    <n v="26241"/>
    <x v="0"/>
  </r>
  <r>
    <n v="2079"/>
    <x v="2079"/>
    <s v="A power over Ethernet (PoE) add on board (HAT) for your Raspberry Pi with power management. Reduce the clutter of cables with Pi PoE!"/>
    <n v="10000"/>
    <n v="28817"/>
    <x v="0"/>
  </r>
  <r>
    <n v="2080"/>
    <x v="2080"/>
    <s v="Tinker Tie is a fully programmable, hackable Arduino-compatible RGB LED bow tie that can last over 20 hours on a single charge!"/>
    <n v="1000"/>
    <n v="5078"/>
    <x v="0"/>
  </r>
  <r>
    <n v="2081"/>
    <x v="2081"/>
    <s v="Embarking on a Summer Tour to spread their message of cherishing your unforgettable memories through nostalgic rock music."/>
    <n v="3500"/>
    <n v="4010"/>
    <x v="0"/>
  </r>
  <r>
    <n v="2082"/>
    <x v="2082"/>
    <s v="Local bay area band looking to share our vision with people, looking to create something we are proud of, no more bedroom recordings!"/>
    <n v="1500"/>
    <n v="1661"/>
    <x v="0"/>
  </r>
  <r>
    <n v="2083"/>
    <x v="2083"/>
    <s v="Autumn's Song is working on a debut album that brings accustic / singer-songwriter / piano rock to the central Florida music scene."/>
    <n v="750"/>
    <n v="850"/>
    <x v="0"/>
  </r>
  <r>
    <n v="2084"/>
    <x v="2084"/>
    <s v="Los Angeles based Ballerina Black are on their way to tour the UK in May. Join our club &amp; help make it happen."/>
    <n v="3000"/>
    <n v="3250"/>
    <x v="0"/>
  </r>
  <r>
    <n v="2085"/>
    <x v="2085"/>
    <s v="Eikon worship leader Dustin Hecocks records his full length debut album this Summer, comprised of powerful music and worshipful lyrics."/>
    <n v="6000"/>
    <n v="7412"/>
    <x v="0"/>
  </r>
  <r>
    <n v="2086"/>
    <x v="2086"/>
    <s v="I am in the process of completing 4 new EPs to be released in Winter, Spring, Summer, and Fall of 2012."/>
    <n v="4000"/>
    <n v="4028"/>
    <x v="0"/>
  </r>
  <r>
    <n v="2087"/>
    <x v="2087"/>
    <s v="Support Joy Shannon and the Beauty Marks record their 4th studio album &quot;Out of My Dreams and Into My Arms&quot; and create a music video!"/>
    <n v="1500"/>
    <n v="1553"/>
    <x v="0"/>
  </r>
  <r>
    <n v="2088"/>
    <x v="2088"/>
    <s v="Indie Folk musician, Chris Dorman is releasing his second full length album.  Let's release this record worldwide - grassroots style!"/>
    <n v="3000"/>
    <n v="3465.32"/>
    <x v="0"/>
  </r>
  <r>
    <n v="2089"/>
    <x v="2089"/>
    <s v="Little Moses is trying to record their first EP, and we can't do it without your help!"/>
    <n v="2500"/>
    <n v="3010.01"/>
    <x v="0"/>
  </r>
  <r>
    <n v="2090"/>
    <x v="2090"/>
    <s v="Insect Surfers, Planet Earth's Longest-Running Modern Surf Band, come twanging back into 2013 with a new surfadelic musical release!"/>
    <n v="8000"/>
    <n v="9203.23"/>
    <x v="0"/>
  </r>
  <r>
    <n v="2091"/>
    <x v="2091"/>
    <s v="I'm an 18-year old singer/songwriter from California. I'd love your support to get my album of original songs professionally recorded."/>
    <n v="18000"/>
    <n v="21684.2"/>
    <x v="0"/>
  </r>
  <r>
    <n v="2092"/>
    <x v="2092"/>
    <s v="Amy Lingamfelter is making an album all about love and she's looking for backers. See see how you can share in the journey!"/>
    <n v="6000"/>
    <n v="6077"/>
    <x v="0"/>
  </r>
  <r>
    <n v="2093"/>
    <x v="2093"/>
    <s v="Help Lift The Decade record their debut full length album with with Ace Enders! (The Early November, I Can Make A Mess)"/>
    <n v="1500"/>
    <n v="1537"/>
    <x v="0"/>
  </r>
  <r>
    <n v="2094"/>
    <x v="2094"/>
    <s v="We've got a new record, Slick Machine._x000a_We want to release it and tour the US to support it, but we need your help to make it happen."/>
    <n v="3500"/>
    <n v="4219"/>
    <x v="0"/>
  </r>
  <r>
    <n v="2095"/>
    <x v="2095"/>
    <s v="This CD celebrates a journey beginning with the death of a father and culminating with the joyous victory expressed in music!"/>
    <n v="2500"/>
    <n v="2500"/>
    <x v="0"/>
  </r>
  <r>
    <n v="2096"/>
    <x v="2096"/>
    <s v="Shone Nuisance is heading to GBS Detroit on Friday, October 26th to record and film their GBS Detroit EP and video."/>
    <n v="600"/>
    <n v="610"/>
    <x v="0"/>
  </r>
  <r>
    <n v="2097"/>
    <x v="2097"/>
    <s v="Engine is ready to record our sophomore release. The songs are written, the musicians are ready. Help us bring this into existence!"/>
    <n v="3000"/>
    <n v="3000"/>
    <x v="0"/>
  </r>
  <r>
    <n v="2098"/>
    <x v="2098"/>
    <s v="The Christopher Battles EP Project will fund professional recording, publicity, and release for this original singer-songwriter."/>
    <n v="6000"/>
    <n v="6020"/>
    <x v="0"/>
  </r>
  <r>
    <n v="2099"/>
    <x v="2099"/>
    <s v="Our tour van died, we need help!"/>
    <n v="3000"/>
    <n v="3971"/>
    <x v="0"/>
  </r>
  <r>
    <n v="2100"/>
    <x v="2100"/>
    <s v="The Skylit Letter is heading to Groovebox Studios in Detroit on Friday, June 29th to record and film a live GBS Detroit video and EP."/>
    <n v="600"/>
    <n v="820"/>
    <x v="0"/>
  </r>
  <r>
    <n v="2101"/>
    <x v="2101"/>
    <s v="Hey everyone, we are back with our first full length release, &quot;The Bite And The Boogie&quot; and we need your help to get it printed!"/>
    <n v="2000"/>
    <n v="2265"/>
    <x v="0"/>
  </r>
  <r>
    <n v="2102"/>
    <x v="2102"/>
    <s v="The Guru is basement parties, lake swimming, a smile shared between reunited friends, and the doe-eyed innocence of youth."/>
    <n v="1000"/>
    <n v="1360"/>
    <x v="0"/>
  </r>
  <r>
    <n v="2103"/>
    <x v="2103"/>
    <s v="Indie rocker, Matthew Moon, has something to share with you..."/>
    <n v="7777"/>
    <n v="11364"/>
    <x v="0"/>
  </r>
  <r>
    <n v="2104"/>
    <x v="2104"/>
    <s v="In the Raw is Seattle's the Ink &amp; the Echo's debut album.  It is honest, compelling, and speaks of raw human emotion."/>
    <n v="800"/>
    <n v="1036"/>
    <x v="0"/>
  </r>
  <r>
    <n v="2105"/>
    <x v="2105"/>
    <s v="Help Layla the Wolf fund the printing and releasing of our first E.P. Release called &quot;Sugar&quot;."/>
    <n v="2000"/>
    <n v="5080"/>
    <x v="0"/>
  </r>
  <r>
    <n v="2106"/>
    <x v="2106"/>
    <s v="We're recording a new full length album! So stoked for this project. We've been preparing for it for over a year. It's our best yet!"/>
    <n v="2200"/>
    <n v="2355"/>
    <x v="0"/>
  </r>
  <r>
    <n v="2107"/>
    <x v="2107"/>
    <s v="ACKER, an instrumental noise-rock band from Central Illinois, is raising funds to record a new album and release it on vinyl."/>
    <n v="2000"/>
    <n v="2154.66"/>
    <x v="0"/>
  </r>
  <r>
    <n v="2108"/>
    <x v="2108"/>
    <s v="A project to raise the funds for our early discography, pressed on vinyl the way we always envisioned it + help w/ future band plans."/>
    <n v="16000"/>
    <n v="17170"/>
    <x v="0"/>
  </r>
  <r>
    <n v="2109"/>
    <x v="2109"/>
    <s v="We are ready to make our first full-length album, and with your help, we can make it happen!"/>
    <n v="4000"/>
    <n v="4261"/>
    <x v="0"/>
  </r>
  <r>
    <n v="2110"/>
    <x v="2110"/>
    <s v="Brent Brown's breakout new album! Requires help from the record label... You!"/>
    <n v="2000"/>
    <n v="2007"/>
    <x v="0"/>
  </r>
  <r>
    <n v="2111"/>
    <x v="2111"/>
    <s v="We are a small community of people in Boston intending to make every moment a time to find love and give love.  We need your help!"/>
    <n v="2000"/>
    <n v="2130"/>
    <x v="0"/>
  </r>
  <r>
    <n v="2112"/>
    <x v="2112"/>
    <s v="BBB is going back into the studio to record and release &quot;Felix From Canada&quot; by popular demand.  We need your help!"/>
    <n v="300"/>
    <n v="300"/>
    <x v="0"/>
  </r>
  <r>
    <n v="2113"/>
    <x v="2113"/>
    <s v="Help us fund our second full-length album Honeycomb!"/>
    <n v="7000"/>
    <n v="7340"/>
    <x v="0"/>
  </r>
  <r>
    <n v="2114"/>
    <x v="2114"/>
    <s v="10 tracks of power pop, indie rock &amp; &quot;soaring sounds of hope from the edge.&quot; Help us polish &amp; release it by pre-ordering now!"/>
    <n v="5000"/>
    <n v="5235"/>
    <x v="0"/>
  </r>
  <r>
    <n v="2115"/>
    <x v="2115"/>
    <s v="The Violet Tone is heading to California but we need your help!  We've been at this for years and finally have a shot!"/>
    <n v="1500"/>
    <n v="3385"/>
    <x v="0"/>
  </r>
  <r>
    <n v="2116"/>
    <x v="2116"/>
    <s v="Launch Bitch's new project, BEACH.  Get a limited edition cassette EP, be on a song, or drive away in Bitch's tour bus/RV."/>
    <n v="48000"/>
    <n v="48434"/>
    <x v="0"/>
  </r>
  <r>
    <n v="2117"/>
    <x v="2117"/>
    <s v="Our next album is being mastered and we want your help to release it by putting your name down for a pre-sale copy and awesome merch!"/>
    <n v="1200"/>
    <n v="1773"/>
    <x v="0"/>
  </r>
  <r>
    <n v="2118"/>
    <x v="2118"/>
    <s v="PORCHES.  and Documentarians tour from New York to San Francisco and back."/>
    <n v="1000"/>
    <n v="1346.11"/>
    <x v="0"/>
  </r>
  <r>
    <n v="2119"/>
    <x v="2119"/>
    <s v="big long now is recording our debut album and we are looking for help mastering and pressing it to vinyl"/>
    <n v="2000"/>
    <n v="2015"/>
    <x v="0"/>
  </r>
  <r>
    <n v="2120"/>
    <x v="2120"/>
    <s v="&lt;3_x000a_Coming in from outer space. Help Hearty Har record their 1st album!!"/>
    <n v="8000"/>
    <n v="8070.43"/>
    <x v="0"/>
  </r>
  <r>
    <n v="2121"/>
    <x v="2121"/>
    <s v="Join us on an epic journey to discover a millennia old secret which will change the world forever."/>
    <n v="50000"/>
    <n v="284"/>
    <x v="2"/>
  </r>
  <r>
    <n v="2122"/>
    <x v="2122"/>
    <s v="Captain Kalani it's a retro game full of nostalgia for the old gamers but interesting for the new ones"/>
    <n v="80000"/>
    <n v="310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</r>
  <r>
    <n v="2124"/>
    <x v="2124"/>
    <s v="AZAMAR is a Role Playing Game world involving fantasy and high magic, based on the popular OpenD6 OGL using the Cinema6 RPG Framework."/>
    <n v="1100"/>
    <n v="115"/>
    <x v="2"/>
  </r>
  <r>
    <n v="2125"/>
    <x v="2125"/>
    <s v="Becoming is a video game that aims to portray mental illness through a metaphysical and emotional story."/>
    <n v="60000"/>
    <n v="852"/>
    <x v="2"/>
  </r>
  <r>
    <n v="2126"/>
    <x v="2126"/>
    <s v="Lead your team to victory in this fast-paced, action, sports game! Use Power-ups and avoid attacks as you fight for victory!"/>
    <n v="20000"/>
    <n v="10"/>
    <x v="2"/>
  </r>
  <r>
    <n v="2127"/>
    <x v="2127"/>
    <s v="Three Monkeys is an audio adventure game for PC."/>
    <n v="28000"/>
    <n v="8076"/>
    <x v="2"/>
  </r>
  <r>
    <n v="2128"/>
    <x v="2128"/>
    <s v="The Royal Snail has misdelivered all the invitations to the Royal Ball.  It's up to Makayla to set things right in the Fairy Forest"/>
    <n v="15000"/>
    <n v="25"/>
    <x v="2"/>
  </r>
  <r>
    <n v="2129"/>
    <x v="2129"/>
    <s v="PKF is a Cat-Tastic 2D side-scrolling shooter! Stand up to all the big meanies with the power of positivity and save the universe!"/>
    <n v="2000"/>
    <n v="236"/>
    <x v="2"/>
  </r>
  <r>
    <n v="2130"/>
    <x v="2130"/>
    <s v="You are the hero tasked to save your home from the villainous Sanword."/>
    <n v="42000"/>
    <n v="85"/>
    <x v="2"/>
  </r>
  <r>
    <n v="2131"/>
    <x v="2131"/>
    <s v="From frightened girl to empowered woman, Scout's Honor is a tale about facing your fears and overcoming odds."/>
    <n v="500"/>
    <n v="25"/>
    <x v="2"/>
  </r>
  <r>
    <n v="2132"/>
    <x v="2132"/>
    <s v="Fight your way to dominate the universe. Be the first to try our engaging cross-platform mmo-strategy and bring it closer to reality."/>
    <n v="100000"/>
    <n v="2112.9899999999998"/>
    <x v="2"/>
  </r>
  <r>
    <n v="2133"/>
    <x v="2133"/>
    <s v="Waddle Slide is an iPhone/Android application. The app is based around a penguin, who's objective is to find his way back to his igloo."/>
    <n v="1000"/>
    <n v="16"/>
    <x v="2"/>
  </r>
  <r>
    <n v="2134"/>
    <x v="2134"/>
    <s v="1st person Action Survivalist Rpg game. You get sent to a deadly Island to die not knowing that your not alone on the island."/>
    <n v="6000"/>
    <n v="104"/>
    <x v="2"/>
  </r>
  <r>
    <n v="2135"/>
    <x v="2135"/>
    <s v="Point-and-click adventure: The mysterious Nikola Tesla, a time traveling device, and an experiment gone wrong in Colorado Springs"/>
    <n v="5000"/>
    <n v="478"/>
    <x v="2"/>
  </r>
  <r>
    <n v="2136"/>
    <x v="2136"/>
    <s v="A dark and twisted game with physiological madness and corruption as a man becomes the ultimate bio weapon."/>
    <n v="80000"/>
    <n v="47.69"/>
    <x v="2"/>
  </r>
  <r>
    <n v="2137"/>
    <x v="2137"/>
    <s v="Arrest, interrogate, and uncover the truth as a local woman recruited by the KGB. For Windows, Mac &amp; Linux."/>
    <n v="50000"/>
    <n v="14203"/>
    <x v="2"/>
  </r>
  <r>
    <n v="2138"/>
    <x v="2138"/>
    <s v="A game with a mixture of a few genres from RPG, Simulation and to adventure elements."/>
    <n v="1000"/>
    <n v="128"/>
    <x v="2"/>
  </r>
  <r>
    <n v="2139"/>
    <x v="2139"/>
    <s v="An adventuring RPG with ghosts, mysteries, and flexible gameplay paths, Manorkept is a game that promises an unforgettable experience."/>
    <n v="30000"/>
    <n v="1626"/>
    <x v="2"/>
  </r>
  <r>
    <n v="2140"/>
    <x v="2140"/>
    <s v="COOKIN UP ONE HOT ENTREE! BobToons USA is gathering the ingredients to create a hot new video game &quot;The Sabroso Showdown&quot;"/>
    <n v="500000"/>
    <n v="560"/>
    <x v="2"/>
  </r>
  <r>
    <n v="2141"/>
    <x v="2141"/>
    <s v="A place where people can test out the latest video games, for an hourly fee. It's cheaper than wasting money on a $60 game that sucked"/>
    <n v="15000"/>
    <n v="0"/>
    <x v="2"/>
  </r>
  <r>
    <n v="2142"/>
    <x v="2142"/>
    <s v="a third-person exploration adventure game developed by yetanotherIndie will be released on August 2016 for PC, Linux and XBox one."/>
    <n v="10500"/>
    <n v="601"/>
    <x v="2"/>
  </r>
  <r>
    <n v="2143"/>
    <x v="2143"/>
    <s v="Head Cap will provide easy access to tables, dice rollers and record sheet management to streamline your tabletop Battletech games."/>
    <n v="2000"/>
    <n v="225"/>
    <x v="2"/>
  </r>
  <r>
    <n v="2144"/>
    <x v="2144"/>
    <s v="A thousand community-built sandbox games (and more!) with a fully-customizable game engine."/>
    <n v="35500"/>
    <n v="607"/>
    <x v="2"/>
  </r>
  <r>
    <n v="2145"/>
    <x v="2145"/>
    <s v="When the gods of religions and days passed return to our modern world, humanity must fight for its survival and future."/>
    <n v="15000"/>
    <n v="4565"/>
    <x v="2"/>
  </r>
  <r>
    <n v="2146"/>
    <x v="2146"/>
    <s v="New professional gaming organization with a tournament winning Dota 2 team, &amp; divisions in all eSports games looking to re brand/expand"/>
    <n v="5000"/>
    <n v="1"/>
    <x v="2"/>
  </r>
  <r>
    <n v="2147"/>
    <x v="2147"/>
    <s v="A Point and Click Adventure on Steroids."/>
    <n v="390000"/>
    <n v="2716"/>
    <x v="2"/>
  </r>
  <r>
    <n v="2148"/>
    <x v="2148"/>
    <s v="zomblock's is a online zombie survival game where you can craft new weapons,find food and water to keep yourself alive."/>
    <n v="100"/>
    <n v="2"/>
    <x v="2"/>
  </r>
  <r>
    <n v="2149"/>
    <x v="2149"/>
    <s v="Project Gert is a sequel to the Android game Project Gert, for Xbox Live.  One character embodying two personality's, and sets of abilities.  "/>
    <n v="2000"/>
    <n v="0"/>
    <x v="2"/>
  </r>
  <r>
    <n v="2150"/>
    <x v="2150"/>
    <s v="A pixel styled open world detective game."/>
    <n v="50000"/>
    <n v="405"/>
    <x v="2"/>
  </r>
  <r>
    <n v="2151"/>
    <x v="2151"/>
    <s v="Crazy Artist makes gaming more comfortable and fun for Playstation 4 users. I really want to give you a Handee Job!"/>
    <n v="45000"/>
    <n v="118"/>
    <x v="2"/>
  </r>
  <r>
    <n v="2152"/>
    <x v="2152"/>
    <s v="Our game is going to be a space shooter that has RPG elements with New Game+! It will be unlike any space shooter ever played."/>
    <n v="30000"/>
    <n v="50"/>
    <x v="2"/>
  </r>
  <r>
    <n v="2153"/>
    <x v="2153"/>
    <s v="Crowdfunding the Gamers Way. An online game with real world consequences.Do you dare to play? Can you turn the world around?"/>
    <n v="372625"/>
    <n v="34"/>
    <x v="2"/>
  </r>
  <r>
    <n v="2154"/>
    <x v="2154"/>
    <s v="A Real Time Strategy game based on Greek mythology in a fictional world."/>
    <n v="250"/>
    <n v="2"/>
    <x v="2"/>
  </r>
  <r>
    <n v="2155"/>
    <x v="2155"/>
    <s v="A Level Editor, Turned up to eleven. Infinite creativity in one package, solo or with up to 16 of your friends."/>
    <n v="5000"/>
    <n v="115"/>
    <x v="2"/>
  </r>
  <r>
    <n v="2156"/>
    <x v="2156"/>
    <s v="Captain and manage your ship along with your crew in this deep space adventure! (PC/Linux/Mac)"/>
    <n v="56000"/>
    <n v="1493"/>
    <x v="2"/>
  </r>
  <r>
    <n v="2157"/>
    <x v="2157"/>
    <s v="Gamers and 90's fans unite in this small tale of epic proportions!"/>
    <n v="75000"/>
    <n v="21144"/>
    <x v="2"/>
  </r>
  <r>
    <n v="2158"/>
    <x v="2158"/>
    <s v="A next generation golf game with a course designer and a massively multiplayer online tour. Join the fun and help us create it"/>
    <n v="300000"/>
    <n v="19770.11"/>
    <x v="2"/>
  </r>
  <r>
    <n v="2159"/>
    <x v="2159"/>
    <s v="The world is dead, humans are nearly extinct._x000a_Vampires and Werewolves hunt the survivors. Zombies hunt us all._x000a_How will you survive?"/>
    <n v="3600"/>
    <n v="26"/>
    <x v="2"/>
  </r>
  <r>
    <n v="2160"/>
    <x v="2160"/>
    <s v="An awesome side-scroller tower defense game.  Think &quot;Plants vs Zombies&quot; but from a side-on perspective."/>
    <n v="10000"/>
    <n v="85"/>
    <x v="2"/>
  </r>
  <r>
    <n v="2161"/>
    <x v="2161"/>
    <s v="We're trying to fund hard copies of our debut album!"/>
    <n v="400"/>
    <n v="463"/>
    <x v="0"/>
  </r>
  <r>
    <n v="2162"/>
    <x v="2162"/>
    <s v="Then &amp; Now is the 1st Solo album from me Ian Stewart. To learn more about me, my music, and my life visit www.ianstewartlive.com"/>
    <n v="4500"/>
    <n v="5052"/>
    <x v="0"/>
  </r>
  <r>
    <n v="2163"/>
    <x v="2163"/>
    <s v="Mongrel is looking to hit the studio once again in June so we can bring you a new cd later this year and we need your help!"/>
    <n v="2500"/>
    <n v="3305"/>
    <x v="0"/>
  </r>
  <r>
    <n v="2164"/>
    <x v="2164"/>
    <s v="South Florida roots country/rock outfit's long awaited debut record"/>
    <n v="5500"/>
    <n v="5645"/>
    <x v="0"/>
  </r>
  <r>
    <n v="2165"/>
    <x v="2165"/>
    <s v="Vous aimez le rock fort ? Aidez les Beat Cheese Ã  produire leur premier album ! Do you like cheese? Help us produce our first album!"/>
    <n v="2500"/>
    <n v="3466"/>
    <x v="0"/>
  </r>
  <r>
    <n v="2166"/>
    <x v="2166"/>
    <s v="Drummer John Roccesano (Johnny Rock) produces an album written and performed by friends, recorded and mixed on tape, pressed on vinyl."/>
    <n v="2000"/>
    <n v="2932"/>
    <x v="0"/>
  </r>
  <r>
    <n v="2167"/>
    <x v="2167"/>
    <s v="We need YOUR HELP to take one more step to this make release sound amazing!"/>
    <n v="150"/>
    <n v="180"/>
    <x v="0"/>
  </r>
  <r>
    <n v="2168"/>
    <x v="2168"/>
    <s v="We're hitting the studio to record our next album, &quot;Pizazz&quot;!! Help us put the FUN in FUNK!!"/>
    <n v="18000"/>
    <n v="21884.69"/>
    <x v="0"/>
  </r>
  <r>
    <n v="2169"/>
    <x v="2169"/>
    <s v="An innovative new YouTube series reviewing the HOT new music technology that people love. For Rockers, Jazzers, Rappers and everyone"/>
    <n v="153"/>
    <n v="153"/>
    <x v="0"/>
  </r>
  <r>
    <n v="2170"/>
    <x v="2170"/>
    <s v="We are a hard rock band from Northern California trying to raise $350 for our next EP. Be a part of our journey!"/>
    <n v="350"/>
    <n v="633"/>
    <x v="0"/>
  </r>
  <r>
    <n v="2171"/>
    <x v="2171"/>
    <s v="Like records? We do, too! Help this Los Angeles based rock 'n' roll band get their new album out on vinyl!"/>
    <n v="4000"/>
    <n v="4243"/>
    <x v="0"/>
  </r>
  <r>
    <n v="2172"/>
    <x v="2172"/>
    <s v="hey friends. We are Hollow Point 9._x000a_We are calling on you to help us._x000a_In our journey to make our debut album."/>
    <n v="1000"/>
    <n v="1000"/>
    <x v="0"/>
  </r>
  <r>
    <n v="2173"/>
    <x v="2173"/>
    <s v="Our first full length album, One Eyed King, is an overdriven roadtrip through the heart of darkness. Rocknroll with a reading problem."/>
    <n v="4200"/>
    <n v="5331"/>
    <x v="0"/>
  </r>
  <r>
    <n v="2174"/>
    <x v="2174"/>
    <s v="Chivo and his band of miscreants present their debut album _x000a_'Blind Energy' ...we think you are going to like it."/>
    <n v="4000"/>
    <n v="4119"/>
    <x v="0"/>
  </r>
  <r>
    <n v="2175"/>
    <x v="2175"/>
    <s v="Trying to get the last bit of money together to finish recording the first full length Repulsur album, &quot;The After School Special&quot;."/>
    <n v="700"/>
    <n v="1750"/>
    <x v="0"/>
  </r>
  <r>
    <n v="2176"/>
    <x v="2176"/>
    <s v="The Mike Farley Band has re-assembled its original line up and needs your help to make a new full-length album!"/>
    <n v="5000"/>
    <n v="6301"/>
    <x v="0"/>
  </r>
  <r>
    <n v="2177"/>
    <x v="2177"/>
    <s v="Stone Horse ~ _x000a_Doing what they do best, laying down honest and _x000a_proper Rock-n-Roll guaranteed to soothe your soul!"/>
    <n v="2500"/>
    <n v="2503"/>
    <x v="0"/>
  </r>
  <r>
    <n v="2178"/>
    <x v="2178"/>
    <s v="We are making our third studio album and no longer have a label telling us what we can/can't do. This record is for the fans."/>
    <n v="25000"/>
    <n v="34660"/>
    <x v="0"/>
  </r>
  <r>
    <n v="2179"/>
    <x v="2179"/>
    <s v="Woodhouse is making an EP!  If you are a fan of whiskey and loud guitars, contribute to the cause!"/>
    <n v="1000"/>
    <n v="1614"/>
    <x v="0"/>
  </r>
  <r>
    <n v="2180"/>
    <x v="2180"/>
    <s v="Help fund the new record by independent alternative rockers FOUR STAR MARY &quot;PIECES&quot;"/>
    <n v="5000"/>
    <n v="5359.21"/>
    <x v="0"/>
  </r>
  <r>
    <n v="2181"/>
    <x v="2181"/>
    <s v="Broken Contract is a sci-fi, action/adventure, miniature based game of sci-fi worker insurrection in a dystopian future for 2+ players."/>
    <n v="2000"/>
    <n v="3062"/>
    <x v="0"/>
  </r>
  <r>
    <n v="2182"/>
    <x v="2182"/>
    <s v="An incredibly comprehensive tabletop rpg book for the post apocalypse, inspired by Dungeon World."/>
    <n v="3000"/>
    <n v="15725"/>
    <x v="0"/>
  </r>
  <r>
    <n v="2183"/>
    <x v="2183"/>
    <s v="Don't just kill them, let the dice decide what kills'em. As a Bonus Get the game TRAPPED free, a Fast paced Dice game for 2-8 Players."/>
    <n v="1800"/>
    <n v="8807"/>
    <x v="0"/>
  </r>
  <r>
    <n v="2184"/>
    <x v="2184"/>
    <s v="Trading beautiful colors on behalf of the bishop! Become the best merchant of the Fresco World in this innovative game by Queen Games."/>
    <n v="10000"/>
    <n v="28474"/>
    <x v="0"/>
  </r>
  <r>
    <n v="2185"/>
    <x v="2185"/>
    <s v="Empire of the Dead-Requiem is a miniatures expansion to our 28mm tabletop game set in a Dark and Gothic, Steampunk Victorian Empire."/>
    <n v="5000"/>
    <n v="92848.5"/>
    <x v="0"/>
  </r>
  <r>
    <n v="2186"/>
    <x v="2186"/>
    <s v="The real-time digital social deduction game where there's no moderator, no sleeping, and no dying."/>
    <n v="20000"/>
    <n v="21935"/>
    <x v="0"/>
  </r>
  <r>
    <n v="2187"/>
    <x v="2187"/>
    <s v="The War of Currents! 2-5 electricity innovators build routes, grow tech trees, and play the stock market in 20 minutes per player."/>
    <n v="20000"/>
    <n v="202928.5"/>
    <x v="0"/>
  </r>
  <r>
    <n v="2188"/>
    <x v="2188"/>
    <s v="Beautifully unique, precision cut, metal gaming dice derived from a passion in tabletop gaming and engineering design."/>
    <n v="5494"/>
    <n v="22645"/>
    <x v="0"/>
  </r>
  <r>
    <n v="2189"/>
    <x v="2189"/>
    <s v="Help me fund the Argonauts! Sculpted by Dave Kidd, based on concept art from Roberto Cirillo, created by Fet Milner and myself!"/>
    <n v="1200"/>
    <n v="6039"/>
    <x v="0"/>
  </r>
  <r>
    <n v="2190"/>
    <x v="2190"/>
    <s v="You are an evil Overlord.  Your mission?  To make everyone as miserable as possible.  Can you achieve world domination?"/>
    <n v="19000"/>
    <n v="35076"/>
    <x v="0"/>
  </r>
  <r>
    <n v="2191"/>
    <x v="2191"/>
    <s v="This campaign features the Government Special Forces on Outland. 28mm scale white metal miniatures for Sci-Fi games in any setting."/>
    <n v="750"/>
    <n v="898"/>
    <x v="0"/>
  </r>
  <r>
    <n v="2192"/>
    <x v="2192"/>
    <s v="Legends Untold; A cooperative adventure game for 1-4 players.  5 minutes setup, 1 hour play time. Supported by an immersive campaign."/>
    <n v="12000"/>
    <n v="129748.82"/>
    <x v="0"/>
  </r>
  <r>
    <n v="2193"/>
    <x v="2193"/>
    <s v="The premier sword-and-sorcery RPG now in 2E hardback format! Inspired by Robert E. Howard, H.P. Lovecraft, and Clark Ashton Smith!"/>
    <n v="15000"/>
    <n v="67856"/>
    <x v="0"/>
  </r>
  <r>
    <n v="2194"/>
    <x v="2194"/>
    <s v="LAST CHANCE! A fast paced card game for people who like to play god, build hybrid cat monsters and add flamethrowers to space dragons."/>
    <n v="10000"/>
    <n v="53737"/>
    <x v="0"/>
  </r>
  <r>
    <n v="2195"/>
    <x v="2195"/>
    <s v="A gritty, noir tabletop RPG with a fast-paced combo-based battle system."/>
    <n v="4600"/>
    <n v="5535"/>
    <x v="0"/>
  </r>
  <r>
    <n v="2196"/>
    <x v="2196"/>
    <s v="Race your friends in style with this classic Grand Prix game."/>
    <n v="14000"/>
    <n v="15937"/>
    <x v="0"/>
  </r>
  <r>
    <n v="2197"/>
    <x v="2197"/>
    <s v="A strategy game of magic and deception, where aspiring  Illusionists clash in a grand contest for fame and fortune."/>
    <n v="30000"/>
    <n v="285309.33"/>
    <x v="0"/>
  </r>
  <r>
    <n v="2198"/>
    <x v="2198"/>
    <s v="A tactical Miniatures board game for 2-4 players set in a mysterious underwater realm where 4 factions battle for supremacy."/>
    <n v="40000"/>
    <n v="53157"/>
    <x v="0"/>
  </r>
  <r>
    <n v="2199"/>
    <x v="2199"/>
    <s v="A new strategic board game designed to flip out your opponent."/>
    <n v="9000"/>
    <n v="13228"/>
    <x v="0"/>
  </r>
  <r>
    <n v="2200"/>
    <x v="2200"/>
    <s v="Adding 4 new sets of inspiration tools, detailing creatures and items, to the current 7 that detail locations, npcs, and plots for RPGs"/>
    <n v="2000"/>
    <n v="10843"/>
    <x v="0"/>
  </r>
  <r>
    <n v="2201"/>
    <x v="2201"/>
    <s v="Oh Hello! I make 8bit / Pop Punk under the name of Superpowerless and with your help, I'm looking to fund a new music video! :)"/>
    <n v="110"/>
    <n v="420.99"/>
    <x v="0"/>
  </r>
  <r>
    <n v="2202"/>
    <x v="2202"/>
    <s v="An electro-organic album of evolved dance music inspired by seminal cyberpunk works."/>
    <n v="4000"/>
    <n v="28167.25"/>
    <x v="0"/>
  </r>
  <r>
    <n v="2203"/>
    <x v="2203"/>
    <s v="The Invisible City is a project built &amp; powered by my fans. A full video and audio experience that I hope to merge into a live show."/>
    <n v="2000"/>
    <n v="2191"/>
    <x v="0"/>
  </r>
  <r>
    <n v="2204"/>
    <x v="2204"/>
    <s v="A professional pressing of the new (and greatest) Mirror Kisses album on beautiful white vinyl. Backers hear it first!"/>
    <n v="1500"/>
    <n v="1993"/>
    <x v="0"/>
  </r>
  <r>
    <n v="2205"/>
    <x v="2205"/>
    <s v="Lestat is filming their first video, and they need your help! From their release, Arisen, &quot;Midnight Toll&quot;. Hear it at lestatmusic.com."/>
    <n v="750"/>
    <n v="1140"/>
    <x v="0"/>
  </r>
  <r>
    <n v="2206"/>
    <x v="2206"/>
    <s v="We really think we might have what it takes to make it someday! But we really need help to take the first step and release this album!"/>
    <n v="1100"/>
    <n v="1130"/>
    <x v="0"/>
  </r>
  <r>
    <n v="2207"/>
    <x v="2207"/>
    <s v="Each piece has a story behind it. Not of some life drama but of an experience you live whilst listening; Happiness evoking"/>
    <n v="2000"/>
    <n v="2000"/>
    <x v="0"/>
  </r>
  <r>
    <n v="2208"/>
    <x v="2208"/>
    <s v="Early Summer, SIR will be releasing two EP's. The funding of this project will determine if they get professional pressings or cdr's"/>
    <n v="1000"/>
    <n v="1016"/>
    <x v="0"/>
  </r>
  <r>
    <n v="2209"/>
    <x v="2209"/>
    <s v="Support us and pledge for rewards on our new bigger Tour of the US, Canada and Colombia!"/>
    <n v="500"/>
    <n v="754"/>
    <x v="0"/>
  </r>
  <r>
    <n v="2210"/>
    <x v="2210"/>
    <s v="Influenced by Little Dragon, J. Dilla, Erykah Badu &amp; Beach House, this genre-defying record fuses hip-hop, soul, pop and electronica."/>
    <n v="4000"/>
    <n v="4457"/>
    <x v="0"/>
  </r>
  <r>
    <n v="2211"/>
    <x v="2211"/>
    <s v="Telefuture, a record label sharing 80's inspired electronic music, wants to release some incredible albums on various physical mediums!"/>
    <n v="2500"/>
    <n v="4890"/>
    <x v="0"/>
  </r>
  <r>
    <n v="2212"/>
    <x v="2212"/>
    <s v="Help Dragon's Eye relaunch with 4 new releases by Yann Novak, Pinkcourtesyphone, Steve Roden &amp; Lawrence English + Stephen Vitiello"/>
    <n v="6000"/>
    <n v="6863"/>
    <x v="0"/>
  </r>
  <r>
    <n v="2213"/>
    <x v="2213"/>
    <s v="NOTE: THIS PROJECT IS ALREADY 100% FUNDED!!! _x000a_This is an &quot;Extended Campaign Run&quot; for anyone who wants a CD of my seventh solo album."/>
    <n v="5"/>
    <n v="10"/>
    <x v="0"/>
  </r>
  <r>
    <n v="2214"/>
    <x v="2214"/>
    <s v="Join this Kickstarter project today to assist Spiff in converting his analog recordings from the 80's to digital!"/>
    <n v="600"/>
    <n v="1755.01"/>
    <x v="0"/>
  </r>
  <r>
    <n v="2215"/>
    <x v="2215"/>
    <s v="Ambient Electro Grind-fest!"/>
    <n v="550"/>
    <n v="860"/>
    <x v="0"/>
  </r>
  <r>
    <n v="2216"/>
    <x v="2216"/>
    <s v="We are taking pre-orders for a very limited run of new t-shirts and tote bags! Available exclusivly through this Kickstarter campaign."/>
    <n v="300"/>
    <n v="317"/>
    <x v="0"/>
  </r>
  <r>
    <n v="2217"/>
    <x v="2217"/>
    <s v="I ran out of cassettes of both my records, and Trevor thinks if I start selling them at his tape shop Jackknife, business will boom!"/>
    <n v="420"/>
    <n v="425"/>
    <x v="0"/>
  </r>
  <r>
    <n v="2218"/>
    <x v="2218"/>
    <s v="Help Idiot Stare press their next album to CD. Over 40 minutes of intense industrial rock that you're going to want to own!"/>
    <n v="2000"/>
    <n v="2456.66"/>
    <x v="0"/>
  </r>
  <r>
    <n v="2219"/>
    <x v="2219"/>
    <s v="An album that illustrates events in our lives, whether trivial or significant, through the tones of electronic music."/>
    <n v="1000"/>
    <n v="1015"/>
    <x v="0"/>
  </r>
  <r>
    <n v="2220"/>
    <x v="2220"/>
    <s v="Darkpine is recording and releasing a 5-track EP within the coming months this summer and hopes for your support."/>
    <n v="3500"/>
    <n v="3540"/>
    <x v="0"/>
  </r>
  <r>
    <n v="2221"/>
    <x v="2221"/>
    <s v="Welcome to the Dice Bazaar! Roll dice to buy &amp; trade products at the bazaar, block opponents, tame cobras, and score points!"/>
    <n v="7500"/>
    <n v="8109"/>
    <x v="0"/>
  </r>
  <r>
    <n v="2222"/>
    <x v="2222"/>
    <s v="Passing Shot is a tennis dice game for two players. Strategic use of the dice rolls allow you to score points to win game, set &amp; match."/>
    <n v="500"/>
    <n v="813"/>
    <x v="0"/>
  </r>
  <r>
    <n v="2223"/>
    <x v="2223"/>
    <s v="Cardboard scenery for Sci-Fi 28-32mm miniature games. Easy to assemble, disassemble and transport. Supplied unpainted. By MCSTUDIO."/>
    <n v="19500"/>
    <n v="20631"/>
    <x v="0"/>
  </r>
  <r>
    <n v="2224"/>
    <x v="2224"/>
    <s v="The most haunted house in the world, presented with multiple storylines, in multiple time periods, and for multiple RPG systems."/>
    <n v="10000"/>
    <n v="24315"/>
    <x v="0"/>
  </r>
  <r>
    <n v="2225"/>
    <x v="2225"/>
    <s v="Fantasy Dungeon terrain for 28mm tabletop games. This is pre-punched card that is easy to assemble with no painting required."/>
    <n v="21000"/>
    <n v="198415.01"/>
    <x v="0"/>
  </r>
  <r>
    <n v="2226"/>
    <x v="2226"/>
    <s v="Missed the Kickstarter? Contact your local gaming store before going online. Or click on the order button. Thanks for the support!"/>
    <n v="18000"/>
    <n v="19523.310000000001"/>
    <x v="0"/>
  </r>
  <r>
    <n v="2227"/>
    <x v="2227"/>
    <s v="Mechabrick is a set of precision plastic kits to convert your Minifigs into robots then battle with them in an exciting board game."/>
    <n v="13000"/>
    <n v="20459"/>
    <x v="0"/>
  </r>
  <r>
    <n v="2228"/>
    <x v="2228"/>
    <s v="Modular system for storage and transport of ships &amp; game essentials + acrylic maneuver templates and tokens for 3 popular space games."/>
    <n v="1000"/>
    <n v="11744.9"/>
    <x v="0"/>
  </r>
  <r>
    <n v="2229"/>
    <x v="2229"/>
    <s v="Tessen is an exciting 15 minute card game. Gather mystical animals and use your warriors to defend or steal animals from your opponent."/>
    <n v="8012"/>
    <n v="13704.33"/>
    <x v="0"/>
  </r>
  <r>
    <n v="2230"/>
    <x v="2230"/>
    <s v="Dungeon Crawl for All! A card game of swords, monsters and LOOT! Adventurers as young as 5 and &quot;seasoned&quot; warriors are all welcomed."/>
    <n v="8500"/>
    <n v="10706"/>
    <x v="0"/>
  </r>
  <r>
    <n v="2231"/>
    <x v="2231"/>
    <s v="A game about communities by Ben Robbins, creator of Microscope. Do you change the Kingdom or does the Kingdom change you?"/>
    <n v="2500"/>
    <n v="30303.24"/>
    <x v="0"/>
  </r>
  <r>
    <n v="2232"/>
    <x v="2232"/>
    <s v="Backstory Cards help you and your friends create vibrant backstories for roleplaying games, no matter the system or genre."/>
    <n v="5000"/>
    <n v="24790"/>
    <x v="0"/>
  </r>
  <r>
    <n v="2233"/>
    <x v="2233"/>
    <s v="Cadaver is a lighthearted game of friendly necromancy! Players compete to resurrect as many bodies as possible!"/>
    <n v="2500"/>
    <n v="8301"/>
    <x v="0"/>
  </r>
  <r>
    <n v="2234"/>
    <x v="2234"/>
    <s v="Pine Tar Baseball is a fun and fast paced dice and card game for 1 to 2 players. The game features fast streamlined game play."/>
    <n v="100"/>
    <n v="1165"/>
    <x v="0"/>
  </r>
  <r>
    <n v="2235"/>
    <x v="2235"/>
    <s v="An amazing set of sceneries to create unique atmospheres for your tabletop gaming."/>
    <n v="13000"/>
    <n v="19931"/>
    <x v="0"/>
  </r>
  <r>
    <n v="2236"/>
    <x v="2236"/>
    <s v="Assume the role of an intergalactic real-estate agent attempting to satisfy various creature clientele!"/>
    <n v="2800"/>
    <n v="15039"/>
    <x v="0"/>
  </r>
  <r>
    <n v="2237"/>
    <x v="2237"/>
    <s v="A real-time cooperative adventure for 2-8 players. Defeat legendary monsters to earn gold and escape before the time RUNS OUT!"/>
    <n v="18000"/>
    <n v="63527"/>
    <x v="0"/>
  </r>
  <r>
    <n v="2238"/>
    <x v="2238"/>
    <s v="28mm Fantasy Miniature Range in leadfree white metal: Orcs, wolves and more."/>
    <n v="4000"/>
    <n v="5496"/>
    <x v="0"/>
  </r>
  <r>
    <n v="2239"/>
    <x v="2239"/>
    <s v="Next stretch goal unlocks at $33,000 and/or 500 backers unlocks 2 bonus stretch goals."/>
    <n v="25000"/>
    <n v="32006.67"/>
    <x v="0"/>
  </r>
  <r>
    <n v="2240"/>
    <x v="2240"/>
    <s v="Protect, store, organize and display 225 of your favorite dice in this modular and easy to use dice vault system. Oak and leather."/>
    <n v="5000"/>
    <n v="13534"/>
    <x v="0"/>
  </r>
  <r>
    <n v="2241"/>
    <x v="2241"/>
    <s v="You are Ex- Military criminals sent on suicide missions on the edge of space. Science Fiction Tabletop RPG using Savage Worlds"/>
    <n v="1000"/>
    <n v="8064"/>
    <x v="0"/>
  </r>
  <r>
    <n v="2242"/>
    <x v="2242"/>
    <s v="Inconceivable! An amazing new illustrative deck based on The Princess Bride movie."/>
    <n v="10000"/>
    <n v="136009.76"/>
    <x v="0"/>
  </r>
  <r>
    <n v="2243"/>
    <x v="2243"/>
    <s v="1 Week Only! A game starring children, but it's not a childâ€™s game: it's for adults willing to experience horror as only children can."/>
    <n v="1"/>
    <n v="9302.5"/>
    <x v="0"/>
  </r>
  <r>
    <n v="2244"/>
    <x v="2244"/>
    <s v="Finely sculpted 28mm Classic Fantasy metal and resin miniatures perfectly themed for use as a warband or adventuring party."/>
    <n v="5000"/>
    <n v="18851"/>
    <x v="0"/>
  </r>
  <r>
    <n v="2245"/>
    <x v="2245"/>
    <s v="You've got a time machine, high-powered weapons and a whole lot of history to save. Welcome to TimeWatch!"/>
    <n v="4000"/>
    <n v="105881"/>
    <x v="0"/>
  </r>
  <r>
    <n v="2246"/>
    <x v="2246"/>
    <s v="The BESPOKE GEEK is a brand new clothing company from Bletchley, England producing handmade and individual hoodies for geeks."/>
    <n v="2500"/>
    <n v="2503"/>
    <x v="0"/>
  </r>
  <r>
    <n v="2247"/>
    <x v="2247"/>
    <s v="Take on the role of an ancient forager in this fun strategy game from the designer of Biblios."/>
    <n v="18500"/>
    <n v="19324"/>
    <x v="0"/>
  </r>
  <r>
    <n v="2248"/>
    <x v="2248"/>
    <s v="Select your Wizard, determine your rivals, and then duel to the death to demonstrate your superiority wielding the Roots of Magic!"/>
    <n v="7000"/>
    <n v="7505"/>
    <x v="0"/>
  </r>
  <r>
    <n v="2249"/>
    <x v="2249"/>
    <s v="March with the legions against the enemies of Rome in this role-playing game of military adventures."/>
    <n v="3500"/>
    <n v="5907"/>
    <x v="0"/>
  </r>
  <r>
    <n v="2250"/>
    <x v="2250"/>
    <s v="A customizable gaming table, for the best gaming experience, portable, storable and lightweight, that can be taken anywhere"/>
    <n v="25000"/>
    <n v="243778"/>
    <x v="0"/>
  </r>
  <r>
    <n v="2251"/>
    <x v="2251"/>
    <s v="A great game full of lying, scheming, and werewolves.  Now with additional characters to add even more mayhem!"/>
    <n v="8500"/>
    <n v="11428.19"/>
    <x v="0"/>
  </r>
  <r>
    <n v="2252"/>
    <x v="2252"/>
    <s v="A new faction for the 30 mm scale wargame, featuring skirmishes between gangs in a pimp and lethal post-apocalyptic world."/>
    <n v="9000"/>
    <n v="24505"/>
    <x v="0"/>
  </r>
  <r>
    <n v="2253"/>
    <x v="2253"/>
    <s v="ZoMbushed! - a solo/co-op action zombie survival card game where players must fight to survive by overcoming obstacles and monsters."/>
    <n v="8000"/>
    <n v="9015"/>
    <x v="0"/>
  </r>
  <r>
    <n v="2254"/>
    <x v="2254"/>
    <s v="A dexterity microgame by father/daughter team, Jason and Claire Kotarski. Make 100 project."/>
    <n v="500"/>
    <n v="2299"/>
    <x v="0"/>
  </r>
  <r>
    <n v="2255"/>
    <x v="2255"/>
    <s v="This is the second set of 5 expansions for our route-building game, Jet Set!"/>
    <n v="3950"/>
    <n v="11323"/>
    <x v="0"/>
  </r>
  <r>
    <n v="2256"/>
    <x v="2256"/>
    <s v="Build your crypto-currency empire and sabotage your opponents. A deck building, card game. 2-4 players. 15 minutes."/>
    <n v="480"/>
    <n v="1069"/>
    <x v="0"/>
  </r>
  <r>
    <n v="2257"/>
    <x v="2257"/>
    <s v="Our Wargame Hab Block is a very versatile &amp; modular product, an ideal piece of terrain for most 28mm Sc-fi gaming system you would play"/>
    <n v="2500"/>
    <n v="15903.5"/>
    <x v="0"/>
  </r>
  <r>
    <n v="2258"/>
    <x v="2258"/>
    <s v="A Dungeon World campaign setting that takes place after the end of the worlds."/>
    <n v="2200"/>
    <n v="3223"/>
    <x v="0"/>
  </r>
  <r>
    <n v="2259"/>
    <x v="2259"/>
    <s v="More Halfmen, more goats, more guns, and most of all some neat buildings and structures for the little fellas to hang out in!"/>
    <n v="1000"/>
    <n v="18671"/>
    <x v="0"/>
  </r>
  <r>
    <n v="2260"/>
    <x v="2260"/>
    <s v="A fine wood cryptex dice vault to store your favorite dice. Designed to hold a standard set of 7 polyhedrals for your favorite RPG."/>
    <n v="2500"/>
    <n v="8173"/>
    <x v="0"/>
  </r>
  <r>
    <n v="2261"/>
    <x v="2261"/>
    <s v="When you think about super heroes, you think of their stunning colorful outfits. Hero dice is great for super hero or anyother games :)"/>
    <n v="1000"/>
    <n v="7795"/>
    <x v="0"/>
  </r>
  <r>
    <n v="2262"/>
    <x v="2262"/>
    <s v="An RPG about mortal servants of the Horsemen of the Apocalypse deciding to not end the world."/>
    <n v="3300"/>
    <n v="5087"/>
    <x v="0"/>
  </r>
  <r>
    <n v="2263"/>
    <x v="2263"/>
    <s v="These are degenerated men who have, since birth, suffered the effect of mutation and turned into something wicked!"/>
    <n v="7500"/>
    <n v="8666"/>
    <x v="0"/>
  </r>
  <r>
    <n v="2264"/>
    <x v="2264"/>
    <s v="Thunder Alley Crew Chief Expansion from Nothing Now Games. Add Strategy and Control to your racing team. Get Your Crew Chief Today!"/>
    <n v="6000"/>
    <n v="10802"/>
    <x v="0"/>
  </r>
  <r>
    <n v="2265"/>
    <x v="2265"/>
    <s v="A second chance to get the deals from earlier campaigns just in time for the Holiday season. Pulp, Cthulhu, Sci-Fi, Old West and more!"/>
    <n v="200"/>
    <n v="597"/>
    <x v="0"/>
  </r>
  <r>
    <n v="2266"/>
    <x v="2266"/>
    <s v="Want to be LORD OF THE GOATS? Start building your herd using thievery, magic, bombs and mostly goats."/>
    <n v="1500"/>
    <n v="4804"/>
    <x v="0"/>
  </r>
  <r>
    <n v="2267"/>
    <x v="2267"/>
    <s v="Highly-detailed 2x2&quot; dungeon tiles made of a durable polymer-plastic &amp; VERY affordable cost. Perfect for tabletop &amp; role-playing games."/>
    <n v="20000"/>
    <n v="76105"/>
    <x v="0"/>
  </r>
  <r>
    <n v="2268"/>
    <x v="2268"/>
    <s v="Chardonnay Go, the viral video with 23 million views, is now a hilarious board game for wine lovers, moms and other shameless people."/>
    <n v="28000"/>
    <n v="28728"/>
    <x v="0"/>
  </r>
  <r>
    <n v="2269"/>
    <x v="2269"/>
    <s v="Add exciting loot drops to your CR 1-4, 5-8, 9-12, 13-16, and 17-20 encounters! Each deck has over 200 possible outcomes!"/>
    <n v="2500"/>
    <n v="45041"/>
    <x v="0"/>
  </r>
  <r>
    <n v="2270"/>
    <x v="2270"/>
    <s v="MCG Premium Sleeves offer excellent protection for your cards. This line is about to be expanded with new sleeves sizes!"/>
    <n v="25000"/>
    <n v="180062"/>
    <x v="0"/>
  </r>
  <r>
    <n v="2271"/>
    <x v="2271"/>
    <s v="Man vs Meeple is the show where we talk about all things board game related. Help us make the very most of our channel for you."/>
    <n v="20000"/>
    <n v="56618"/>
    <x v="0"/>
  </r>
  <r>
    <n v="2272"/>
    <x v="2272"/>
    <s v="Pick the Lock is a game of chance and strategy. Attempt to obtain priceless treasures and outwit the other players."/>
    <n v="1000"/>
    <n v="13566"/>
    <x v="0"/>
  </r>
  <r>
    <n v="2273"/>
    <x v="2273"/>
    <s v="London, 1937. Top-Secret docs are missing. So, too, is Agent Adler! Intelligence has 7 hrs to find him. Deduction, Deception &amp; Action!"/>
    <n v="2500"/>
    <n v="5509"/>
    <x v="0"/>
  </r>
  <r>
    <n v="2274"/>
    <x v="2274"/>
    <s v="Ryubix Manor-A system agnostic (OSR/OGL compatible) haunted house module for 4-8 players, scalable to 20th level. 325 area descriptions"/>
    <n v="2500"/>
    <n v="2990"/>
    <x v="0"/>
  </r>
  <r>
    <n v="2275"/>
    <x v="2275"/>
    <s v="The aim of this project is to extend our existing Samurai Dwarf range from 6 to 9. The new sculpts will be done by Bob Olley."/>
    <n v="650"/>
    <n v="2650.5"/>
    <x v="0"/>
  </r>
  <r>
    <n v="2276"/>
    <x v="2276"/>
    <s v="ABC cards include definitions, shapes recognition, robot tangram, a binary concentration and color memory games! Made in the U.S."/>
    <n v="4589"/>
    <n v="4856"/>
    <x v="0"/>
  </r>
  <r>
    <n v="2277"/>
    <x v="2277"/>
    <s v="Police Precinct is a cooperative game where the players take on the roles as police officers, with different areas of expertise."/>
    <n v="8500"/>
    <n v="11992"/>
    <x v="0"/>
  </r>
  <r>
    <n v="2278"/>
    <x v="2278"/>
    <s v="Dice forged from stone one by one entirely by hand for demanding Gamers and Collectors."/>
    <n v="2000"/>
    <n v="5414"/>
    <x v="0"/>
  </r>
  <r>
    <n v="2279"/>
    <x v="2279"/>
    <s v="The Zombie Apocalypse has begun! Fortunately, YOU have your priorities straight. What could be more important than Geocaching?"/>
    <n v="1000"/>
    <n v="1538"/>
    <x v="0"/>
  </r>
  <r>
    <n v="2280"/>
    <x v="2280"/>
    <s v="A range of highly detailed 28mm fantasy miniatures and supporting gaming rules by Andrea Sfiligoi, creator of Song of Blades and Heroes"/>
    <n v="9800"/>
    <n v="39550.5"/>
    <x v="0"/>
  </r>
  <r>
    <n v="2281"/>
    <x v="2281"/>
    <s v="I am trying to get a new band off the ground, and in order to be taken seriously and get gigs, we need some killer recordings!"/>
    <n v="300"/>
    <n v="555"/>
    <x v="0"/>
  </r>
  <r>
    <n v="2282"/>
    <x v="2282"/>
    <s v="Sage King is recording his debut album and wants YOU to be a part of the creation process"/>
    <n v="750"/>
    <n v="1390"/>
    <x v="0"/>
  </r>
  <r>
    <n v="2283"/>
    <x v="2283"/>
    <s v="Help California's own Heart to Heart fund their debut full length record! Forever be apart of the the &lt;3 T &lt;3 family! We need you!"/>
    <n v="3000"/>
    <n v="3025.66"/>
    <x v="0"/>
  </r>
  <r>
    <n v="2284"/>
    <x v="2284"/>
    <s v="The Vinyl Skyway reunite to make a third album. "/>
    <n v="6000"/>
    <n v="6373.27"/>
    <x v="0"/>
  </r>
  <r>
    <n v="2285"/>
    <x v="2285"/>
    <s v="BSA is headed to Nashville, TN USA to record our first album at the historic Welcome to 1979 Studio. Come re-write history with us..."/>
    <n v="3000"/>
    <n v="3641"/>
    <x v="0"/>
  </r>
  <r>
    <n v="2286"/>
    <x v="2286"/>
    <s v="Arson In The Suburbs is ready to release its FIRST three song E.P. and looking to raise funds to get back in the studio! RnFnR!"/>
    <n v="1500"/>
    <n v="1501"/>
    <x v="0"/>
  </r>
  <r>
    <n v="2287"/>
    <x v="2287"/>
    <s v="Pre-order Crushed Out's new album TEETH &amp; support the pressing of 12&quot; vinyl records. Release date; Sept. 16, 2014."/>
    <n v="4500"/>
    <n v="5398.99"/>
    <x v="0"/>
  </r>
  <r>
    <n v="2288"/>
    <x v="2288"/>
    <s v="Technocracy will be released on digital media on June 26th, but we all know analog is king!  Help us press this album on vinyl!"/>
    <n v="1000"/>
    <n v="1001"/>
    <x v="0"/>
  </r>
  <r>
    <n v="2289"/>
    <x v="2289"/>
    <s v="Blind Man Deaf Boy is a Folk Punk band from Denver, we need money to get ourselves a van and take it on tour around the west coast."/>
    <n v="1500"/>
    <n v="1611"/>
    <x v="0"/>
  </r>
  <r>
    <n v="2290"/>
    <x v="2290"/>
    <s v="American Standard needs your help pressing their debut EP. Be involved in the artistic process and receive swag in return!"/>
    <n v="1500"/>
    <n v="1561"/>
    <x v="0"/>
  </r>
  <r>
    <n v="2291"/>
    <x v="2291"/>
    <s v="So we've recorded a 5-song EP with a 2-time Grammy winner, but we need to raise the  $$$ to mix, master and press it to CD and vinyl!"/>
    <n v="2500"/>
    <n v="4320"/>
    <x v="0"/>
  </r>
  <r>
    <n v="2292"/>
    <x v="2292"/>
    <s v="Aiding Contra in the telling of the &quot;Blue Planet Chronicles&quot;, a concept about the history of our beautiful home; Planet Earth!"/>
    <n v="2000"/>
    <n v="2145.0100000000002"/>
    <x v="0"/>
  </r>
  <r>
    <n v="2293"/>
    <x v="2293"/>
    <s v="Donate here to be a part of the upcoming album. Every little bit helps!"/>
    <n v="850"/>
    <n v="920"/>
    <x v="0"/>
  </r>
  <r>
    <n v="2294"/>
    <x v="2294"/>
    <s v="This is the Kickstarter project for my new upcoming album. It's heavy &amp; you can be a part of it! MONTSTER WORLD DOMINATION 2013!"/>
    <n v="5000"/>
    <n v="7304.04"/>
    <x v="0"/>
  </r>
  <r>
    <n v="2295"/>
    <x v="2295"/>
    <s v="The second full length album by SHADOWRAPTR is nearly complete. We just need a little boost to get us there. Think of the children."/>
    <n v="1200"/>
    <n v="1503"/>
    <x v="0"/>
  </r>
  <r>
    <n v="2296"/>
    <x v="2296"/>
    <s v="Ed Hamell AKA Hamell on Trial is recording an album titled The Happiest Man in the World. He needs your help."/>
    <n v="7000"/>
    <n v="10435"/>
    <x v="0"/>
  </r>
  <r>
    <n v="2297"/>
    <x v="2297"/>
    <s v="New Jersey Alternative Rock band COCO needs YOUR help self-releasing debut EP!"/>
    <n v="1000"/>
    <n v="1006"/>
    <x v="0"/>
  </r>
  <r>
    <n v="2298"/>
    <x v="2298"/>
    <s v="My name is Jonny Gray, and my friends and I are working together to raise funds for my debut album"/>
    <n v="30000"/>
    <n v="31522"/>
    <x v="0"/>
  </r>
  <r>
    <n v="2299"/>
    <x v="2299"/>
    <s v="Fly Radio has finished tracking their album now all that is left is the mixing/mastering and duplication!"/>
    <n v="300"/>
    <n v="1050.5"/>
    <x v="0"/>
  </r>
  <r>
    <n v="2300"/>
    <x v="2300"/>
    <s v="Big Fiction leaves for tour on 6/27 but the Prison Van needs some work!  New brakes, transmission repair, tires... it needs a bit."/>
    <n v="800"/>
    <n v="810"/>
    <x v="0"/>
  </r>
  <r>
    <n v="2301"/>
    <x v="2301"/>
    <s v="We are America's first trock band, and we're ready to bring you our first album!"/>
    <n v="5000"/>
    <n v="6680.22"/>
    <x v="0"/>
  </r>
  <r>
    <n v="2302"/>
    <x v="2302"/>
    <s v="Wildcat Strike is looking to complete it's second full length album, titled &quot;Digital Age&quot;, and we want you to be a part of it!"/>
    <n v="2300"/>
    <n v="3925"/>
    <x v="0"/>
  </r>
  <r>
    <n v="2303"/>
    <x v="2303"/>
    <s v="Abby Travis (EODM, Bangles, Masters of Reality, KMFDM) wants to release her new album as a vinyl picture disc and limited edition CD."/>
    <n v="6450"/>
    <n v="7053.61"/>
    <x v="0"/>
  </r>
  <r>
    <n v="2304"/>
    <x v="2304"/>
    <s v="This winter and springtime we will be recording a new full-length album with big voices, big fireworks and mega soul.  "/>
    <n v="6000"/>
    <n v="6042.02"/>
    <x v="0"/>
  </r>
  <r>
    <n v="2305"/>
    <x v="2305"/>
    <s v="If you're reading this, we want to say that every dollar counts in these final hours of our campaign. Thank you for all your support!"/>
    <n v="18000"/>
    <n v="18221"/>
    <x v="0"/>
  </r>
  <r>
    <n v="2306"/>
    <x v="2306"/>
    <s v="Indie rockers, Dewveall, are recording new music. Take a seat at the table; let them cook you a meal and sing you some songs."/>
    <n v="3500"/>
    <n v="3736.55"/>
    <x v="0"/>
  </r>
  <r>
    <n v="2307"/>
    <x v="2307"/>
    <s v="Printing, copywriting, and album art for my first record. It's 100% ready to listen we just need some help to get it out there."/>
    <n v="1964.47"/>
    <n v="2095.2600000000002"/>
    <x v="0"/>
  </r>
  <r>
    <n v="2308"/>
    <x v="2308"/>
    <s v="For our next record we're combining amazing visuals with new and creative music to create an truly beautiful worship experience."/>
    <n v="50000"/>
    <n v="50653.11"/>
    <x v="0"/>
  </r>
  <r>
    <n v="2309"/>
    <x v="2309"/>
    <s v="|| HELP MARNY LION PROUDFIT RECORD HER SECOND INDIE FOLK ALBUM THIS MARCH â€“ THE BARN IS WAITING ||"/>
    <n v="6000"/>
    <n v="6400.47"/>
    <x v="0"/>
  </r>
  <r>
    <n v="2310"/>
    <x v="2310"/>
    <s v="Two records, a new LP and a full cover of Bowie's Diamond Dogs, to be self-released in Spring 2013 -with your involvement and support."/>
    <n v="18500"/>
    <n v="79335.360000000001"/>
    <x v="0"/>
  </r>
  <r>
    <n v="2311"/>
    <x v="2311"/>
    <s v="I'm heading back into the studio!  I'm planning to record a CD of original songs and one with some jazz standards."/>
    <n v="9000"/>
    <n v="9370"/>
    <x v="0"/>
  </r>
  <r>
    <n v="2312"/>
    <x v="2312"/>
    <s v="Help Brooklyn psychedelic synth rockers DINOWALRUS release their 3rd Record, COMPLEXION, on vinyl!"/>
    <n v="3000"/>
    <n v="3236"/>
    <x v="0"/>
  </r>
  <r>
    <n v="2313"/>
    <x v="2313"/>
    <s v="A Sunny Day in Glasgow are recording a new album and we need your help!"/>
    <n v="5000"/>
    <n v="8792.02"/>
    <x v="0"/>
  </r>
  <r>
    <n v="2314"/>
    <x v="2314"/>
    <s v="Eliot &amp; Eads, an Americana rock band of St. Louis natives, is recording an album about the heartland. Help them complete the record!"/>
    <n v="1200"/>
    <n v="1883.64"/>
    <x v="0"/>
  </r>
  <r>
    <n v="2315"/>
    <x v="2315"/>
    <s v="Rice invites you to be a part of the creation of their first album and spread their message of love."/>
    <n v="2500"/>
    <n v="2565"/>
    <x v="0"/>
  </r>
  <r>
    <n v="2316"/>
    <x v="2316"/>
    <s v="&quot;The Universal Thump&quot; is the forthcoming orchestral pop album by acclaimed Brooklyn-based Australian singer-songwriter-pianist, Greta Gertler."/>
    <n v="15000"/>
    <n v="15606.4"/>
    <x v="0"/>
  </r>
  <r>
    <n v="2317"/>
    <x v="2317"/>
    <s v="Snag the first Wolf Interval release by droners ibreatheFUR and He Can Jog. One month to preorder and then they're gone!"/>
    <n v="400"/>
    <n v="416"/>
    <x v="0"/>
  </r>
  <r>
    <n v="2318"/>
    <x v="2318"/>
    <s v="A book/CD by Michael Hearst featuring songs and factoids that celebrate some of the most bizarre (and under-appreciated) animals that roam the planet!"/>
    <n v="5000"/>
    <n v="6053"/>
    <x v="0"/>
  </r>
  <r>
    <n v="2319"/>
    <x v="2319"/>
    <s v="The upcoming debut full-length album from Nevada Color &quot;Adventures&quot; will be available Spring 2014 with your help!"/>
    <n v="3000"/>
    <n v="3231"/>
    <x v="0"/>
  </r>
  <r>
    <n v="2320"/>
    <x v="2320"/>
    <s v="We've been hard at work crafting our next batch of songs, and we need your help to record it!  Have a look at our quick witchy video!"/>
    <n v="5000"/>
    <n v="5433"/>
    <x v="0"/>
  </r>
  <r>
    <n v="2321"/>
    <x v="2321"/>
    <s v="Universal organic liquid seasoning brewed all natural from lupine, oat, salt and water for soups, salads, stews and more"/>
    <n v="10557"/>
    <n v="4130"/>
    <x v="3"/>
  </r>
  <r>
    <n v="2322"/>
    <x v="2322"/>
    <s v="Jen bakes shortbread is a small batch, all natural shortbread cookie business looking for smart funding to grow!"/>
    <n v="2700"/>
    <n v="85"/>
    <x v="3"/>
  </r>
  <r>
    <n v="2323"/>
    <x v="2323"/>
    <s v="You can never go wrong with a Beef Stick, great taste with no fillers and can easily goes with you everywhere."/>
    <n v="250"/>
    <n v="120"/>
    <x v="3"/>
  </r>
  <r>
    <n v="2324"/>
    <x v="2324"/>
    <s v="A city centre shop selling great locally made food with room to chat and learn about eachother."/>
    <n v="7500"/>
    <n v="1555"/>
    <x v="3"/>
  </r>
  <r>
    <n v="2325"/>
    <x v="2325"/>
    <s v="Do you like to Maga? Do you like hot sauce as spicy as your memes? Do you like sexy frogs? Of course you do were all adults here."/>
    <n v="1000"/>
    <n v="80"/>
    <x v="3"/>
  </r>
  <r>
    <n v="2326"/>
    <x v="2326"/>
    <s v="The Savage Wienerâ„¢ launched last Summer.  Our Premium wieners are already a hit, our next project is The Ultimate Steak Hot Dog."/>
    <n v="15000"/>
    <n v="108"/>
    <x v="3"/>
  </r>
  <r>
    <n v="2327"/>
    <x v="2327"/>
    <s v="Gourmet Fermentation in a Mason Jar. Create delicious, nutritious fermented foods at home."/>
    <n v="35000"/>
    <n v="184133.01"/>
    <x v="0"/>
  </r>
  <r>
    <n v="2328"/>
    <x v="2328"/>
    <s v="Our mission: To launch our Crimson Hot Sauce &amp; introduce our Chili &amp; Garlic Pickles. _x000a__x000a_Let's change the game together!"/>
    <n v="10000"/>
    <n v="25445"/>
    <x v="0"/>
  </r>
  <r>
    <n v="2329"/>
    <x v="2329"/>
    <s v="Vodka, whiskey and fruit brandy - coming soon! We are a coastal distillery located in historic Half Moon Bay, California."/>
    <n v="25000"/>
    <n v="26480"/>
    <x v="0"/>
  </r>
  <r>
    <n v="2330"/>
    <x v="2330"/>
    <s v="Help us launch our whiskey program! With your support we'll barrel and age our first whiskeys: Bourbon, Rye and an American Whiskey."/>
    <n v="35000"/>
    <n v="35848"/>
    <x v="0"/>
  </r>
  <r>
    <n v="2331"/>
    <x v="2331"/>
    <s v="Handcrafted, organic, single-origin, bean-to-bar, dark chocolate. Like fine wine, the secret is in the terroir."/>
    <n v="8000"/>
    <n v="11545.1"/>
    <x v="0"/>
  </r>
  <r>
    <n v="2332"/>
    <x v="2332"/>
    <s v="Pre-order our delicious, organic, small batch dried pastas (and more) so we can buy a new pasta dryer and move to a commercial kitchen."/>
    <n v="25000"/>
    <n v="26577"/>
    <x v="0"/>
  </r>
  <r>
    <n v="2333"/>
    <x v="2333"/>
    <s v="Homemade truffles for NYC chocolate fanatics. Truffle recipes for chocolate addicts from all over the world. Chocolate lovers unite."/>
    <n v="600"/>
    <n v="1273"/>
    <x v="0"/>
  </r>
  <r>
    <n v="2334"/>
    <x v="2334"/>
    <s v="Help us get our delicious, organic, artisanal frozen pops on grocery store shelves in the Baltimore &amp; DC areas."/>
    <n v="4000"/>
    <n v="4078"/>
    <x v="0"/>
  </r>
  <r>
    <n v="2335"/>
    <x v="2335"/>
    <s v="We hand-harvest water to make flake finishing salt. We're opening a modern-day salt works in historic Gloucester, Massachusetts!"/>
    <n v="25000"/>
    <n v="25568"/>
    <x v="0"/>
  </r>
  <r>
    <n v="2336"/>
    <x v="2336"/>
    <s v="Aged in whiskey barrels for a unique fruity, spicy, and smoky flavor. Youâ€™ve never tasted sriracha quite like this before."/>
    <n v="20000"/>
    <n v="104146.51"/>
    <x v="0"/>
  </r>
  <r>
    <n v="2337"/>
    <x v="2337"/>
    <s v="We make small batch, locally sourced bitters and shrubs for cocktails and cooking."/>
    <n v="12000"/>
    <n v="13279"/>
    <x v="0"/>
  </r>
  <r>
    <n v="2338"/>
    <x v="2338"/>
    <s v="Handcrafted treats made from dried fruits, nuts, spices &amp; dark chocolate. Gluten-free, dairy-free, soy-free, grain-free; flavor-full!"/>
    <n v="15000"/>
    <n v="15171.5"/>
    <x v="0"/>
  </r>
  <r>
    <n v="2339"/>
    <x v="2339"/>
    <s v="The 'food of the gods' has returned in molten glory! CACOCO revives drinking chocolate with a revolutionary sustainable model."/>
    <n v="25000"/>
    <n v="73552"/>
    <x v="0"/>
  </r>
  <r>
    <n v="2340"/>
    <x v="2340"/>
    <s v="Strange Matter Coffee is opening a scratch bakery featuring craft doughnuts with vegan and gluten free options!"/>
    <n v="40000"/>
    <n v="42311"/>
    <x v="0"/>
  </r>
  <r>
    <n v="2341"/>
    <x v="2341"/>
    <s v="This website will serve as an interface to change lives and have a community routing for your success!"/>
    <n v="5000"/>
    <n v="0"/>
    <x v="1"/>
  </r>
  <r>
    <n v="2342"/>
    <x v="2342"/>
    <s v="A series of informational and interactive online tutorials enabling businesses to proactively ensure mental and corporate vitality."/>
    <n v="5500"/>
    <n v="0"/>
    <x v="1"/>
  </r>
  <r>
    <n v="2343"/>
    <x v="2343"/>
    <s v="The most influential and prestigious awards program that honors innovation and leadership in mobile technology and entertainment"/>
    <n v="10000"/>
    <n v="300"/>
    <x v="1"/>
  </r>
  <r>
    <n v="2344"/>
    <x v="2344"/>
    <s v="SAVE MONEY! Stop worrying about account disputes, supervising installs, and corporation bull-****. We actively negotiate on your behalf"/>
    <n v="1000"/>
    <n v="1"/>
    <x v="1"/>
  </r>
  <r>
    <n v="2345"/>
    <x v="2345"/>
    <s v="My team and I are creating a social media website for pet lovers across the world! Fashion, animal shows, adoptions, and more."/>
    <n v="3000"/>
    <n v="0"/>
    <x v="1"/>
  </r>
  <r>
    <n v="2346"/>
    <x v="2346"/>
    <s v="Watch and Make FREE 3D Videos &amp; Pics - No Viewer needed. To Help Learn we have Training and Instant 3D viewers."/>
    <n v="60000"/>
    <n v="39"/>
    <x v="1"/>
  </r>
  <r>
    <n v="2347"/>
    <x v="2347"/>
    <s v="Back this project and get access to a course about building COMPLETE web applications without coding."/>
    <n v="1000"/>
    <n v="15"/>
    <x v="1"/>
  </r>
  <r>
    <n v="2348"/>
    <x v="2348"/>
    <s v="Own, Buy, Sell 3D property! 3D games, 3D traveling and earn in one virtual 3D NEASPACE, Best for Oculus Rift environment."/>
    <n v="70000"/>
    <n v="270"/>
    <x v="1"/>
  </r>
  <r>
    <n v="2349"/>
    <x v="2349"/>
    <s v="Poliword tries to provide the people of the world an opportunity to make real changes in their government through the internet."/>
    <n v="474900"/>
    <n v="0"/>
    <x v="1"/>
  </r>
  <r>
    <n v="2350"/>
    <x v="2350"/>
    <s v="HoxWi are the future for real time interaction with on-line customers via chat or video conference."/>
    <n v="50000"/>
    <n v="0"/>
    <x v="1"/>
  </r>
  <r>
    <n v="2351"/>
    <x v="2351"/>
    <s v="Donate $30 or more and receive a free selfie stick."/>
    <n v="18900"/>
    <n v="108"/>
    <x v="1"/>
  </r>
  <r>
    <n v="2352"/>
    <x v="2352"/>
    <s v="It is the mission of the Seekerâ€™s School of Thought and Philosophy to provide a safe and nurturing environment for all."/>
    <n v="2000"/>
    <n v="0"/>
    <x v="1"/>
  </r>
  <r>
    <n v="2353"/>
    <x v="2353"/>
    <s v="The best dating website for bronys and pegasisters. The reason I'm trying to get the funds for this project is that I need a laptop."/>
    <n v="1000"/>
    <n v="0"/>
    <x v="1"/>
  </r>
  <r>
    <n v="2354"/>
    <x v="2354"/>
    <s v="Almost done with doctorate degree but need funding of $35,000 to complete research of project."/>
    <n v="35000"/>
    <n v="25"/>
    <x v="1"/>
  </r>
  <r>
    <n v="2355"/>
    <x v="2355"/>
    <s v="PriceItUpPlease will be an easy to use website that estimates the amount of your startup costs for that great idea you have!"/>
    <n v="8000"/>
    <n v="55"/>
    <x v="1"/>
  </r>
  <r>
    <n v="2356"/>
    <x v="2356"/>
    <s v="HardstyleUnited.com The Global Hardstyle community. Your Hardstyle community."/>
    <n v="10000"/>
    <n v="0"/>
    <x v="1"/>
  </r>
  <r>
    <n v="2357"/>
    <x v="2357"/>
    <s v="Click For Therapy is a website that was created to connect consumers and therapists across the UK."/>
    <n v="27000"/>
    <n v="0"/>
    <x v="1"/>
  </r>
  <r>
    <n v="2358"/>
    <x v="2358"/>
    <s v="A website to auction, sell and swap items in the uk without a charge, without excess fees, the next ebay."/>
    <n v="1500"/>
    <n v="0"/>
    <x v="1"/>
  </r>
  <r>
    <n v="2359"/>
    <x v="2359"/>
    <s v="I want to crowdfund the sequencing of my own genome to make it publicly available with crowd-sourced interpretation."/>
    <n v="7500"/>
    <n v="1101"/>
    <x v="1"/>
  </r>
  <r>
    <n v="2360"/>
    <x v="2360"/>
    <s v="Welcome to Bee Bay Canada, your commission free microjobs website.  Sell at any price and keep 100% of what you earn!"/>
    <n v="5000"/>
    <n v="2"/>
    <x v="1"/>
  </r>
  <r>
    <n v="2361"/>
    <x v="2361"/>
    <s v="A website for email/sms alerts of your personal selection, comparison of prices,consolidated database, best deals around for clothing."/>
    <n v="200"/>
    <n v="0"/>
    <x v="1"/>
  </r>
  <r>
    <n v="2362"/>
    <x v="2362"/>
    <s v="The Columbus Ruby Brigade has brought monthly ruby goodness and camaraderie to all participants."/>
    <n v="420"/>
    <n v="120"/>
    <x v="1"/>
  </r>
  <r>
    <n v="2363"/>
    <x v="2363"/>
    <s v="This is an affordable social lead based web-site to help anyone who wants extra work or start their own business. We find your customer"/>
    <n v="175000"/>
    <n v="0"/>
    <x v="1"/>
  </r>
  <r>
    <n v="2364"/>
    <x v="2364"/>
    <s v="Making a Minecraft server and Website and I need your help to fund it. Thanks in Advance!"/>
    <n v="128"/>
    <n v="0"/>
    <x v="1"/>
  </r>
  <r>
    <n v="2365"/>
    <x v="2365"/>
    <s v="A website that could group all your social 'identities' and online property together and find new followers or creators to follow"/>
    <n v="1000"/>
    <n v="0"/>
    <x v="1"/>
  </r>
  <r>
    <n v="2366"/>
    <x v="2366"/>
    <s v="iDEA virtual activities, the perfect way to encourage children and families to get active - physically, socially and mentally."/>
    <n v="25000"/>
    <n v="2630"/>
    <x v="1"/>
  </r>
  <r>
    <n v="2367"/>
    <x v="2367"/>
    <s v="Our goal is to create a completely free website similar to Chegg.com for students to benefit from without raping their wallet!"/>
    <n v="50000"/>
    <n v="670"/>
    <x v="1"/>
  </r>
  <r>
    <n v="2368"/>
    <x v="2368"/>
    <s v="A professional and social media environment created to effectively match job seekers to jobs based on an algorithms-matching system"/>
    <n v="40000"/>
    <n v="100"/>
    <x v="1"/>
  </r>
  <r>
    <n v="2369"/>
    <x v="2369"/>
    <s v="A website that lets local businesses offer deals to customers and be found online. They pay a small yearly fee and keep %100 of profit."/>
    <n v="25000"/>
    <n v="0"/>
    <x v="1"/>
  </r>
  <r>
    <n v="2370"/>
    <x v="2370"/>
    <s v="Let's go get it back! Most people can get $5,000 to $6,000 more a year in tax deductions. Stop the abuse and get back your share!"/>
    <n v="25000"/>
    <n v="82"/>
    <x v="1"/>
  </r>
  <r>
    <n v="2371"/>
    <x v="2371"/>
    <s v="ProjectPetal.com is an all in one website for all Makers to share projects and ideas. A Facebook(R) Twitter(R) &amp; Github(R) all in one."/>
    <n v="2000"/>
    <n v="0"/>
    <x v="1"/>
  </r>
  <r>
    <n v="2372"/>
    <x v="2372"/>
    <s v="An online platform that will notify every listed individual, vet, council, pound and so on in a geographical area when a pet is lost!"/>
    <n v="5500"/>
    <n v="180"/>
    <x v="1"/>
  </r>
  <r>
    <n v="2373"/>
    <x v="2373"/>
    <s v="We want to create a safe marketplace for buying and selling bicycles."/>
    <n v="850000"/>
    <n v="50"/>
    <x v="1"/>
  </r>
  <r>
    <n v="2374"/>
    <x v="2374"/>
    <s v="Next time you want a beer, put down your keys and pick up your phone. We prevent drunk driving by delivering alcohol to you at home."/>
    <n v="22000"/>
    <n v="10"/>
    <x v="1"/>
  </r>
  <r>
    <n v="2375"/>
    <x v="2375"/>
    <s v="Slice Trade is a new way to trade in your old phones. We buy back phones in any condition and pay you cash or give you a new one free!"/>
    <n v="10000"/>
    <n v="0"/>
    <x v="1"/>
  </r>
  <r>
    <n v="2376"/>
    <x v="2376"/>
    <s v="Tough, pre-manufactured lost and found stickers that forward messages to the owners email and cellphone."/>
    <n v="3000"/>
    <n v="326.33"/>
    <x v="1"/>
  </r>
  <r>
    <n v="2377"/>
    <x v="2377"/>
    <s v="Fluttify is an Online Video Sharing Platform allowing friends to share their favorite Trending Content with each other."/>
    <n v="2500"/>
    <n v="0"/>
    <x v="1"/>
  </r>
  <r>
    <n v="2378"/>
    <x v="2378"/>
    <s v="KEEPUP allows you to extend your social circle by introducing you to new people via your friends."/>
    <n v="110000"/>
    <n v="0"/>
    <x v="1"/>
  </r>
  <r>
    <n v="2379"/>
    <x v="2379"/>
    <s v="Selectcooks.com is a community marketplace for people to list, find and hire chefs."/>
    <n v="30000"/>
    <n v="0"/>
    <x v="1"/>
  </r>
  <r>
    <n v="2380"/>
    <x v="2380"/>
    <s v="Tired of waiting for likes? Here is a brand new social network centered on real-time hashtag chatting. Just chat and enjoy!"/>
    <n v="15000"/>
    <n v="55"/>
    <x v="1"/>
  </r>
  <r>
    <n v="2381"/>
    <x v="2381"/>
    <s v="Social Media Platform for the Marijuana Industry to create professionalism and a stable lasting market."/>
    <n v="86350"/>
    <n v="1571"/>
    <x v="1"/>
  </r>
  <r>
    <n v="2382"/>
    <x v="2382"/>
    <s v="Netiquette classes to teach our youth how make proper use of computer-mediated communications for personal and educational success."/>
    <n v="3000"/>
    <n v="75"/>
    <x v="1"/>
  </r>
  <r>
    <n v="2383"/>
    <x v="2383"/>
    <s v="A quirky online shop where you can buy, sell and discover stuff that's &quot;a little bit different&quot;. We think &quot;it's right up your alley!&quot;"/>
    <n v="10000"/>
    <n v="435"/>
    <x v="1"/>
  </r>
  <r>
    <n v="2384"/>
    <x v="2384"/>
    <s v="We're seeking to reward our members for their social behavior. The members win on two levels- compensation and increased viral sharing!"/>
    <n v="1000"/>
    <n v="8"/>
    <x v="1"/>
  </r>
  <r>
    <n v="2385"/>
    <x v="2385"/>
    <s v="Lyka will allow you to search for shoes in every sneaker store and website and then buy for in-store pickup or same-day delivery."/>
    <n v="65000"/>
    <n v="788"/>
    <x v="1"/>
  </r>
  <r>
    <n v="2386"/>
    <x v="2386"/>
    <s v="Realjobmatch is not just a job search site but a matching site , matching the right jobseekers with the best jobs."/>
    <n v="30000"/>
    <n v="0"/>
    <x v="1"/>
  </r>
  <r>
    <n v="2387"/>
    <x v="2387"/>
    <s v="Learning should be fun! Effective health education includes the person's learning strengths, preferences and cultural perspective."/>
    <n v="150000"/>
    <n v="1026"/>
    <x v="1"/>
  </r>
  <r>
    <n v="2388"/>
    <x v="2388"/>
    <s v="The first ever trend-powered stock-market where you can buy and sell shares of you and your loved ones. Let's explore life together."/>
    <n v="37000"/>
    <n v="463"/>
    <x v="1"/>
  </r>
  <r>
    <n v="2389"/>
    <x v="2389"/>
    <s v="Kiwwi va dÃ©poussiÃ©rer le marchÃ© de l'emploi, avec peu de moyens mais de trÃ¨s bonnes idÃ©es, cependant, nous avons besoin de vous !"/>
    <n v="16000"/>
    <n v="30"/>
    <x v="1"/>
  </r>
  <r>
    <n v="2390"/>
    <x v="2390"/>
    <s v="A SaaS solution for Businesses to align their strategies with customer value, using realtime strategic roadmaps &amp; visualisations."/>
    <n v="510000"/>
    <n v="0"/>
    <x v="1"/>
  </r>
  <r>
    <n v="2391"/>
    <x v="2391"/>
    <s v="Using the power of internet to help people save hundreds in car repair."/>
    <n v="20000"/>
    <n v="25"/>
    <x v="1"/>
  </r>
  <r>
    <n v="2392"/>
    <x v="2392"/>
    <s v="I am asking for $4,200 to launch a unique website serving professionals in any and all industries seeking additional income in Oregon."/>
    <n v="4200"/>
    <n v="0"/>
    <x v="1"/>
  </r>
  <r>
    <n v="2393"/>
    <x v="2393"/>
    <s v="Imagine a world where you can swap a video game you're tired of playing for a video game you actually want to play for just $1.50!"/>
    <n v="100000"/>
    <n v="50"/>
    <x v="1"/>
  </r>
  <r>
    <n v="2394"/>
    <x v="2394"/>
    <s v="We want to create the &quot;Facebook&quot; for Writers. We are working on a new world for people who like to write. Check out more wriyon.com"/>
    <n v="5000"/>
    <n v="3"/>
    <x v="1"/>
  </r>
  <r>
    <n v="2395"/>
    <x v="2395"/>
    <s v="I am making a social website where people can anonymously or openly vent, All walks of life all over the world"/>
    <n v="33000"/>
    <n v="0"/>
    <x v="1"/>
  </r>
  <r>
    <n v="2396"/>
    <x v="2396"/>
    <s v="I'm creating a website with projects which I'll create later / Ich erstelle eine Webseite mit Projekten, welche ich spÃ¤ter erstelle."/>
    <n v="5000"/>
    <n v="10"/>
    <x v="1"/>
  </r>
  <r>
    <n v="2397"/>
    <x v="2397"/>
    <s v="Matching refugees with sponsors in the US for 5 years. Our goal is to assist 300 Rohingya refugee families with supportive communities."/>
    <n v="124000"/>
    <n v="0"/>
    <x v="1"/>
  </r>
  <r>
    <n v="2398"/>
    <x v="2398"/>
    <s v="The internets new search engine. Looking for funding to develop our backend web indexing software with an emphasis on automation."/>
    <n v="4000"/>
    <n v="0"/>
    <x v="1"/>
  </r>
  <r>
    <n v="2399"/>
    <x v="2399"/>
    <s v="SheLifts is going to be the number One international social HUB &amp; information resource for women into weight lifting"/>
    <n v="13000"/>
    <n v="0"/>
    <x v="1"/>
  </r>
  <r>
    <n v="2400"/>
    <x v="2400"/>
    <s v="New Innovation of Social Media with New Technology created to bring users even closer togethor - Tabs &amp; Features never seen before!"/>
    <n v="50000"/>
    <n v="0"/>
    <x v="1"/>
  </r>
  <r>
    <n v="2401"/>
    <x v="2401"/>
    <s v="A &quot;Hypo-allergenic&quot; food cart that specializes in making traditional Indian Meals with a delicious American flavor combination."/>
    <n v="28000"/>
    <n v="201"/>
    <x v="2"/>
  </r>
  <r>
    <n v="2402"/>
    <x v="2402"/>
    <s v="Small town, delicious treats, and a mobile truck"/>
    <n v="12000"/>
    <n v="52"/>
    <x v="2"/>
  </r>
  <r>
    <n v="2403"/>
    <x v="2403"/>
    <s v="The aim is to start a business/service serving the finest green tea to my local area by trike as well as selling tea online."/>
    <n v="1200"/>
    <n v="202"/>
    <x v="2"/>
  </r>
  <r>
    <n v="2404"/>
    <x v="2404"/>
    <s v="We would love another Donut Food Truck for your famous Square Donuts.  We have one successful truck and retail store open already!"/>
    <n v="15000"/>
    <n v="0"/>
    <x v="2"/>
  </r>
  <r>
    <n v="2405"/>
    <x v="2405"/>
    <s v="We are the first gaming-themed food truck, bringing gourmet pub fare to the Jacksonville area."/>
    <n v="5000"/>
    <n v="1126"/>
    <x v="2"/>
  </r>
  <r>
    <n v="2406"/>
    <x v="2406"/>
    <s v="Be a part of something BIG, support us in opening the best burger truck in Tacoma! ~ &quot;So I donâ€™t have to dream alone!&quot;"/>
    <n v="3250"/>
    <n v="1345"/>
    <x v="2"/>
  </r>
  <r>
    <n v="2407"/>
    <x v="2407"/>
    <s v="Hummus-mediterranean diet, real food, organic, vegan, kosher._x000a_An original great health oriented street food in Santa Fe NM."/>
    <n v="22000"/>
    <n v="5557"/>
    <x v="2"/>
  </r>
  <r>
    <n v="2408"/>
    <x v="2408"/>
    <s v="A US Army Vet trying to get a Peruvian food truck going! Really good Peruvian food now mobile!"/>
    <n v="15000"/>
    <n v="30"/>
    <x v="2"/>
  </r>
  <r>
    <n v="2409"/>
    <x v="2409"/>
    <s v="I am looking to start a food truck with an infusion of my Puerto Rican heritage and my love for BBQ."/>
    <n v="25000"/>
    <n v="460"/>
    <x v="2"/>
  </r>
  <r>
    <n v="2410"/>
    <x v="2410"/>
    <s v="Websters grill truck the best slow cooked meats on hot coals_x000a_Beef bisket, roast Lamb, roast chicken, Ribs, burgers, sliders,"/>
    <n v="15000"/>
    <n v="0"/>
    <x v="2"/>
  </r>
  <r>
    <n v="2411"/>
    <x v="2411"/>
    <s v="I want to create an authentic German food truck to travel all over the US. Spreading amazing German Food to Summer Time Music Festivals"/>
    <n v="25000"/>
    <n v="151"/>
    <x v="2"/>
  </r>
  <r>
    <n v="2412"/>
    <x v="2412"/>
    <s v="Fini les burgers ou les sandwichs : Ã  votre pause dÃ©jeuner, repartez avec votre barquette de grillade de bÅ“uf, canard ou poulet !"/>
    <n v="8000"/>
    <n v="0"/>
    <x v="2"/>
  </r>
  <r>
    <n v="2413"/>
    <x v="2413"/>
    <s v="Lone Pine Coffee Brewery will be a portable third-wave coffee shop available for wedding receptions and other events!"/>
    <n v="3000"/>
    <n v="25"/>
    <x v="2"/>
  </r>
  <r>
    <n v="2414"/>
    <x v="2414"/>
    <s v="95th St. Tacos needs your help in purchasing a food truck so that we can deliver the flavors of LA Tacos right to your neighborhood"/>
    <n v="15000"/>
    <n v="460"/>
    <x v="2"/>
  </r>
  <r>
    <n v="2415"/>
    <x v="2415"/>
    <s v="It will be ridiculously easy to become addicted to the full, rich flavor of locally raised beef, pork, and more..."/>
    <n v="60000"/>
    <n v="335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</r>
  <r>
    <n v="2417"/>
    <x v="2417"/>
    <s v="I have been working on a recipe for 20 years now and need to perfect it!  Also want to do a gluten free version, then open a food truck"/>
    <n v="1000"/>
    <n v="0"/>
    <x v="2"/>
  </r>
  <r>
    <n v="2418"/>
    <x v="2418"/>
    <s v="I want to start my food truck business."/>
    <n v="25000"/>
    <n v="5"/>
    <x v="2"/>
  </r>
  <r>
    <n v="2419"/>
    <x v="2419"/>
    <s v="Farm to table, gourmet hippy hot dogs made from scratch with free range meats and organic produce: mind expanding recipes: TasteBudTrip"/>
    <n v="3000"/>
    <n v="0"/>
    <x v="2"/>
  </r>
  <r>
    <n v="2420"/>
    <x v="2420"/>
    <s v="Pangea Cuisines offers authentic hand crafted dishes, utilizing fresh ingredients selected that very morning."/>
    <n v="16870"/>
    <n v="2501"/>
    <x v="2"/>
  </r>
  <r>
    <n v="2421"/>
    <x v="2421"/>
    <s v="help me start Merrill's first hot dog cart in this empty lot"/>
    <n v="6000"/>
    <n v="1"/>
    <x v="2"/>
  </r>
  <r>
    <n v="2422"/>
    <x v="2422"/>
    <s v="Family owned business serving BBQ and seafood to the public"/>
    <n v="500"/>
    <n v="1"/>
    <x v="2"/>
  </r>
  <r>
    <n v="2423"/>
    <x v="2423"/>
    <s v="FBTR is a Texas-style, North Carolina based, homemade BBQ company looking to bring good meat to the masses."/>
    <n v="60000"/>
    <n v="8"/>
    <x v="2"/>
  </r>
  <r>
    <n v="2424"/>
    <x v="2424"/>
    <s v="Great and creative food from the heart in the form of a sweet food truck!"/>
    <n v="25000"/>
    <n v="310"/>
    <x v="2"/>
  </r>
  <r>
    <n v="2425"/>
    <x v="2425"/>
    <s v="I have the chance to take my Food Cart Business on the road. This is a major opportunity for a lot of people to learn and prosper."/>
    <n v="3500"/>
    <n v="1"/>
    <x v="2"/>
  </r>
  <r>
    <n v="2426"/>
    <x v="2426"/>
    <s v="Aspiring to create a food truck with many delicious low calorie meals to encourage healthy eating while enjoying every bite."/>
    <n v="20000"/>
    <n v="0"/>
    <x v="2"/>
  </r>
  <r>
    <n v="2427"/>
    <x v="2427"/>
    <s v="Fast and simple lunches for those on the go.  All (lunch) deals $10 or less."/>
    <n v="50000"/>
    <n v="1"/>
    <x v="2"/>
  </r>
  <r>
    <n v="2428"/>
    <x v="2428"/>
    <s v="From Moo 2 You! We want to offer premium burgers to a taco flooded environment."/>
    <n v="35000"/>
    <n v="1"/>
    <x v="2"/>
  </r>
  <r>
    <n v="2429"/>
    <x v="2429"/>
    <s v="Den tÃ¸ffeste foodtrucken i gata, bbq, ribs, briskets, pulled pork, frites, pickle, alt laget i en spesialbygd rÃ¸ykovn i bussen, av meg."/>
    <n v="140000"/>
    <n v="2005"/>
    <x v="2"/>
  </r>
  <r>
    <n v="2430"/>
    <x v="2430"/>
    <s v="This little guy will be circling the streets of Brickell &amp; Wynwood in Miami serving Venezuelan dishes. It needs TLC and some equipment"/>
    <n v="3000"/>
    <n v="21"/>
    <x v="2"/>
  </r>
  <r>
    <n v="2431"/>
    <x v="2431"/>
    <s v="Go to Colorado and run a food truck with homemade food of all kinds."/>
    <n v="100000"/>
    <n v="2"/>
    <x v="2"/>
  </r>
  <r>
    <n v="2432"/>
    <x v="2432"/>
    <s v="Looking to start competition cooking and need start-up help.  Offering brisket tasting to all contributors."/>
    <n v="14000"/>
    <n v="2"/>
    <x v="2"/>
  </r>
  <r>
    <n v="2433"/>
    <x v="2433"/>
    <s v="I want to create an amazing menu that no one eals has.I have great ideas like a non-traditional pb&amp;j thats wraped in an eggroll &amp; fried"/>
    <n v="10000"/>
    <n v="0"/>
    <x v="2"/>
  </r>
  <r>
    <n v="2434"/>
    <x v="2434"/>
    <s v="Mobile food truck loaded with locally grown fresh fruits and veggies. Caters to the inner-city and zip codes known as food deserts."/>
    <n v="20000"/>
    <n v="26"/>
    <x v="2"/>
  </r>
  <r>
    <n v="2435"/>
    <x v="2435"/>
    <s v="Healthy, paleo food nearby gym and office areas. You pic your order and pay in the app and pic your time for just pic up the food."/>
    <n v="250000"/>
    <n v="1224"/>
    <x v="2"/>
  </r>
  <r>
    <n v="2436"/>
    <x v="2436"/>
    <s v="A sustainable vegan food truck. Locally and solar powered. Mission: hydroponic farms &amp; non profit eateries in impoverished lands by'30."/>
    <n v="117000"/>
    <n v="45"/>
    <x v="2"/>
  </r>
  <r>
    <n v="2437"/>
    <x v="2437"/>
    <s v="Homemade Gumbo, Stews and Curry to be served hot and fresh everyday at any festival or concert we can attend."/>
    <n v="8000"/>
    <n v="0"/>
    <x v="2"/>
  </r>
  <r>
    <n v="2438"/>
    <x v="2438"/>
    <s v="I'm starting a catering and food truck business of southern comfort food. My FOOD is my Art!  _x000a_Thanks for you help!"/>
    <n v="15000"/>
    <n v="50"/>
    <x v="2"/>
  </r>
  <r>
    <n v="2439"/>
    <x v="2439"/>
    <s v="Expand cotton candy concession to include other foods and purchase a trailer to haul._x000a_Purchase unstuffed pets to fill with cotton candy"/>
    <n v="10000"/>
    <n v="0"/>
    <x v="2"/>
  </r>
  <r>
    <n v="2440"/>
    <x v="2440"/>
    <s v="Starting a entire clean energy food truck and set a new standard for Cambodia"/>
    <n v="5000"/>
    <n v="10"/>
    <x v="2"/>
  </r>
  <r>
    <n v="2441"/>
    <x v="2441"/>
    <s v="YOU can help Alchemy Pops POP up on a street near you!"/>
    <n v="7500"/>
    <n v="8091"/>
    <x v="0"/>
  </r>
  <r>
    <n v="2442"/>
    <x v="2442"/>
    <s v="The first tea from a new sustainable tea region in India's young, rising Himalayas."/>
    <n v="24000"/>
    <n v="30226"/>
    <x v="0"/>
  </r>
  <r>
    <n v="2443"/>
    <x v="2443"/>
    <s v="We empower coffee farmers to process their own premium beans, and connect them directly with coffee lovers on our online marketplace."/>
    <n v="20000"/>
    <n v="40502.99"/>
    <x v="0"/>
  </r>
  <r>
    <n v="2444"/>
    <x v="2444"/>
    <s v="Chocolate Truffles &amp; Sweet Treats handcrafted the European traditional way.  One bite and you will always want to eat dessert first!"/>
    <n v="3000"/>
    <n v="3258"/>
    <x v="0"/>
  </r>
  <r>
    <n v="2445"/>
    <x v="2445"/>
    <s v="Joe's Cellar is locally prepared old world Italian &quot;cellar food&quot;. _x000a_This is the stuff that makes non-Italians wish they were Italian!"/>
    <n v="5000"/>
    <n v="8640"/>
    <x v="0"/>
  </r>
  <r>
    <n v="2446"/>
    <x v="2446"/>
    <s v="The Brooklyn Cookie Company plans to bring our signature &quot;Mushroom&quot; Meringue Cookies and Just Meringues! to stores around the country!"/>
    <n v="5000"/>
    <n v="8399"/>
    <x v="0"/>
  </r>
  <r>
    <n v="2447"/>
    <x v="2447"/>
    <s v="Some days you just need cake! Homemade cake, wild (and classic) flavors, icing on the inside and shipped fresh to your home or office!"/>
    <n v="2500"/>
    <n v="10680"/>
    <x v="0"/>
  </r>
  <r>
    <n v="2448"/>
    <x v="2448"/>
    <s v="New ninja-cool campfire coffee mug from Ninja Narwhal Coffee Company. Perfect for holding 13oz of the best coffee in the universe!"/>
    <n v="400"/>
    <n v="430"/>
    <x v="0"/>
  </r>
  <r>
    <n v="2449"/>
    <x v="2449"/>
    <s v="Wholesome, gluten-free, crunchy granola hand-baked in Jackson, WY. Rich in protein, omega 3's, and fiber. Help me get it to you!"/>
    <n v="10000"/>
    <n v="10800"/>
    <x v="0"/>
  </r>
  <r>
    <n v="2450"/>
    <x v="2450"/>
    <s v="Old Coast Ales will be St. Augustine's very own micro brewery where our focus will be on creating unique and traditional beer styles."/>
    <n v="15000"/>
    <n v="15230.03"/>
    <x v="0"/>
  </r>
  <r>
    <n v="2451"/>
    <x v="2451"/>
    <s v="Meet the best tasting high protein, low sugar protein snack on the planet. Guaranteed to turn you into a stone cold fox."/>
    <n v="10000"/>
    <n v="11545"/>
    <x v="0"/>
  </r>
  <r>
    <n v="2452"/>
    <x v="2452"/>
    <s v="Italian inspired sauce with a spice and heat that make this simple Red Sauce unique! This company name still remains a secret, for now!"/>
    <n v="600"/>
    <n v="801"/>
    <x v="0"/>
  </r>
  <r>
    <n v="2453"/>
    <x v="2453"/>
    <s v="Creating naturally smoked Jerky without the use of artificial ingredients or preservatives. A healthier snack that taste great!"/>
    <n v="3000"/>
    <n v="4641"/>
    <x v="0"/>
  </r>
  <r>
    <n v="2454"/>
    <x v="2454"/>
    <s v="Beer. Delicious, Salem made beer. Only the freshest, small batch beer straight from the source. Our beer is brewed within reach."/>
    <n v="35000"/>
    <n v="35296"/>
    <x v="0"/>
  </r>
  <r>
    <n v="2455"/>
    <x v="2455"/>
    <s v="Mama wants everyone to try her secret recipes for sauces and rubs. She uses only the freshest ingredients for them."/>
    <n v="300"/>
    <n v="546"/>
    <x v="0"/>
  </r>
  <r>
    <n v="2456"/>
    <x v="2456"/>
    <s v="These beef sticks will make your taste buds dance with happiness. Plus they are healthier than most available today!"/>
    <n v="1500"/>
    <n v="2713"/>
    <x v="0"/>
  </r>
  <r>
    <n v="2457"/>
    <x v="2457"/>
    <s v="If you love wine, and have ever dreamed of crafting your own. You can in 3 easy steps.  Sample~Sprinkle~Savor."/>
    <n v="23000"/>
    <n v="23530"/>
    <x v="0"/>
  </r>
  <r>
    <n v="2458"/>
    <x v="2458"/>
    <s v="Three ladies starting a small bakery/toast bar concept @SmorgasburgLA.  House made pastries and bread using local and fun ingredients."/>
    <n v="5000"/>
    <n v="5509"/>
    <x v="0"/>
  </r>
  <r>
    <n v="2459"/>
    <x v="2459"/>
    <s v="Bringing delicious, scratch-made, baked goods to mainstreet Hopkins, MN. Specializing in cupcakes, cakes, cookies, and French macarons."/>
    <n v="30000"/>
    <n v="30675"/>
    <x v="0"/>
  </r>
  <r>
    <n v="2460"/>
    <x v="2460"/>
    <s v="A humble and homey bakery passionately obsessed with good bread. Grano will fast become your favorite neighborhood food hub."/>
    <n v="8500"/>
    <n v="8567"/>
    <x v="0"/>
  </r>
  <r>
    <n v="2461"/>
    <x v="2461"/>
    <s v="Songs of faith and worship that are so deeply spiritual you could sing them in church, so down to earth you could play them in a bar."/>
    <n v="7500"/>
    <n v="7785"/>
    <x v="0"/>
  </r>
  <r>
    <n v="2462"/>
    <x v="2462"/>
    <s v="CHURCHES, an indie rock band from Oakland, CA, is recording a new single about marriage equality and pressing it to 7&quot; vinyl."/>
    <n v="3000"/>
    <n v="3321.25"/>
    <x v="0"/>
  </r>
  <r>
    <n v="2463"/>
    <x v="2463"/>
    <s v="Emma Ate The Lion's debut full length album"/>
    <n v="2000"/>
    <n v="2325"/>
    <x v="0"/>
  </r>
  <r>
    <n v="2464"/>
    <x v="2464"/>
    <s v="The Enemy Feathers are passing the proverbial hat to see if we can raise enough money to complete Our NEW EP"/>
    <n v="2000"/>
    <n v="2222"/>
    <x v="0"/>
  </r>
  <r>
    <n v="2465"/>
    <x v="2465"/>
    <s v="An indie band from Spokane, WA looking to master and package their first full length album."/>
    <n v="700"/>
    <n v="1261"/>
    <x v="0"/>
  </r>
  <r>
    <n v="2466"/>
    <x v="2466"/>
    <s v="With big dreams and big sounds, Jesse Alexander's Debut album titled &quot;For Once&quot; brings Indie Rock to a whole new level."/>
    <n v="2500"/>
    <n v="2500"/>
    <x v="0"/>
  </r>
  <r>
    <n v="2467"/>
    <x v="2467"/>
    <s v="We've finished our first EP and we're taking it on the road in three weeks! Help us fund manufacturing?"/>
    <n v="1000"/>
    <n v="1185"/>
    <x v="0"/>
  </r>
  <r>
    <n v="2468"/>
    <x v="2468"/>
    <s v="Please donate, support &amp; share this project so that I may be able to record my new EP this fall!"/>
    <n v="2000"/>
    <n v="2144.34"/>
    <x v="0"/>
  </r>
  <r>
    <n v="2469"/>
    <x v="2469"/>
    <s v="All the music for my EP of cello-fusion originals is complete. All I need now is your help to get it mastered &amp; pressed to CD &amp; vinyl!"/>
    <n v="1200"/>
    <n v="1364"/>
    <x v="0"/>
  </r>
  <r>
    <n v="2470"/>
    <x v="2470"/>
    <s v="Music is my passion.  I've been recording this album for 2 years now, and I just want the world to finally hear it!"/>
    <n v="1000"/>
    <n v="1031.6400000000001"/>
    <x v="0"/>
  </r>
  <r>
    <n v="2471"/>
    <x v="2471"/>
    <s v="Confused Disciples' debut album &quot;Sleepamation&quot; is (finally) all recorded and mixed, now all that's left is mastering and duplication."/>
    <n v="500"/>
    <n v="640"/>
    <x v="0"/>
  </r>
  <r>
    <n v="2472"/>
    <x v="2472"/>
    <s v="Help Ben Hardt release 3 albums in a 9 month span, telling the story of two lovers in London during WWII. All with strings, a rock band and more..."/>
    <n v="7500"/>
    <n v="10182.02"/>
    <x v="0"/>
  </r>
  <r>
    <n v="2473"/>
    <x v="2473"/>
    <s v="Wrote some new songs and it turned into an album. I even have a title already, &quot;Oh My Soul&quot;. Would love your support!"/>
    <n v="2000"/>
    <n v="2000"/>
    <x v="0"/>
  </r>
  <r>
    <n v="2474"/>
    <x v="2474"/>
    <s v="Even though were still recording our first album, were taking pre orders to help with manufacturing costs. We have a lot to cover with this CD/ DVD. "/>
    <n v="5000"/>
    <n v="5000.18"/>
    <x v="0"/>
  </r>
  <r>
    <n v="2475"/>
    <x v="2475"/>
    <s v="Help BRANDTSON and DREAMOVERrecords press their 2004 record, &quot;Send Us A Signal&quot;."/>
    <n v="2500"/>
    <n v="2618"/>
    <x v="0"/>
  </r>
  <r>
    <n v="2476"/>
    <x v="2476"/>
    <s v="Eleven songs, the accumulation of several memorable occurrences in a sleepy town; stories of fiction &amp; fact."/>
    <n v="3200"/>
    <n v="3360.72"/>
    <x v="0"/>
  </r>
  <r>
    <n v="2477"/>
    <x v="823"/>
    <s v="Releasing my first album in August, and I need your help in order to get it done!"/>
    <n v="750"/>
    <n v="1285"/>
    <x v="0"/>
  </r>
  <r>
    <n v="2478"/>
    <x v="2477"/>
    <s v="San Francisco Indie band, Should We Run, gets set to launch their debut EP capped with a tour to South by Southwest Music Conference."/>
    <n v="8000"/>
    <n v="10200"/>
    <x v="0"/>
  </r>
  <r>
    <n v="2479"/>
    <x v="2478"/>
    <s v="Fake Natives is headed on tour this summer. Help them fill their tank with fossil fuels."/>
    <n v="300"/>
    <n v="400.33"/>
    <x v="0"/>
  </r>
  <r>
    <n v="2480"/>
    <x v="2479"/>
    <s v="We are a band from Long Beach, Ca looking to record our first EP. Any little bit counts and your support would mean the world to us!"/>
    <n v="2000"/>
    <n v="2000"/>
    <x v="0"/>
  </r>
  <r>
    <n v="2481"/>
    <x v="2480"/>
    <s v="To support the media blitz for their brand-new album, the band is offering a Kickstarter-only EP and other amazing premiums."/>
    <n v="4000"/>
    <n v="4516.4399999999996"/>
    <x v="0"/>
  </r>
  <r>
    <n v="2482"/>
    <x v="2481"/>
    <s v="Singer Jude Roberts has been asked to perform his song &quot;The Flood&quot;  in Hiroshima.  You can assist in making this opportunity a reality."/>
    <n v="1000"/>
    <n v="1001"/>
    <x v="0"/>
  </r>
  <r>
    <n v="2483"/>
    <x v="2482"/>
    <s v="Send Intangible Animal on our first West Coast Tour!!! The fate of the world rests in your hands."/>
    <n v="1100"/>
    <n v="1251"/>
    <x v="0"/>
  </r>
  <r>
    <n v="2484"/>
    <x v="2483"/>
    <s v="A solo roots/rock CD written by award winning singer-songwriter Kiya Heartwood and produced by Grammy nominated producer Mark Hallman."/>
    <n v="3500"/>
    <n v="4176.1099999999997"/>
    <x v="0"/>
  </r>
  <r>
    <n v="2485"/>
    <x v="2484"/>
    <s v="We're trying to fund a fall tour to Dallas,  where we will record our debut album with Grammy award-winning producer, Stuart Sikes."/>
    <n v="2000"/>
    <n v="2065"/>
    <x v="0"/>
  </r>
  <r>
    <n v="2486"/>
    <x v="2485"/>
    <s v="I'm just about finished recording my new EP &quot;Gypsy Wind,&quot; but I need help w/making CD's for you to hold in your hands!  And listen to!"/>
    <n v="300"/>
    <n v="797"/>
    <x v="0"/>
  </r>
  <r>
    <n v="2487"/>
    <x v="2486"/>
    <s v="Raise enough money to fund the copyright cost for the full length indie rock record we spent the year recording."/>
    <n v="1500"/>
    <n v="1500.76"/>
    <x v="0"/>
  </r>
  <r>
    <n v="2488"/>
    <x v="2487"/>
    <s v="Nashville independent singer/songwriter Jameson Elder making a new album! Check out the video to preview the single &quot;Take Me Back&quot;!"/>
    <n v="3000"/>
    <n v="3201"/>
    <x v="0"/>
  </r>
  <r>
    <n v="2489"/>
    <x v="2488"/>
    <s v="A new Pocket Vinyl album focusing on all things about death: what it is, feels like, leads to, and how the idea of God fits into it."/>
    <n v="3500"/>
    <n v="4678.5"/>
    <x v="0"/>
  </r>
  <r>
    <n v="2490"/>
    <x v="2489"/>
    <s v="We are trying to fund our first multi-state tour this summer in an effort to get our music out to as many people as possible."/>
    <n v="500"/>
    <n v="607"/>
    <x v="0"/>
  </r>
  <r>
    <n v="2491"/>
    <x v="2490"/>
    <s v="Nathan Evans, instrumental rock guitarist and official V3fights.com artist, is releasing his first solo EP entitled Remove The Illusion"/>
    <n v="500"/>
    <n v="516"/>
    <x v="0"/>
  </r>
  <r>
    <n v="2492"/>
    <x v="2491"/>
    <s v="We're a band from Hawaii trying to produce our first EP and we need help!"/>
    <n v="600"/>
    <n v="750"/>
    <x v="0"/>
  </r>
  <r>
    <n v="2493"/>
    <x v="2492"/>
    <s v="Making the record I've always dreamed of, and I want you to be part of the journey. Join me and let's make a great album together!"/>
    <n v="20000"/>
    <n v="25740"/>
    <x v="0"/>
  </r>
  <r>
    <n v="2494"/>
    <x v="2493"/>
    <s v="Multi-Instrumentalist Ace Waters' new double album with 2+hours of music needs to be professionally made and replicated."/>
    <n v="1500"/>
    <n v="1515.08"/>
    <x v="0"/>
  </r>
  <r>
    <n v="2495"/>
    <x v="2494"/>
    <s v="World-class musicians pay tribute to Kenny Childers, one of Indiana's best songwriters. MFT is pressing the album on double vinyl."/>
    <n v="1500"/>
    <n v="1913.05"/>
    <x v="0"/>
  </r>
  <r>
    <n v="2496"/>
    <x v="2495"/>
    <s v="Be a part of making the first Lynn Haven album, &quot;Fair Weather Friends.&quot;"/>
    <n v="6000"/>
    <n v="6000"/>
    <x v="0"/>
  </r>
  <r>
    <n v="2497"/>
    <x v="2496"/>
    <s v="Joe Rut captures his eccentrically funny and moving songs live with an 8-piece band + special guests.  Help him release it!!!"/>
    <n v="4000"/>
    <n v="4510.8599999999997"/>
    <x v="0"/>
  </r>
  <r>
    <n v="2498"/>
    <x v="2497"/>
    <s v="We've been working hard on getting our music out and we are taking the final steps to releasing our EP, but we need your help."/>
    <n v="1000"/>
    <n v="1056"/>
    <x v="0"/>
  </r>
  <r>
    <n v="2499"/>
    <x v="2498"/>
    <s v="Ryan is headed to the UK for a series of Private House Parties! He needs your help. Don't miss your chance to be a part of the fun!"/>
    <n v="4000"/>
    <n v="8105"/>
    <x v="0"/>
  </r>
  <r>
    <n v="2500"/>
    <x v="2499"/>
    <s v="ST's 4th LP has been tracked and mixed, but before he can set it free upon the world, it needs proper mastering and pressing!"/>
    <n v="600"/>
    <n v="680"/>
    <x v="0"/>
  </r>
  <r>
    <n v="2501"/>
    <x v="2500"/>
    <s v="Locally owned board game cafÃ© focused on keeping it local with fresh food, craft beer, wine, and, of course, all your favourite games!"/>
    <n v="11000"/>
    <n v="281"/>
    <x v="2"/>
  </r>
  <r>
    <n v="2502"/>
    <x v="2501"/>
    <s v="A small sweet shop featuring the cupcake variety offered by Cupcake Chaos, candy, cotton candy, shakes and malts, located in Dalhart,TX"/>
    <n v="110000"/>
    <n v="86"/>
    <x v="2"/>
  </r>
  <r>
    <n v="2503"/>
    <x v="2502"/>
    <s v="Cardinal Bistro will be Contemporary American dinning establishment based in Ventnor, NJ featuring local, seasonal ingredients."/>
    <n v="10000"/>
    <n v="0"/>
    <x v="2"/>
  </r>
  <r>
    <n v="2504"/>
    <x v="2503"/>
    <s v="Halal Restaurant and Internet Cafe 20 percent of profits will go to building masjids."/>
    <n v="35000"/>
    <n v="0"/>
    <x v="2"/>
  </r>
  <r>
    <n v="2505"/>
    <x v="2504"/>
    <s v="PASTATUTION- The act or practice of engaging in Pasta Making for money.  _x000a__x000a_Help us get the Arcobaleno Pasta Extruder!"/>
    <n v="7000"/>
    <n v="0"/>
    <x v="2"/>
  </r>
  <r>
    <n v="2506"/>
    <x v="2505"/>
    <s v="Love cereal as much as we do? Then we need your help! We are opening a worldwide cereal cafe, serving the best in imported cereals!"/>
    <n v="5000"/>
    <n v="30"/>
    <x v="2"/>
  </r>
  <r>
    <n v="2507"/>
    <x v="2506"/>
    <s v="Unique dishes for a unique city!."/>
    <n v="42850"/>
    <n v="0"/>
    <x v="2"/>
  </r>
  <r>
    <n v="2508"/>
    <x v="2507"/>
    <s v="I make Amazing homemade fudge available in 18 flavors. I want to open my own business to be able to let my area eat my incredible fudge"/>
    <n v="20000"/>
    <n v="0"/>
    <x v="2"/>
  </r>
  <r>
    <n v="2509"/>
    <x v="2508"/>
    <s v="Relax in a new Cheesecake Lounge in London, serving freshly made cheesecakes, all day and all night, along with great coffees and teas."/>
    <n v="95000"/>
    <n v="1000"/>
    <x v="2"/>
  </r>
  <r>
    <n v="2510"/>
    <x v="2509"/>
    <s v="Dugout Dogs will be specializing in the many hot dog and sausage styles sold at baseball parks around Major League Baseball (MLB)."/>
    <n v="50000"/>
    <n v="75"/>
    <x v="2"/>
  </r>
  <r>
    <n v="2511"/>
    <x v="2510"/>
    <s v="Fresh Fast Food. A bbq ramen bar thats healthy, tasty and made to order right in front of your eyes....... From flame to bowl"/>
    <n v="100000"/>
    <n v="0"/>
    <x v="2"/>
  </r>
  <r>
    <n v="2512"/>
    <x v="2511"/>
    <s v="Somethin' Tasty is a unique coffee, pastry &amp; retail store. We consign from all local sources: pottery, glass &amp; art."/>
    <n v="1150"/>
    <n v="0"/>
    <x v="2"/>
  </r>
  <r>
    <n v="2513"/>
    <x v="2512"/>
    <s v="Wir wollen einen Ort erschaffen an dem man sich wohlfÃ¼hlen kann, ein Ort an dem die Gedanken frei sind und man das Essen genieÃŸen kann."/>
    <n v="180000"/>
    <n v="0"/>
    <x v="2"/>
  </r>
  <r>
    <n v="2514"/>
    <x v="2513"/>
    <s v="My little cafe has been challenged to provide healthy, fun lunches to kids at a Montessori School. Local/organic as much as possible."/>
    <n v="12000"/>
    <n v="210"/>
    <x v="2"/>
  </r>
  <r>
    <n v="2515"/>
    <x v="2514"/>
    <s v="The Barrel Room SF is moving to a new location in San Francisco with a 60-seat restaurant &amp; full liquor. Help us make our move amazing!"/>
    <n v="5000"/>
    <n v="930"/>
    <x v="2"/>
  </r>
  <r>
    <n v="2516"/>
    <x v="2515"/>
    <s v="Hi, everyone my name is Alex, and i want to create not just a cafe spot, but a place that gives everyone a nice warm homey feeling."/>
    <n v="22000"/>
    <n v="0"/>
    <x v="2"/>
  </r>
  <r>
    <n v="2517"/>
    <x v="2516"/>
    <s v="KICK START US! Chef-driven dining experience offering a multi-course tasteful and playful menu that hems in familiar seasonal comfort."/>
    <n v="18000"/>
    <n v="1767"/>
    <x v="2"/>
  </r>
  <r>
    <n v="2518"/>
    <x v="2517"/>
    <s v="I am traveling the backroads of Southern California, to discover the best out-of-the-way eateries the area has to offer"/>
    <n v="5000"/>
    <n v="0"/>
    <x v="2"/>
  </r>
  <r>
    <n v="2519"/>
    <x v="2518"/>
    <s v="Better than your mom's, better than Cracker Barrel, only at Kelli's Kitchen (all from scratch)."/>
    <n v="150000"/>
    <n v="65"/>
    <x v="2"/>
  </r>
  <r>
    <n v="2520"/>
    <x v="2519"/>
    <s v="Aurora restaurant/night club, a Star Wars/Star Trek Science fiction community gathering place and club in the Tulsa/Oklahoma city area."/>
    <n v="100000"/>
    <n v="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</r>
  <r>
    <n v="2522"/>
    <x v="2521"/>
    <s v="Based on Don DeLilloâ€™s powerful post-9/11 novel, Falling Man captures the first moments of the terrorist attacks that changed the world"/>
    <n v="5000"/>
    <n v="5000"/>
    <x v="0"/>
  </r>
  <r>
    <n v="2523"/>
    <x v="2522"/>
    <s v="PATER NOSTER (2003) by Thomas Oboe Lee, scored for baritone solo and string quartet.  Hauntingly beautiful, yet never performed."/>
    <n v="900"/>
    <n v="1408"/>
    <x v="0"/>
  </r>
  <r>
    <n v="2524"/>
    <x v="2523"/>
    <s v="We're bringing some of our favorite music from the past 10 years to disc for the first time ever."/>
    <n v="7500"/>
    <n v="7620"/>
    <x v="0"/>
  </r>
  <r>
    <n v="2525"/>
    <x v="2524"/>
    <s v="Husband and wife operatic team specializing in German opera. Fundraising for an audition tour of Germany."/>
    <n v="8000"/>
    <n v="8026"/>
    <x v="0"/>
  </r>
  <r>
    <n v="2526"/>
    <x v="2525"/>
    <s v="New music and arrangements, amazing sound, brass chamber music at the highest level!  Be a part of our community!"/>
    <n v="4000"/>
    <n v="4518"/>
    <x v="0"/>
  </r>
  <r>
    <n v="2527"/>
    <x v="2526"/>
    <s v="Five Programs of Benjamin Britten's vocal works featuring over 20 extraordinary vocalists and pianists."/>
    <n v="4000"/>
    <n v="4085"/>
    <x v="0"/>
  </r>
  <r>
    <n v="2528"/>
    <x v="2527"/>
    <s v="I've been offered a contract with HatHut to record Feldman's 'Three Voices', which would be my first solo disc. I need your help!"/>
    <n v="4000"/>
    <n v="4289.99"/>
    <x v="0"/>
  </r>
  <r>
    <n v="2529"/>
    <x v="2528"/>
    <s v="Opera. Short. New."/>
    <n v="6000"/>
    <n v="6257"/>
    <x v="0"/>
  </r>
  <r>
    <n v="2530"/>
    <x v="2529"/>
    <s v="With your help the Tulsa Youth Symphony will have its premiere appearance at the opening of the OK Mozart Festival, June 6th"/>
    <n v="6500"/>
    <n v="6500"/>
    <x v="0"/>
  </r>
  <r>
    <n v="2531"/>
    <x v="2530"/>
    <s v="The first CD of chamber music composed by John Leupold to be released on PARMA records. The album features solo, duets, and a quartet."/>
    <n v="4500"/>
    <n v="4518"/>
    <x v="0"/>
  </r>
  <r>
    <n v="2532"/>
    <x v="2531"/>
    <s v="Please help us record our first album, which will contain an exciting collection of works, old and new, for large guitar ensemble!"/>
    <n v="4000"/>
    <n v="5045"/>
    <x v="0"/>
  </r>
  <r>
    <n v="2533"/>
    <x v="2532"/>
    <s v="HOLOGRAPHIC is raising money for our 2013 live, four-concert new music project and to commission composer Jonathan Sokol!"/>
    <n v="7500"/>
    <n v="8300"/>
    <x v="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</r>
  <r>
    <n v="2535"/>
    <x v="2534"/>
    <s v="Mark Hayes: Requiem Recording"/>
    <n v="20000"/>
    <n v="20755"/>
    <x v="0"/>
  </r>
  <r>
    <n v="2536"/>
    <x v="2535"/>
    <s v="I create my solo piano Vignettes by encrypting someone's name in the melody. Next up is the fourth Vignette, and I need a subject!"/>
    <n v="25"/>
    <n v="29"/>
    <x v="0"/>
  </r>
  <r>
    <n v="2537"/>
    <x v="2536"/>
    <s v="When an innocent girl is seen bathing by local church elders, she becomes the target of travelling, revivalist preacher Olin Blitch."/>
    <n v="1000"/>
    <n v="1100"/>
    <x v="0"/>
  </r>
  <r>
    <n v="2538"/>
    <x v="2537"/>
    <s v="I will record 2 of Tomaso Albinoni's concertos for 2 oboes playing both parts myself."/>
    <n v="18000"/>
    <n v="20343.169999999998"/>
    <x v="0"/>
  </r>
  <r>
    <n v="2539"/>
    <x v="2538"/>
    <s v="Help ABS Academy musicians get their cellos, gambas, &amp; contrabasses to San Francisco by supporting their instruments' travel."/>
    <n v="10000"/>
    <n v="10025"/>
    <x v="0"/>
  </r>
  <r>
    <n v="2540"/>
    <x v="2539"/>
    <s v="â€œVladimir in Butterfly Countryâ€ is a chamber opera by composer Ann Callaway and Jaime Robles, which will premiere October 30, 2011."/>
    <n v="2500"/>
    <n v="2585"/>
    <x v="0"/>
  </r>
  <r>
    <n v="2541"/>
    <x v="2540"/>
    <s v="A debut CD of romantic Fantasies by young composers Bridge, Ireland, Sibelius and a premiere recording of Bergman Trio Op. 2 from 1939"/>
    <n v="3500"/>
    <n v="3746"/>
    <x v="0"/>
  </r>
  <r>
    <n v="2542"/>
    <x v="2541"/>
    <s v="Marquita Renee Ntim records her first Classical Album, complete with her playing the viola, cello and singing opera."/>
    <n v="700"/>
    <n v="725"/>
    <x v="0"/>
  </r>
  <r>
    <n v="2543"/>
    <x v="2542"/>
    <s v="The Station in Hamtramck is supplementing our studio to accommodate live in-studio performances and recordings.   You can help. "/>
    <n v="250"/>
    <n v="391"/>
    <x v="0"/>
  </r>
  <r>
    <n v="2544"/>
    <x v="2543"/>
    <s v="Bringing choral music and performance opportunities to under-served youth in West Philadelphia"/>
    <n v="5000"/>
    <n v="5041"/>
    <x v="0"/>
  </r>
  <r>
    <n v="2545"/>
    <x v="2544"/>
    <s v="We're recording our debut album: a CD of the string quartet and clarinet quintet by Stephan Krehl for the Naxos label"/>
    <n v="2000"/>
    <n v="3906"/>
    <x v="0"/>
  </r>
  <r>
    <n v="2546"/>
    <x v="2545"/>
    <s v="We want to release an album of choral music by acclaimed Finnish composer Jaakko MÃ¤ntyjÃ¤rvi in 2014"/>
    <n v="3500"/>
    <n v="3910"/>
    <x v="0"/>
  </r>
  <r>
    <n v="2547"/>
    <x v="2546"/>
    <s v="A compilation of Guitar Music by composers Darin Au, Jeff Peterson, Byron Yasui, Bailey Matsuda, Ian O'Sullivan, and Michael Foumai."/>
    <n v="5500"/>
    <n v="6592"/>
    <x v="0"/>
  </r>
  <r>
    <n v="2548"/>
    <x v="2547"/>
    <s v="This is the embryo of the change for future ecosystem of musical art  in Indonesia. Please support us to realize our program on Oct 9!"/>
    <n v="6000"/>
    <n v="6111"/>
    <x v="0"/>
  </r>
  <r>
    <n v="2549"/>
    <x v="2548"/>
    <s v="A new opera in English by Mike Christie to be premiÃ¨red at the Arcola Theatre, London UK from 14th-17th August 2013."/>
    <n v="1570"/>
    <n v="1614"/>
    <x v="0"/>
  </r>
  <r>
    <n v="2550"/>
    <x v="2549"/>
    <s v="Ashley Bathgate and Karl Larson are raising funds to make the premiere recording of Ken Thomson's brilliant, dramatic new chamber works"/>
    <n v="6500"/>
    <n v="6555"/>
    <x v="0"/>
  </r>
  <r>
    <n v="2551"/>
    <x v="2550"/>
    <s v="KCS seeks your support to off-set the cost of assembling a professional 25 piece orchestra for two choral performances."/>
    <n v="3675"/>
    <n v="3775.5"/>
    <x v="0"/>
  </r>
  <r>
    <n v="2552"/>
    <x v="2551"/>
    <s v="World Premiere of a new oratorio with chorus, soloists, and orchestra, based on the Old Testament king and prophet, DAVID"/>
    <n v="3000"/>
    <n v="3195"/>
    <x v="0"/>
  </r>
  <r>
    <n v="2553"/>
    <x v="2552"/>
    <s v="Help me be one of the first to record these beautiful songs and arrangements by 18-19th century masters of the classical guitar."/>
    <n v="1500"/>
    <n v="2333"/>
    <x v="0"/>
  </r>
  <r>
    <n v="2554"/>
    <x v="2553"/>
    <s v="Join forces with the Patagonia Winds to commission a new wind quintet to premiere at the 2015 National Flute Association Convention!"/>
    <n v="3000"/>
    <n v="3684"/>
    <x v="0"/>
  </r>
  <r>
    <n v="2555"/>
    <x v="2554"/>
    <s v="At Brevard Music Center, a foremost summer music study program, I will compose a new work for large chamber ensemble for performance."/>
    <n v="2000"/>
    <n v="2147"/>
    <x v="0"/>
  </r>
  <r>
    <n v="2556"/>
    <x v="2555"/>
    <s v="This is a &quot;call for scores&quot; for unaccompanied violin, recordings of the works, and a prize of at least 20 records for each composer."/>
    <n v="745"/>
    <n v="786"/>
    <x v="0"/>
  </r>
  <r>
    <n v="2557"/>
    <x v="2556"/>
    <s v="Raising money for our concert tour of Switzerland and Germany in June/July 2014"/>
    <n v="900"/>
    <n v="1066"/>
    <x v="0"/>
  </r>
  <r>
    <n v="2558"/>
    <x v="2557"/>
    <s v="The Hopkins Sinfonia is looking for your support to run our 2015 Season made up of five concerts."/>
    <n v="1250"/>
    <n v="1361"/>
    <x v="0"/>
  </r>
  <r>
    <n v="2559"/>
    <x v="2558"/>
    <s v="A concert of new music by four composers who have lived in India and been inspired by its music, with the Momenta String Quartet"/>
    <n v="800"/>
    <n v="890"/>
    <x v="0"/>
  </r>
  <r>
    <n v="2560"/>
    <x v="2559"/>
    <s v="New CD of favourite chamber music by Welsh composer Michael Parkin featuring debut recordings by outstanding young musicians."/>
    <n v="3000"/>
    <n v="3003"/>
    <x v="0"/>
  </r>
  <r>
    <n v="2561"/>
    <x v="2560"/>
    <s v="Ever had chicken fingers smothered in bearnaise sauce, resting on a bed of your favorite rice? We need these meals on wheels."/>
    <n v="100000"/>
    <n v="0"/>
    <x v="1"/>
  </r>
  <r>
    <n v="2562"/>
    <x v="2561"/>
    <s v="Hail up - Wah gwaan ?_x000a_We are creating a foodtruck that will serve typical, traditional Jamaican jerk chicken/pork and more!"/>
    <n v="10000"/>
    <n v="75"/>
    <x v="1"/>
  </r>
  <r>
    <n v="2563"/>
    <x v="2562"/>
    <s v="Michigan based bubble tea and specialty ice cream food truck"/>
    <n v="20000"/>
    <n v="0"/>
    <x v="1"/>
  </r>
  <r>
    <n v="2564"/>
    <x v="2563"/>
    <s v="We want to bring the wonderful flavors of the Jersey Shore, my home, to my new home in Winnipeg, the center of Canada."/>
    <n v="40000"/>
    <n v="0"/>
    <x v="1"/>
  </r>
  <r>
    <n v="2565"/>
    <x v="2564"/>
    <s v="The Sketchy Pelican. Is my vision to bring raw, honest, soulful, creative, thoght provoking cuisine to food truck form"/>
    <n v="10000"/>
    <n v="100"/>
    <x v="1"/>
  </r>
  <r>
    <n v="2566"/>
    <x v="2565"/>
    <s v="You can skip the hotdog cart and enjoy fresh, hot, delicious, handmade pizza when Mamma B's takes her show on the road!"/>
    <n v="35000"/>
    <n v="0"/>
    <x v="1"/>
  </r>
  <r>
    <n v="2567"/>
    <x v="2566"/>
    <s v="You're leaving a Bar/Nightclub what else would you want more than to have a Juicy Burger and to see Beautiful Girls making it."/>
    <n v="45000"/>
    <n v="120"/>
    <x v="1"/>
  </r>
  <r>
    <n v="2568"/>
    <x v="2567"/>
    <s v="Barney's is seriously delicious New York food. Cooking everything from scratch on our American food truck. London here we come..."/>
    <n v="10000"/>
    <n v="50"/>
    <x v="1"/>
  </r>
  <r>
    <n v="2569"/>
    <x v="2568"/>
    <s v="With your help, I would be able to get a truck and start the process of getting it ready for the 2016 season."/>
    <n v="6500"/>
    <n v="145"/>
    <x v="1"/>
  </r>
  <r>
    <n v="2570"/>
    <x v="2569"/>
    <s v="A family run mobile wood fired pizza oven serving up unique artisan pizzas created by award winning Chef Brandon Mathias!"/>
    <n v="7000"/>
    <n v="59"/>
    <x v="1"/>
  </r>
  <r>
    <n v="2571"/>
    <x v="2570"/>
    <s v="Perth locals who dream of opening a health food van, and serving treats that not only taste amazing but also benefit your body."/>
    <n v="100000"/>
    <n v="250"/>
    <x v="1"/>
  </r>
  <r>
    <n v="2572"/>
    <x v="2571"/>
    <s v="Mesquite smoked brisket nachos, food truck style, with homemade salsa to make your taste buds dance."/>
    <n v="30000"/>
    <n v="0"/>
    <x v="1"/>
  </r>
  <r>
    <n v="2573"/>
    <x v="2572"/>
    <s v="I have perfected my porkkabob recipe.I'm ready to start my own business!I need funds for the bbq pit and trailer and start up supplies."/>
    <n v="8000"/>
    <n v="0"/>
    <x v="1"/>
  </r>
  <r>
    <n v="2574"/>
    <x v="2573"/>
    <s v="The Best Jamaican Jerk outside of Kingston! The name means &quot;for the children&quot;, my children, the reasons why I cook and why I live!"/>
    <n v="10000"/>
    <n v="0"/>
    <x v="1"/>
  </r>
  <r>
    <n v="2575"/>
    <x v="2574"/>
    <s v="Hello everyone, Iv'e decided to put my love for old Volkswagen buses and my love for cooking together! Support vdub dogs hot dog bus!"/>
    <n v="85000"/>
    <n v="0"/>
    <x v="1"/>
  </r>
  <r>
    <n v="2576"/>
    <x v="2575"/>
    <s v="A New Twist with an American and Philippine fast food Mobile Trailer."/>
    <n v="10000"/>
    <n v="0"/>
    <x v="1"/>
  </r>
  <r>
    <n v="2577"/>
    <x v="2576"/>
    <s v="This is not your average cake, it's fruit with yogurt fruit dip icing and fruit toppings! Great for events, parties, weddings and more!"/>
    <n v="15000"/>
    <n v="0"/>
    <x v="1"/>
  </r>
  <r>
    <n v="2578"/>
    <x v="2577"/>
    <s v="Madhuri means &quot;inner beauty, inner sweetness&quot;. At Madhuri Kitchen, we're bringing the spiritual practice of food to festivals &amp; events."/>
    <n v="6000"/>
    <n v="0"/>
    <x v="1"/>
  </r>
  <r>
    <n v="2579"/>
    <x v="2578"/>
    <s v="For those who know me, I love to bake &amp; I'm pretty good at it. My dream is to own a food truck that is a bakery &amp; Coffee shop."/>
    <n v="200000"/>
    <n v="277"/>
    <x v="1"/>
  </r>
  <r>
    <n v="2580"/>
    <x v="2579"/>
    <s v="Planning to build this truck into a full rolling fold out cook shack,providing clean cold drinking water to all festival goers"/>
    <n v="8500"/>
    <n v="51"/>
    <x v="1"/>
  </r>
  <r>
    <n v="2581"/>
    <x v="2580"/>
    <s v="Creating a Food Truck to bring gourmet sausage sliders to Jacksonville, FL for breakfast, lunch, and special events."/>
    <n v="5000"/>
    <n v="530"/>
    <x v="2"/>
  </r>
  <r>
    <n v="2582"/>
    <x v="2581"/>
    <s v="The place where chicken meets liquor for the first time!"/>
    <n v="90000"/>
    <n v="1"/>
    <x v="2"/>
  </r>
  <r>
    <n v="2583"/>
    <x v="2582"/>
    <s v="Crazy Daisy will become the newest member of the food truck distributors in Kansas City, Missouri."/>
    <n v="1000"/>
    <n v="5"/>
    <x v="2"/>
  </r>
  <r>
    <n v="2584"/>
    <x v="2583"/>
    <s v="Bringing quality food to the masses using local premium ingredients, but at a food truck price!"/>
    <n v="10000"/>
    <n v="0"/>
    <x v="2"/>
  </r>
  <r>
    <n v="2585"/>
    <x v="2584"/>
    <s v="Evie's Eats uses local ingredients to create sweet treats, healthy snacks and on the go meals, all with the family budget in mind!"/>
    <n v="30000"/>
    <n v="50"/>
    <x v="2"/>
  </r>
  <r>
    <n v="2586"/>
    <x v="2585"/>
    <s v="I would like to bring fresh salad and food to the streets of London at a reasonable price."/>
    <n v="3000"/>
    <n v="5"/>
    <x v="2"/>
  </r>
  <r>
    <n v="2587"/>
    <x v="2586"/>
    <s v="Providing creative, healthy signature dishes for active, conscientious lifestylers through a community of culinary artists."/>
    <n v="50000"/>
    <n v="1217"/>
    <x v="2"/>
  </r>
  <r>
    <n v="2588"/>
    <x v="2587"/>
    <s v="We are a Asian fusion inspired American Fare Food Truck Home of the Freak Sandwich So that means Come And Get Your Freak On! eat big."/>
    <n v="6000"/>
    <n v="233"/>
    <x v="2"/>
  </r>
  <r>
    <n v="2589"/>
    <x v="2588"/>
    <s v="A Brazilian-inspired food truck in one of the busiest spots in Copenhagen, delicious pancakes made by the healthy tapiÃ³ca flour"/>
    <n v="50000"/>
    <n v="5"/>
    <x v="2"/>
  </r>
  <r>
    <n v="2590"/>
    <x v="2589"/>
    <s v="First in Perth self-contained eco-friendly coffee car based on Ford Fiesta. In the end of the projrct I need your help to make it real!"/>
    <n v="3000"/>
    <n v="0"/>
    <x v="2"/>
  </r>
  <r>
    <n v="2591"/>
    <x v="2590"/>
    <s v="Hi everyone I am a 26 year old single mom trying to start her own food business! I need to first afford the patent to reveal more!"/>
    <n v="1500"/>
    <n v="26"/>
    <x v="2"/>
  </r>
  <r>
    <n v="2592"/>
    <x v="2591"/>
    <s v="El Carte is revolutionizing the food truck industry. Meet the new food trike. #oneandonly  we going to spread the awesomeness all over!"/>
    <n v="30000"/>
    <n v="50"/>
    <x v="2"/>
  </r>
  <r>
    <n v="2593"/>
    <x v="2592"/>
    <s v="What could be better than satisfying your hunger with ice cream or a taco (or both) from a 1970's mural van blastin disco music!"/>
    <n v="10000"/>
    <n v="0"/>
    <x v="2"/>
  </r>
  <r>
    <n v="2594"/>
    <x v="2593"/>
    <s v="New, small home business, looking to take some Granny's old recipes along with some of my own creations to the streets!"/>
    <n v="80000"/>
    <n v="1"/>
    <x v="2"/>
  </r>
  <r>
    <n v="2595"/>
    <x v="2594"/>
    <s v="Looking to put the best baked goods in Bowling Green on wheels"/>
    <n v="15000"/>
    <n v="1825"/>
    <x v="2"/>
  </r>
  <r>
    <n v="2596"/>
    <x v="2595"/>
    <s v="I'm bringing passion, talent, and most importantly some amazing gourmet food to the streets of Lethbridge and southern Alberta."/>
    <n v="35000"/>
    <n v="8256"/>
    <x v="2"/>
  </r>
  <r>
    <n v="2597"/>
    <x v="2596"/>
    <s v="We have a great little coffee business but the van is currently limping! We don't have the capital to replace it. Please help us!"/>
    <n v="1500"/>
    <n v="85"/>
    <x v="2"/>
  </r>
  <r>
    <n v="2598"/>
    <x v="2597"/>
    <s v="I'm ready to make Tulsa happy and aware that love and kindness go hand in hand with good food!"/>
    <n v="3000"/>
    <n v="1170"/>
    <x v="2"/>
  </r>
  <r>
    <n v="2599"/>
    <x v="2598"/>
    <s v="The Empty Ramekins Catering Group is looking for your help to start up in Miami Florida!!!!"/>
    <n v="9041"/>
    <n v="90"/>
    <x v="2"/>
  </r>
  <r>
    <n v="2600"/>
    <x v="2599"/>
    <s v="On Sunday November 8, 2015 our food truck burned to the ground. Please help us get rebuilt."/>
    <n v="50000"/>
    <n v="3466"/>
    <x v="2"/>
  </r>
  <r>
    <n v="2601"/>
    <x v="2600"/>
    <s v="I'll be launching a small model TARDIS into (near) SPACE and filming the ascension and descension as a mini-documentary for YouTube."/>
    <n v="500"/>
    <n v="3307"/>
    <x v="0"/>
  </r>
  <r>
    <n v="2602"/>
    <x v="2601"/>
    <s v="Three screen-printed posters celebrating the most popular and most notable interplanetary robotic space missions."/>
    <n v="12000"/>
    <n v="39131"/>
    <x v="0"/>
  </r>
  <r>
    <n v="2603"/>
    <x v="2602"/>
    <s v="I will be building a mock space station and simulate living on Mars for two weeks."/>
    <n v="1750"/>
    <n v="1776"/>
    <x v="0"/>
  </r>
  <r>
    <n v="2604"/>
    <x v="2603"/>
    <s v="We're building a full size rocket motor for our Hermes Spacecraft.  Help us Kickstart the next generation of space travel!"/>
    <n v="20000"/>
    <n v="20843.599999999999"/>
    <x v="0"/>
  </r>
  <r>
    <n v="2605"/>
    <x v="2604"/>
    <s v="Help astronomers get the data they need to unravel one of the biggest mysteries of all time, KIC 8462852 --- Whereâ€™s the Flux?"/>
    <n v="100000"/>
    <n v="107421.57"/>
    <x v="0"/>
  </r>
  <r>
    <n v="2606"/>
    <x v="2605"/>
    <s v="PongSat 2 !!!!!_x000a__x000a_On September 27, 2014 we are going to send 2000 student projects to the edge of space."/>
    <n v="11000"/>
    <n v="12106"/>
    <x v="0"/>
  </r>
  <r>
    <n v="2607"/>
    <x v="2606"/>
    <s v="Chop Shopâ€™s second series of posters celebrating the most popular and most notable robotic space exploration missions."/>
    <n v="8000"/>
    <n v="32616"/>
    <x v="0"/>
  </r>
  <r>
    <n v="2608"/>
    <x v="2607"/>
    <s v="Giant Leaps featuring the historic missions of human spaceflight is the third in our series of space exploration prints"/>
    <n v="8000"/>
    <n v="17914"/>
    <x v="0"/>
  </r>
  <r>
    <n v="2609"/>
    <x v="2608"/>
    <s v="We love Arduino and we love space exploration. So we decided to combine them and let people run their own space experiments!"/>
    <n v="35000"/>
    <n v="106330.39"/>
    <x v="0"/>
  </r>
  <r>
    <n v="2610"/>
    <x v="2609"/>
    <s v="Preserve the telescope that Clyde Tombaugh used to discover Pluto for generations to come!"/>
    <n v="22765"/>
    <n v="32172.66"/>
    <x v="0"/>
  </r>
  <r>
    <n v="2611"/>
    <x v="2610"/>
    <s v="Laniakea is the name of the supercluster of galaxies we are part of.This tremendous structure of 380,000 Galaxies can now be yours! 39â‚¬"/>
    <n v="11000"/>
    <n v="306970"/>
    <x v="0"/>
  </r>
  <r>
    <n v="2612"/>
    <x v="2611"/>
    <s v="What if we built a rocket that is better than a NASA or commercially available rocket? What if we did it with students?"/>
    <n v="10000"/>
    <n v="17176.13"/>
    <x v="0"/>
  </r>
  <r>
    <n v="2613"/>
    <x v="2612"/>
    <s v="Re-inventing the way we look at our planet by sending 5 cameras to near space to create the first 360 panoramic view of the earth."/>
    <n v="7500"/>
    <n v="7576"/>
    <x v="0"/>
  </r>
  <r>
    <n v="2614"/>
    <x v="2613"/>
    <s v="Middle-schoolers designed a microgravity experiment that's going to the ISS! Help us send them to the launch in Wallops Island, VA."/>
    <n v="10500"/>
    <n v="10710"/>
    <x v="0"/>
  </r>
  <r>
    <n v="2615"/>
    <x v="2614"/>
    <s v="Mission to launch a vintage Action Man and Space Capsule into space and film from his birthplace in UK to mark his 50th Anniversary."/>
    <n v="2001"/>
    <n v="3397"/>
    <x v="0"/>
  </r>
  <r>
    <n v="2616"/>
    <x v="2615"/>
    <s v="Production of variously-sized deployable models of NASA's James Webb Space Telescope to promote hands-on learning."/>
    <n v="25000"/>
    <n v="28633.5"/>
    <x v="0"/>
  </r>
  <r>
    <n v="2617"/>
    <x v="2616"/>
    <s v="A simple way to learn and teach complex astronomical concepts. Awesome educational experiment, class demo or desktop display."/>
    <n v="500"/>
    <n v="4388"/>
    <x v="0"/>
  </r>
  <r>
    <n v="2618"/>
    <x v="2617"/>
    <s v="LTD ED COLLECTIBLE SPACE ART FEAT. ASTRONAUTS"/>
    <n v="15000"/>
    <n v="15808"/>
    <x v="0"/>
  </r>
  <r>
    <n v="2619"/>
    <x v="2618"/>
    <s v="Help a fine art photographer continue her project about space exploration, Mars, and the scientists who are going to make it possible!"/>
    <n v="1000"/>
    <n v="1884"/>
    <x v="0"/>
  </r>
  <r>
    <n v="2620"/>
    <x v="2619"/>
    <s v="Come and join us on a voyage of interstellar exploration as we chart the least known part of the Milky Way â€“ its Delta Quadrant."/>
    <n v="65000"/>
    <n v="93374"/>
    <x v="0"/>
  </r>
  <r>
    <n v="2621"/>
    <x v="2620"/>
    <s v="Team of undergraduates racing to be the first student organization to successfully launch a rocket powered by a 3D-printed engine."/>
    <n v="15000"/>
    <n v="21882"/>
    <x v="0"/>
  </r>
  <r>
    <n v="2622"/>
    <x v="2621"/>
    <s v="University team from Pisa in collaboration with ESA, creating an innovative heat transfer device that will be tested into space."/>
    <n v="1500"/>
    <n v="1967.76"/>
    <x v="0"/>
  </r>
  <r>
    <n v="2623"/>
    <x v="2622"/>
    <s v="We have designed an antimatter thruster capable of reaching the nearest star.  A plan for antimatter fuel production is now needed."/>
    <n v="2000"/>
    <n v="2280"/>
    <x v="0"/>
  </r>
  <r>
    <n v="2624"/>
    <x v="2623"/>
    <s v="Itâ€™s Space Elevator research! Smart robots climbing 2 km straight up. The Ribbon is held aloft by large helium balloons."/>
    <n v="8000"/>
    <n v="110353.65"/>
    <x v="0"/>
  </r>
  <r>
    <n v="2625"/>
    <x v="2624"/>
    <s v="We are two upper sixth-form students specialized in physics who wanna take some majestic pictures from stratosphere - about 35km high"/>
    <n v="150"/>
    <n v="1434"/>
    <x v="0"/>
  </r>
  <r>
    <n v="2626"/>
    <x v="2625"/>
    <s v="Support the accreditation of our online STEM Mentoring Program with the International Mentoring Association"/>
    <n v="2500"/>
    <n v="2800"/>
    <x v="0"/>
  </r>
  <r>
    <n v="2627"/>
    <x v="2626"/>
    <s v="A group of high school students are building a near-space balloon, that will capture stunning HD video of the earth from near-space."/>
    <n v="150"/>
    <n v="970"/>
    <x v="0"/>
  </r>
  <r>
    <n v="2628"/>
    <x v="2627"/>
    <s v="A high school freshman is sending pie into space and you can be a part of it.  GO SCIENCE!!!"/>
    <n v="839"/>
    <n v="926"/>
    <x v="0"/>
  </r>
  <r>
    <n v="2629"/>
    <x v="2628"/>
    <s v="The first international contest to let students shape the future of interstellar travel."/>
    <n v="5000"/>
    <n v="6387"/>
    <x v="0"/>
  </r>
  <r>
    <n v="2630"/>
    <x v="2629"/>
    <s v="Free and easy to use information when asteroids pass closer than the Moon. Stretch - take photos of all of these asteroids"/>
    <n v="2000"/>
    <n v="3158"/>
    <x v="0"/>
  </r>
  <r>
    <n v="2631"/>
    <x v="2630"/>
    <s v="Starship Congress 2015 is a deep-space &amp; interstellar science summit staged by Icarus Interstellar."/>
    <n v="20000"/>
    <n v="22933.05"/>
    <x v="0"/>
  </r>
  <r>
    <n v="2632"/>
    <x v="2631"/>
    <s v="Students from 3 universities are designing a dual stage rocket to test experimental rocket technology."/>
    <n v="1070"/>
    <n v="1466"/>
    <x v="0"/>
  </r>
  <r>
    <n v="2633"/>
    <x v="2632"/>
    <s v="A device that lights up whenever the International Space Station is nearby (that happens more often than you might expect)"/>
    <n v="5000"/>
    <n v="17731"/>
    <x v="0"/>
  </r>
  <r>
    <n v="2634"/>
    <x v="2633"/>
    <s v="After a unsuccessful recovery last time we are trying again to successfully launch and recover a weather balloon from space."/>
    <n v="930"/>
    <n v="986"/>
    <x v="0"/>
  </r>
  <r>
    <n v="2635"/>
    <x v="2634"/>
    <s v="Help UTS Ontario students raise money to get their experiments on the ISS. Promote space science in Canada! We can't do it without you!"/>
    <n v="11500"/>
    <n v="11500"/>
    <x v="0"/>
  </r>
  <r>
    <n v="2636"/>
    <x v="2635"/>
    <s v="Real-time high-altitude weather balloon tracking using amateur radios - capturing stunning near-space visuals - now with more science!"/>
    <n v="1000"/>
    <n v="1873"/>
    <x v="0"/>
  </r>
  <r>
    <n v="2637"/>
    <x v="2636"/>
    <s v="Help us collect the data to solve the mystery of the century: Is light slowing down?"/>
    <n v="500"/>
    <n v="831"/>
    <x v="0"/>
  </r>
  <r>
    <n v="2638"/>
    <x v="2637"/>
    <s v="The second round of funding for the most amazing project ever where a high school freshman is sending pie into SPACE!!!"/>
    <n v="347"/>
    <n v="353"/>
    <x v="0"/>
  </r>
  <r>
    <n v="2639"/>
    <x v="2638"/>
    <s v="Mission Space is run by me, a teenager who has a passion for space! I will fly a weather balloon to the edge of space with your help."/>
    <n v="300"/>
    <n v="492"/>
    <x v="0"/>
  </r>
  <r>
    <n v="2640"/>
    <x v="2639"/>
    <s v="Hi,_x000a_My Name is David Frey and I Provide Free Public Astronomy programs in San Francisco, Mt. Tamalpias, Yosemite and Novato CA."/>
    <n v="3000"/>
    <n v="3170"/>
    <x v="0"/>
  </r>
  <r>
    <n v="2641"/>
    <x v="2640"/>
    <s v="Building a Flying saucer that has Artificial Intelligent made from sea shell."/>
    <n v="1500"/>
    <n v="15"/>
    <x v="2"/>
  </r>
  <r>
    <n v="2642"/>
    <x v="2641"/>
    <s v="Innovatives MAschinenbau projekt mit verarbeitende Metalle vom Mars_x000a_Stehe mit Mars one einer hollÃ¤ndischen space company in cooperatio"/>
    <n v="500000"/>
    <n v="0"/>
    <x v="2"/>
  </r>
  <r>
    <n v="2643"/>
    <x v="2642"/>
    <s v="A mission to build and launch a telescope to observe and photograph Earth-like planets around our nearest star system, Alpha Centauri."/>
    <n v="1000000"/>
    <n v="335597.31"/>
    <x v="1"/>
  </r>
  <r>
    <n v="2644"/>
    <x v="2643"/>
    <s v="A historic manned launch into near space by 3 brave pilots to capture the 2017 total solar eclipse in virtual reality."/>
    <n v="100000"/>
    <n v="2053"/>
    <x v="1"/>
  </r>
  <r>
    <n v="2645"/>
    <x v="2644"/>
    <s v="Phase one of a small winged reentry craft. This phase will be testing the supersonic stability of a small craft traveling at 1,800kph"/>
    <n v="20000"/>
    <n v="2100"/>
    <x v="1"/>
  </r>
  <r>
    <n v="2646"/>
    <x v="2645"/>
    <s v="We're a small group with a big mission: making it possible for everyone to explore space using the power of virtual reality."/>
    <n v="500000"/>
    <n v="42086.42"/>
    <x v="1"/>
  </r>
  <r>
    <n v="2647"/>
    <x v="2646"/>
    <s v="The telescope will serve as a path for the youth of Toronto to the skies, it will be 18&quot; easily portable meant for schools in the GTA."/>
    <n v="2500"/>
    <n v="36"/>
    <x v="1"/>
  </r>
  <r>
    <n v="2648"/>
    <x v="2647"/>
    <s v="Calvert Co 1977 planetarium acquired by Spaceflight America! Education science program star projector needs overhaul, upgrade, repairs!"/>
    <n v="12000"/>
    <n v="106"/>
    <x v="1"/>
  </r>
  <r>
    <n v="2649"/>
    <x v="2648"/>
    <s v="They have launched a Kickstarter."/>
    <n v="125000"/>
    <n v="124"/>
    <x v="1"/>
  </r>
  <r>
    <n v="2650"/>
    <x v="2649"/>
    <s v="A fully stabilized, mobile, research grade telescope/media platform, used to bring outreach astronomy to those who don't have access."/>
    <n v="60000"/>
    <n v="358"/>
    <x v="1"/>
  </r>
  <r>
    <n v="2651"/>
    <x v="2650"/>
    <s v="Conceived at NASA JPL, FireSat is a satellite-installed sensor constellation for the near real-time detection of global thermal events."/>
    <n v="280000"/>
    <n v="5233"/>
    <x v="1"/>
  </r>
  <r>
    <n v="2652"/>
    <x v="2651"/>
    <s v="We're looking to set an Australian Amateur Rocketry record of 100 000 ft. You are invited on this 4500km per hour ride into history"/>
    <n v="100000"/>
    <n v="885"/>
    <x v="1"/>
  </r>
  <r>
    <n v="2653"/>
    <x v="2652"/>
    <s v="DREAM BIG. Explore the universe through STEAM education. (Science, Technology, Engineering, Art, Mathematics)"/>
    <n v="51000"/>
    <n v="5876"/>
    <x v="1"/>
  </r>
  <r>
    <n v="2654"/>
    <x v="2653"/>
    <s v="I want to launch a rocket to the moon, I plan on having this lunar rocket carry a small payload of solar internet connected cameras"/>
    <n v="100000"/>
    <n v="51"/>
    <x v="1"/>
  </r>
  <r>
    <n v="2655"/>
    <x v="2654"/>
    <s v="Thank you for your support!"/>
    <n v="15000"/>
    <n v="3155"/>
    <x v="1"/>
  </r>
  <r>
    <n v="2656"/>
    <x v="2655"/>
    <s v="MoonWatcher will be bringing the Moon closer to all of us."/>
    <n v="150000"/>
    <n v="17155"/>
    <x v="1"/>
  </r>
  <r>
    <n v="2657"/>
    <x v="2656"/>
    <s v="Miles, a team of citizen scientists is reaching for the moon. We've bootstrapped our way to the top and now we need your help."/>
    <n v="30000"/>
    <n v="5621.38"/>
    <x v="1"/>
  </r>
  <r>
    <n v="2658"/>
    <x v="2657"/>
    <s v="Funding will allow free participation for 20 schools, grades 4-12, (thousands of students) anywhere in the nation."/>
    <n v="98000"/>
    <n v="91"/>
    <x v="1"/>
  </r>
  <r>
    <n v="2659"/>
    <x v="2658"/>
    <s v="test"/>
    <n v="49000"/>
    <n v="1333"/>
    <x v="1"/>
  </r>
  <r>
    <n v="2660"/>
    <x v="2659"/>
    <s v="COAS is an organization that does community outreach programs to encourage and educate children and adults on Astronomy related subject"/>
    <n v="20000"/>
    <n v="19"/>
    <x v="1"/>
  </r>
  <r>
    <n v="2661"/>
    <x v="2660"/>
    <s v="Summer Camp is an old gas station that will have workshops, custom art framing, and carry vintage &amp; home goods."/>
    <n v="5000"/>
    <n v="5145"/>
    <x v="0"/>
  </r>
  <r>
    <n v="2662"/>
    <x v="2661"/>
    <s v="The Mini Maker is Lansing Michigan's new kid friendly makerspace. We're dedicated to help kids imagine, develop and build."/>
    <n v="20000"/>
    <n v="21360"/>
    <x v="0"/>
  </r>
  <r>
    <n v="2663"/>
    <x v="2662"/>
    <s v="The Ville. A local cooperative helping communities learn, share and grow in the spirit of health, wellness and sustainability."/>
    <n v="20000"/>
    <n v="20919.25"/>
    <x v="0"/>
  </r>
  <r>
    <n v="2664"/>
    <x v="2663"/>
    <s v="We believe that the true purpose of education is to enable people to create real things that make the world better. Join us!"/>
    <n v="17500"/>
    <n v="18100"/>
    <x v="0"/>
  </r>
  <r>
    <n v="2665"/>
    <x v="2664"/>
    <s v="Giving the best tech access and tools to Bayview Hunters Point youth - developing the next generation of tech savvy youth who excel!"/>
    <n v="3500"/>
    <n v="4310"/>
    <x v="0"/>
  </r>
  <r>
    <n v="2666"/>
    <x v="2665"/>
    <s v="StartMart is a 35,000 sqft entrepreneurial hub and co-working space located on the 2nd floor of the Terminal Tower in Cleveland, Ohio."/>
    <n v="10000"/>
    <n v="15929.51"/>
    <x v="0"/>
  </r>
  <r>
    <n v="2667"/>
    <x v="2666"/>
    <s v="Websmith Studio is a makerspace where the people most impacted by broken systems are empowered to think, build, and own the solution."/>
    <n v="1500"/>
    <n v="1660"/>
    <x v="0"/>
  </r>
  <r>
    <n v="2668"/>
    <x v="2667"/>
    <s v="Creativity on the go! |_x000a_CrÃ©ativitÃ© en mouvement !"/>
    <n v="1000"/>
    <n v="1707"/>
    <x v="0"/>
  </r>
  <r>
    <n v="2669"/>
    <x v="2668"/>
    <s v="The brand new Makers Club wants something to draw the students into science and engineering and also be very inclusive."/>
    <n v="800"/>
    <n v="1001"/>
    <x v="0"/>
  </r>
  <r>
    <n v="2670"/>
    <x v="2669"/>
    <s v="A revolution in the rapidly growing container housing space. Transportable, expandable, green and versatile. A global game-changer."/>
    <n v="38888"/>
    <n v="2495"/>
    <x v="2"/>
  </r>
  <r>
    <n v="2671"/>
    <x v="2670"/>
    <s v="We will build hubs so that teens can use tech to develop business solutions to their communities greatest challenges. Help us!"/>
    <n v="25000"/>
    <n v="2836"/>
    <x v="2"/>
  </r>
  <r>
    <n v="2672"/>
    <x v="2671"/>
    <s v="Manylabs aims to help support 20 new residents working on open, low-cost, accessible tools for science and science education."/>
    <n v="10000"/>
    <n v="3319"/>
    <x v="2"/>
  </r>
  <r>
    <n v="2673"/>
    <x v="2672"/>
    <s v="We're opening up a Pixel Academy in Manhattan and we need your help to fill it with technology and tools for New York City's kids!"/>
    <n v="40000"/>
    <n v="11032"/>
    <x v="2"/>
  </r>
  <r>
    <n v="2674"/>
    <x v="2673"/>
    <s v="A project to give the people of Playa Blanca an independent, energized future - _x000a_â€œLocal de Mariposas EÃ³licas Para un Futuro Mejorâ€"/>
    <n v="35000"/>
    <n v="21994"/>
    <x v="2"/>
  </r>
  <r>
    <n v="2675"/>
    <x v="2674"/>
    <s v="We are working to establish a collaborative work-space with the goal of creating a community of knowledge, design, and creativity."/>
    <n v="25000"/>
    <n v="1897"/>
    <x v="2"/>
  </r>
  <r>
    <n v="2676"/>
    <x v="2675"/>
    <s v="Our aim is to provide high-end equipment and space for Toronto coders, filmmakers, and artists to develop cutting-edge VR content."/>
    <n v="2100"/>
    <n v="1058"/>
    <x v="2"/>
  </r>
  <r>
    <n v="2677"/>
    <x v="2676"/>
    <s v="A mobile tech lab with cutting edge maker tools that travels to schools to offer free creative workshops for school age kids."/>
    <n v="19500"/>
    <n v="3415"/>
    <x v="2"/>
  </r>
  <r>
    <n v="2678"/>
    <x v="2677"/>
    <s v="Wavegarden is the worldâ€™s longest man-made wave that creates ideal conditions for surfing. Help us and let's open one in Malaga!!"/>
    <n v="8000000"/>
    <n v="1100"/>
    <x v="2"/>
  </r>
  <r>
    <n v="2679"/>
    <x v="2678"/>
    <s v="A do-it-yourself auto garage in Des Moines, Iowa where people can learn how to work on cars &amp; those who know can share their knowledge."/>
    <n v="40000"/>
    <n v="132"/>
    <x v="2"/>
  </r>
  <r>
    <n v="2680"/>
    <x v="2679"/>
    <s v="iHeartPillow, Connecting loved ones"/>
    <n v="32000"/>
    <n v="276"/>
    <x v="2"/>
  </r>
  <r>
    <n v="2681"/>
    <x v="2680"/>
    <s v="Jolly's Hot Dogs: A beef hot dog topped with deliciously seasoned ground beef, mustard and minced onions."/>
    <n v="8000"/>
    <n v="55"/>
    <x v="2"/>
  </r>
  <r>
    <n v="2682"/>
    <x v="2681"/>
    <s v="Gourmet Toast is the culinary combination, neigh, perfection of America's most under-utilized snack: Toast."/>
    <n v="6000"/>
    <n v="1698"/>
    <x v="2"/>
  </r>
  <r>
    <n v="2683"/>
    <x v="2682"/>
    <s v="Cereal isn't only for breakfast! Help me bring cereal to the 92% of Americans who eat cereal everyday. Out of the home and to you!"/>
    <n v="15000"/>
    <n v="36"/>
    <x v="2"/>
  </r>
  <r>
    <n v="2684"/>
    <x v="2683"/>
    <s v="Not all wings are created equal. We believe ours take flight above the rest. Come judge for yourself. To us it Ain't No Thang..."/>
    <n v="70000"/>
    <n v="800"/>
    <x v="2"/>
  </r>
  <r>
    <n v="2685"/>
    <x v="2684"/>
    <s v="Home cooked meals made by Nana. Indiana's famous tenderloin sandwiches, Nana's homemade cole slaw and so much more."/>
    <n v="50000"/>
    <n v="10"/>
    <x v="2"/>
  </r>
  <r>
    <n v="2686"/>
    <x v="2685"/>
    <s v="2 years after a car accident, I was told that I could no longer work... I want to change that AND create something amazing Fair FOOD!"/>
    <n v="30000"/>
    <n v="0"/>
    <x v="2"/>
  </r>
  <r>
    <n v="2687"/>
    <x v="2686"/>
    <s v="Your American Pizzas, Wings, Stuffed Gouda Burger, Sweet &amp; Russet Potato Fries served on a food Truck!!"/>
    <n v="15000"/>
    <n v="0"/>
    <x v="2"/>
  </r>
  <r>
    <n v="2688"/>
    <x v="2687"/>
    <s v="The amazing gourmet Mac N Cheez Food Truck Campaigne!"/>
    <n v="50000"/>
    <n v="74"/>
    <x v="2"/>
  </r>
  <r>
    <n v="2689"/>
    <x v="2688"/>
    <s v="I am creating a high quality, local product only, concession trailer for local and remote events. Dearborn Brand, Winter's Brand, more."/>
    <n v="35000"/>
    <n v="1"/>
    <x v="2"/>
  </r>
  <r>
    <n v="2690"/>
    <x v="2689"/>
    <s v="The stuffed chicken wing originators need YOUR help starting a restaurant so our AMAZING wings will be available to you 7 days a week!"/>
    <n v="80000"/>
    <n v="8586"/>
    <x v="2"/>
  </r>
  <r>
    <n v="2691"/>
    <x v="2690"/>
    <s v="A Great New local Food Truck serving up ethnic fusion inspired eats in Ottawa."/>
    <n v="65000"/>
    <n v="35"/>
    <x v="2"/>
  </r>
  <r>
    <n v="2692"/>
    <x v="2691"/>
    <s v="Our food truck will bring you -_x000a_                       Fast, Fresh, Food -_x000a_                            Throughout the Omaha area"/>
    <n v="3500"/>
    <n v="25"/>
    <x v="2"/>
  </r>
  <r>
    <n v="2693"/>
    <x v="2692"/>
    <s v="I want to start a food truck that specializes in chili cheese dogs, using new kinds of meats, cheeses and toppings you wouldn't imagine"/>
    <n v="5000"/>
    <n v="40"/>
    <x v="2"/>
  </r>
  <r>
    <n v="2694"/>
    <x v="2693"/>
    <s v="Gourmet taco truck infusing savory smoky flavors into your tacos, so when you open your container the aroma and actual smoke  flows out"/>
    <n v="30000"/>
    <n v="1"/>
    <x v="2"/>
  </r>
  <r>
    <n v="2695"/>
    <x v="2694"/>
    <s v="I am creating food magic on the go! Amazing food isn't just for sitdown restaraunts anymore!"/>
    <n v="15000"/>
    <n v="71"/>
    <x v="2"/>
  </r>
  <r>
    <n v="2696"/>
    <x v="2695"/>
    <s v="The dream to own a food truck, rolling wherever the army sends me, hiring other military spouses and veterans alike! Giving back!"/>
    <n v="60000"/>
    <n v="3390"/>
    <x v="2"/>
  </r>
  <r>
    <n v="2697"/>
    <x v="2696"/>
    <s v="Stuffed waffles made from Dough. Sweet, savory, salty and then stuffed with meats, fruits, and sauces!"/>
    <n v="23000"/>
    <n v="6061"/>
    <x v="2"/>
  </r>
  <r>
    <n v="2698"/>
    <x v="2697"/>
    <s v="We 'd love to give some TLC to our vintage pink taco trailer so we can continue to cook our signature Baja style shrimp tacos!"/>
    <n v="8000"/>
    <n v="26.01"/>
    <x v="2"/>
  </r>
  <r>
    <n v="2699"/>
    <x v="2698"/>
    <s v="Hi, I want make my first bakery. Food truck was great, but I not have a car licence. So, help me to be my dream!"/>
    <n v="2"/>
    <n v="0"/>
    <x v="2"/>
  </r>
  <r>
    <n v="2700"/>
    <x v="2699"/>
    <s v="I currently own and operate a hot dog cart. I am hoping to purchase a used food truck so I can do business year round!"/>
    <n v="9999"/>
    <n v="70"/>
    <x v="2"/>
  </r>
  <r>
    <n v="2701"/>
    <x v="2700"/>
    <s v="We have been working extra hard to get our new training space ready and with a little extra help we hope to dream big for the future!"/>
    <n v="3400"/>
    <n v="1570"/>
    <x v="3"/>
  </r>
  <r>
    <n v="2702"/>
    <x v="2701"/>
    <s v="The next phase of the evolution of Hygienic Art is the building of New London's first amphitheater, a covering for the Art Park."/>
    <n v="10000"/>
    <n v="3441"/>
    <x v="3"/>
  </r>
  <r>
    <n v="2703"/>
    <x v="2702"/>
    <s v="Â¡Tu nuevo espacio cultural multidisciplinario en el centro de Pachuca, Hidalgo"/>
    <n v="40000"/>
    <n v="41500"/>
    <x v="3"/>
  </r>
  <r>
    <n v="2704"/>
    <x v="2703"/>
    <s v="We plan to rescue, relocate, and repurpose, a historic Little Red Brick House, to be incorporated into a riverfront amphitheater."/>
    <n v="19000"/>
    <n v="1145"/>
    <x v="3"/>
  </r>
  <r>
    <n v="2705"/>
    <x v="2704"/>
    <s v="Help light the lights at the historic Fischer Theatre in Danville, IL."/>
    <n v="16500"/>
    <n v="1739"/>
    <x v="3"/>
  </r>
  <r>
    <n v="2706"/>
    <x v="2705"/>
    <s v="A place where innovation, food, creativity and performance live year round in a historic building in Pioneer Square."/>
    <n v="35000"/>
    <n v="39304"/>
    <x v="0"/>
  </r>
  <r>
    <n v="2707"/>
    <x v="2706"/>
    <s v="A new performance space in Seattle. A place for artists, comedians, and audiences to meet and collaborate!"/>
    <n v="8000"/>
    <n v="28067.57"/>
    <x v="0"/>
  </r>
  <r>
    <n v="2708"/>
    <x v="2707"/>
    <s v="Angel Comedy Club: A permanent home for Londonâ€™s loveliest comedy night - a community comedy club"/>
    <n v="20000"/>
    <n v="46643.07"/>
    <x v="0"/>
  </r>
  <r>
    <n v="2709"/>
    <x v="2708"/>
    <s v="Give contemporary circus an artistic home in America.  Help us launch the nationâ€™s first higher education program for circus."/>
    <n v="50000"/>
    <n v="50803"/>
    <x v="0"/>
  </r>
  <r>
    <n v="2710"/>
    <x v="2709"/>
    <s v="Building Brooklyn's own creative venue for circus, theater and events of all types."/>
    <n v="60000"/>
    <n v="92340.21"/>
    <x v="0"/>
  </r>
  <r>
    <n v="2711"/>
    <x v="2710"/>
    <s v="We're aiming to launch a production involving circus performers, musicians and artists in a new space, creating a night of live art."/>
    <n v="3910"/>
    <n v="3938"/>
    <x v="0"/>
  </r>
  <r>
    <n v="2712"/>
    <x v="2711"/>
    <s v="Voix de Ville is a pop-up imaginarium of neo-vaudeville, musical extravaganza, circus arts, comedy, and theatre in a tiny circus tent!"/>
    <n v="5500"/>
    <n v="7226"/>
    <x v="0"/>
  </r>
  <r>
    <n v="2713"/>
    <x v="2712"/>
    <s v="Help support the Acro-Cats kitten and cat rescue and adoption effort! They need a bus to continue finding felines homes across the US."/>
    <n v="150000"/>
    <n v="153362"/>
    <x v="0"/>
  </r>
  <r>
    <n v="2714"/>
    <x v="2713"/>
    <s v="The Crane will be the new home for independent theater in Northeast Minneapolis"/>
    <n v="25000"/>
    <n v="29089"/>
    <x v="0"/>
  </r>
  <r>
    <n v="2715"/>
    <x v="2714"/>
    <s v="The creators of Five Dollar Comedy Week are building a permanent home for affordable live comedy shows and classes in Philadelphia."/>
    <n v="12000"/>
    <n v="31754.69"/>
    <x v="0"/>
  </r>
  <r>
    <n v="2716"/>
    <x v="2715"/>
    <s v="Love comedy? Get involved in creating a dedicated space for alternative comedy in Berlin._x000a__x000a_(Das Video ist untertitelt. Klicke auf CC)"/>
    <n v="10000"/>
    <n v="11998.01"/>
    <x v="0"/>
  </r>
  <r>
    <n v="2717"/>
    <x v="2716"/>
    <s v="ONLY HOURS LEFT ON THE CAMPAIGN! Our stretch goal is $35k; let's build a home for standup/improv shows &amp; classes in VT!"/>
    <n v="25000"/>
    <n v="30026"/>
    <x v="0"/>
  </r>
  <r>
    <n v="2718"/>
    <x v="2717"/>
    <s v="The Bard has burst beyond the big top and we're reaching out to our Beloved Benefactors to help build our festival's future."/>
    <n v="18000"/>
    <n v="18645"/>
    <x v="0"/>
  </r>
  <r>
    <n v="2719"/>
    <x v="2718"/>
    <s v="Our high school theater in Allentown, New Jersey was rad - in 1972. Help us bring our theater into present day and light up our stage!"/>
    <n v="6000"/>
    <n v="6530"/>
    <x v="0"/>
  </r>
  <r>
    <n v="2720"/>
    <x v="2719"/>
    <s v="An improv, sketch and experimental comedy and cocktail venue in downtown Grand Rapids, Michigan"/>
    <n v="25000"/>
    <n v="29531"/>
    <x v="0"/>
  </r>
  <r>
    <n v="2721"/>
    <x v="2720"/>
    <s v="Pi Crust is a breakout board for the Raspberry Pi that makes it easier to connect electronics - help us to bring this into kit form!"/>
    <n v="750"/>
    <n v="10965"/>
    <x v="0"/>
  </r>
  <r>
    <n v="2722"/>
    <x v="2721"/>
    <s v="Want people to put down their phone more often? Ransomly creates 'quiet' spaces to help us reconnect with the real people in our lives."/>
    <n v="5000"/>
    <n v="12627"/>
    <x v="0"/>
  </r>
  <r>
    <n v="2723"/>
    <x v="2722"/>
    <s v="The most compact and versatile workout product designed to give you unlimited exercise options in the comfort of your home or office."/>
    <n v="12000"/>
    <n v="16806"/>
    <x v="0"/>
  </r>
  <r>
    <n v="2724"/>
    <x v="2723"/>
    <s v="RPi.GPIO Quick reference for GPIO programming on Raspberry Pi. Python code &amp; port ID labels in a convenient 6&quot; PCB ruler"/>
    <n v="2468"/>
    <n v="7326.88"/>
    <x v="0"/>
  </r>
  <r>
    <n v="2725"/>
    <x v="2724"/>
    <s v="Best Net Zero energy solution for new or existing house (no more heating or electricity bills)."/>
    <n v="40000"/>
    <n v="57817"/>
    <x v="0"/>
  </r>
  <r>
    <n v="2726"/>
    <x v="2725"/>
    <s v="Krimston TWO: iPhone Dual SIM Case"/>
    <n v="100000"/>
    <n v="105745"/>
    <x v="0"/>
  </r>
  <r>
    <n v="2727"/>
    <x v="2726"/>
    <s v="Introducing the PiDrive, a high capacity Solid State Drive (SSD) expansion card for the Raspberry Pi B+, A+, and B+ v2!"/>
    <n v="10000"/>
    <n v="49321"/>
    <x v="0"/>
  </r>
  <r>
    <n v="2728"/>
    <x v="2727"/>
    <s v="SSD, WiFi, RTC w/Battery and high power USB all in one shield."/>
    <n v="15000"/>
    <n v="30274"/>
    <x v="0"/>
  </r>
  <r>
    <n v="2729"/>
    <x v="2728"/>
    <s v="A luggage that is more than a luggage! It is what you want it to be."/>
    <n v="7500"/>
    <n v="7833"/>
    <x v="0"/>
  </r>
  <r>
    <n v="2730"/>
    <x v="2729"/>
    <s v="The world's most powerful portable speaker and guitar amplifier. Turns any surface into a speaker."/>
    <n v="27000"/>
    <n v="45979.01"/>
    <x v="0"/>
  </r>
  <r>
    <n v="2731"/>
    <x v="2730"/>
    <s v="Providing a control system and cybersecurity hands-on educational platform for professionals, home-use, and academic institutions."/>
    <n v="30000"/>
    <n v="31291"/>
    <x v="0"/>
  </r>
  <r>
    <n v="2732"/>
    <x v="2731"/>
    <s v="BrightFingers' lighting keyboard, gloves and software give kids a multi-sensory way to learn to type â€” and the desire to practice."/>
    <n v="12000"/>
    <n v="14190"/>
    <x v="0"/>
  </r>
  <r>
    <n v="2733"/>
    <x v="2732"/>
    <s v="Students, makers, and engineers can write Linux software applications to achieve any network functions, such as NAS, VPN and Firewall."/>
    <n v="50000"/>
    <n v="53769"/>
    <x v="0"/>
  </r>
  <r>
    <n v="2734"/>
    <x v="2733"/>
    <s v="Award-Winning Audio Design Experts Voix are back with their latest product. The amazing mi8| Retro Duo Wireless Stereo Sound System."/>
    <n v="1"/>
    <n v="22603"/>
    <x v="0"/>
  </r>
  <r>
    <n v="2735"/>
    <x v="2734"/>
    <s v="The Pi Supply is an intelligent power switch for the Raspberry Pi which includes hard on and off switches and auto-off on shutdown."/>
    <n v="750"/>
    <n v="7336.01"/>
    <x v="0"/>
  </r>
  <r>
    <n v="2736"/>
    <x v="2735"/>
    <s v="Fully Programmable Solar BMS ( Battery Management System ) Learn to program microcontrollers and HW design video tutorials_x000a_Open Source"/>
    <n v="8000"/>
    <n v="9832"/>
    <x v="0"/>
  </r>
  <r>
    <n v="2737"/>
    <x v="2736"/>
    <s v="An innovative portable generator that turns heat into electricity. Now with 10 Watts of power at your fingertips... all while you cook!"/>
    <n v="30000"/>
    <n v="73818.240000000005"/>
    <x v="0"/>
  </r>
  <r>
    <n v="2738"/>
    <x v="2737"/>
    <s v="Bringing back the Mojo to the new iPhone with our award winning  removable battery case with customized 3D printed top cover"/>
    <n v="5000"/>
    <n v="7397"/>
    <x v="0"/>
  </r>
  <r>
    <n v="2739"/>
    <x v="2738"/>
    <s v="LPLC Board; A powerful, low cost, ultra low power microcontroller development board with template software and online tutorials."/>
    <n v="1100"/>
    <n v="4225"/>
    <x v="0"/>
  </r>
  <r>
    <n v="2740"/>
    <x v="2739"/>
    <s v="I am interested in testing the plant yields of this vertical garden as well as some other applications"/>
    <n v="300"/>
    <n v="310"/>
    <x v="0"/>
  </r>
  <r>
    <n v="2741"/>
    <x v="2740"/>
    <s v="Help me publish my 1st children's book as an aspiring author!"/>
    <n v="8000"/>
    <n v="35"/>
    <x v="2"/>
  </r>
  <r>
    <n v="2742"/>
    <x v="2741"/>
    <s v="The pachyderms at the Denver Zoo are moving. Follow along on the convoluted journey to their new home."/>
    <n v="2500"/>
    <n v="731"/>
    <x v="2"/>
  </r>
  <r>
    <n v="2743"/>
    <x v="2742"/>
    <s v="One Christmas every child was naughty, and Santa's son _x000a_St. Nick Jr sacrifices all his gifts over his whole life, for the children"/>
    <n v="5999"/>
    <n v="0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</r>
  <r>
    <n v="2745"/>
    <x v="2744"/>
    <s v="A spunky little girl, driven by a love of pumpkin pie, overcomes her fears and serendipitiously discovers what she'll be for Halloween"/>
    <n v="8000"/>
    <n v="1751"/>
    <x v="2"/>
  </r>
  <r>
    <n v="2746"/>
    <x v="2745"/>
    <s v="An easy fun way for children to understand the physical limitations of someone with CFIDS and Fibromyalgia using marbles and a jar."/>
    <n v="3000"/>
    <n v="801"/>
    <x v="2"/>
  </r>
  <r>
    <n v="2747"/>
    <x v="2746"/>
    <s v="A collection of childrens poems written to educate, inspire and create quality time with parents. Beautifully illustrated, 44 pp."/>
    <n v="500"/>
    <n v="140"/>
    <x v="2"/>
  </r>
  <r>
    <n v="2748"/>
    <x v="2747"/>
    <s v="Interactive Book with Audio to learn the Ojibwe Language for Children.  Website, Ebook and more!"/>
    <n v="5000"/>
    <n v="53"/>
    <x v="2"/>
  </r>
  <r>
    <n v="2749"/>
    <x v="2748"/>
    <s v="Self-publishing my children's book."/>
    <n v="10000"/>
    <n v="110"/>
    <x v="2"/>
  </r>
  <r>
    <n v="2750"/>
    <x v="2749"/>
    <s v="This is a journal where parents daily write something positive about their child.  Places for pictures, too."/>
    <n v="1999"/>
    <n v="0"/>
    <x v="2"/>
  </r>
  <r>
    <n v="2751"/>
    <x v="2750"/>
    <s v="&quot;Daddy what's a divorce?&quot; A child gains insight and wisdom to the miracles of GOD and helps a family reunite; in &quot; GRACE SAVES THE DAY&quot;"/>
    <n v="3274"/>
    <n v="0"/>
    <x v="2"/>
  </r>
  <r>
    <n v="2752"/>
    <x v="2751"/>
    <s v="Andrew wonders if his life would be more exciting if he'd been hatched a frog. Shiny and green just seems more exciting to him. Until.."/>
    <n v="4800"/>
    <n v="550"/>
    <x v="2"/>
  </r>
  <r>
    <n v="2753"/>
    <x v="2752"/>
    <s v="Written by my daughter and myself, illustrated by Jack Wiens. Everything is complete except for publishing."/>
    <n v="2000"/>
    <n v="380"/>
    <x v="2"/>
  </r>
  <r>
    <n v="2754"/>
    <x v="2753"/>
    <s v="I have been a writer all my life. But until recently never a parent. I want to write a children book for my children, and yours!"/>
    <n v="10000"/>
    <n v="0"/>
    <x v="2"/>
  </r>
  <r>
    <n v="2755"/>
    <x v="2754"/>
    <s v="Colourful and imaginative book app for children, will be relished especially by those with Irish roots."/>
    <n v="500"/>
    <n v="260"/>
    <x v="2"/>
  </r>
  <r>
    <n v="2756"/>
    <x v="2755"/>
    <s v="We all pray to the same God no matter what name we might refer to Him as.  Our children deserve to know this basic truth."/>
    <n v="10000"/>
    <n v="1048"/>
    <x v="2"/>
  </r>
  <r>
    <n v="2757"/>
    <x v="2756"/>
    <s v="A children's letter book that Lampoons Hillary Clinton"/>
    <n v="1500"/>
    <n v="10"/>
    <x v="2"/>
  </r>
  <r>
    <n v="2758"/>
    <x v="2757"/>
    <s v="Water Bomb Fight, Swooped &amp; Moon You Are Unique by Soraya Yvette are Christ centred Aussie outdoor fun adventure books for tween/teens"/>
    <n v="2000"/>
    <n v="234"/>
    <x v="2"/>
  </r>
  <r>
    <n v="2759"/>
    <x v="2758"/>
    <s v="READY TO PRINT. A fun 38 page full color, hand illustrated children's book based on Australian animals and Indigenous Legends."/>
    <n v="1000"/>
    <n v="105"/>
    <x v="2"/>
  </r>
  <r>
    <n v="2760"/>
    <x v="2759"/>
    <s v="A fantastic Doggie Adventure filled with laughter, tears and heroics. Lets get a fresh New Edition of Bosley published for all to enjoy"/>
    <n v="5000"/>
    <n v="0"/>
    <x v="2"/>
  </r>
  <r>
    <n v="2761"/>
    <x v="2760"/>
    <s v="Help me give away 500 copies of my picture book so more kids will know US geography!"/>
    <n v="5000"/>
    <n v="36"/>
    <x v="2"/>
  </r>
  <r>
    <n v="2762"/>
    <x v="2761"/>
    <s v="How-to book of toys and games constructed from materials found in nature, recyclable and easily available."/>
    <n v="3250"/>
    <n v="25"/>
    <x v="2"/>
  </r>
  <r>
    <n v="2763"/>
    <x v="2762"/>
    <s v="How Santa finds childrens homes without getting lost by following certain stars."/>
    <n v="39400"/>
    <n v="90"/>
    <x v="2"/>
  </r>
  <r>
    <n v="2764"/>
    <x v="2763"/>
    <s v="My Budding Bears are four teddy bears living in an enchanted garden sharing friendship, tea parties and delightful adventures."/>
    <n v="4000"/>
    <n v="45"/>
    <x v="2"/>
  </r>
  <r>
    <n v="2765"/>
    <x v="2764"/>
    <s v="I am writing an illustrated book for children ages 3 to 7 that meshes technology in everyday life stories."/>
    <n v="4000"/>
    <n v="0"/>
    <x v="2"/>
  </r>
  <r>
    <n v="2766"/>
    <x v="2765"/>
    <s v="Jambie is a children's book geared towards kids ages 4-9 years of age. This book teaches young children about making wise decisions."/>
    <n v="5000"/>
    <n v="100"/>
    <x v="2"/>
  </r>
  <r>
    <n v="2767"/>
    <x v="2766"/>
    <s v="An animated bedtime story with Dedka, Babka and the rest of the family working together on a BIG problem"/>
    <n v="4000"/>
    <n v="34"/>
    <x v="2"/>
  </r>
  <r>
    <n v="2768"/>
    <x v="2767"/>
    <s v="â€œItâ€™s Okay to Waitâ€ is the story of a father who sits down with his adolescent daughter to have â€œthe talkâ€ about sex."/>
    <n v="7000"/>
    <n v="1002"/>
    <x v="2"/>
  </r>
  <r>
    <n v="2769"/>
    <x v="2768"/>
    <s v="Raph the Ninja Giraffe is a project that is my 5 year old sons idea, &amp; I am working with him to bring his idea to life."/>
    <n v="800"/>
    <n v="2"/>
    <x v="2"/>
  </r>
  <r>
    <n v="2770"/>
    <x v="2769"/>
    <s v="A story about two friends who part ways because they are different, then reunite after learning they both are made of atoms."/>
    <n v="20000"/>
    <n v="2082.25"/>
    <x v="2"/>
  </r>
  <r>
    <n v="2771"/>
    <x v="2770"/>
    <s v="Hello Vermont are books that demonstrate the 4 seasons. Subtitles: Soggy Spring, Sizzling Summer, Fabulous Fall &amp; Winter Wonderland."/>
    <n v="19980"/>
    <n v="0"/>
    <x v="2"/>
  </r>
  <r>
    <n v="2772"/>
    <x v="2771"/>
    <s v="See the little boy in the photo? Doesn't he look angelic? Wouldn't you like to read his story? Take a look at this......."/>
    <n v="8000"/>
    <n v="0"/>
    <x v="2"/>
  </r>
  <r>
    <n v="2773"/>
    <x v="2772"/>
    <s v="Parents know the pain of rereading bad bedtime stories. I want to write stories that all ages will enjoy"/>
    <n v="530"/>
    <n v="1"/>
    <x v="2"/>
  </r>
  <r>
    <n v="2774"/>
    <x v="2773"/>
    <s v="Building the inner wealth of children builds stronger families, schools and communities. Peaceful and positive relationships flourish."/>
    <n v="4000"/>
    <n v="570"/>
    <x v="2"/>
  </r>
  <r>
    <n v="2775"/>
    <x v="2774"/>
    <s v="Kids Radio Theatre is a radio show played on National Pubic Radio to teach children all about theatre every Sunday 20 states."/>
    <n v="5000"/>
    <n v="150"/>
    <x v="2"/>
  </r>
  <r>
    <n v="2776"/>
    <x v="2775"/>
    <s v="A young girlâ€™s journey into a world of superheroesâ€”exploring love, compassion and acceptance with mystical creatures from far away."/>
    <n v="21000"/>
    <n v="1655"/>
    <x v="2"/>
  </r>
  <r>
    <n v="2777"/>
    <x v="2776"/>
    <s v="Thisis a children's story.It teaches family values and about other animals in the forest.It teaches the value of friendship also.Thanks"/>
    <n v="3000"/>
    <n v="10"/>
    <x v="2"/>
  </r>
  <r>
    <n v="2778"/>
    <x v="2777"/>
    <s v="Mariah is an illustrated story of a girl and a tiny Mermaid._x000a_Make  your own Mermaid Doll with the included knitting or sewing pattern!"/>
    <n v="5500"/>
    <n v="1405"/>
    <x v="2"/>
  </r>
  <r>
    <n v="2779"/>
    <x v="2778"/>
    <s v="Our Moon is a simple book based on a nightly tradition my mother and youngest son started while I was working away."/>
    <n v="2500"/>
    <n v="53"/>
    <x v="2"/>
  </r>
  <r>
    <n v="2780"/>
    <x v="2779"/>
    <s v="Turn the World with my kids, and then write a book with the advice for traveling with baby"/>
    <n v="100000"/>
    <n v="0"/>
    <x v="2"/>
  </r>
  <r>
    <n v="2781"/>
    <x v="2780"/>
    <s v="STRIKE, DANCE AND RISE with us at the University of Utah to end violence against women and girls!"/>
    <n v="1250"/>
    <n v="1316"/>
    <x v="0"/>
  </r>
  <r>
    <n v="2782"/>
    <x v="2781"/>
    <s v="The premiere theatre troupe in SE Michigan offering acting opportunities for the 50+ actor."/>
    <n v="1000"/>
    <n v="1200"/>
    <x v="0"/>
  </r>
  <r>
    <n v="2783"/>
    <x v="2782"/>
    <s v="A new, LGBTQ focused adaptation of As You Like It that puts Celia and Rosalind's romantic relationship centre stage for the first time."/>
    <n v="1000"/>
    <n v="1145"/>
    <x v="0"/>
  </r>
  <r>
    <n v="2784"/>
    <x v="2783"/>
    <s v="David Sedaris' &quot;The Santaland Diaries&quot; starring Matt Crabtree at The Working Stage Theatre in Hollywood!"/>
    <n v="6000"/>
    <n v="7140"/>
    <x v="0"/>
  </r>
  <r>
    <n v="2785"/>
    <x v="2784"/>
    <s v="Bare Theatre and Raleigh Little Theatre present Shakespeare's epic, set in a post-apocalyptic dystopia."/>
    <n v="5000"/>
    <n v="5234"/>
    <x v="0"/>
  </r>
  <r>
    <n v="2786"/>
    <x v="2785"/>
    <s v="A heart-melting farce about sex, art and the lovelorn lay-abouts of London-town."/>
    <n v="2500"/>
    <n v="2946"/>
    <x v="0"/>
  </r>
  <r>
    <n v="2787"/>
    <x v="2786"/>
    <s v="Orson Welles and Superman meet up to record a radio drama version of their &quot;true&quot; adventure triumphing over Fascist Martians."/>
    <n v="1000"/>
    <n v="1197"/>
    <x v="0"/>
  </r>
  <r>
    <n v="2788"/>
    <x v="2787"/>
    <s v="MOVING FORWARD! WE HAVE REACHED GOAL BUT HAVE MORE TIME!! PLEASE CONSIDER PLEDGING."/>
    <n v="2000"/>
    <n v="2050"/>
    <x v="0"/>
  </r>
  <r>
    <n v="2789"/>
    <x v="2788"/>
    <s v="BNT's Biggest Adventure So Far: Our 2015 full length production!"/>
    <n v="3000"/>
    <n v="3035"/>
    <x v="0"/>
  </r>
  <r>
    <n v="2790"/>
    <x v="2789"/>
    <s v="We want to perform the one act play &quot;Old Friends&quot; at the El Portal Theatre in North Hollywood, CA.!!  Help us to get on the stage!!"/>
    <n v="3000"/>
    <n v="3160"/>
    <x v="0"/>
  </r>
  <r>
    <n v="2791"/>
    <x v="2790"/>
    <s v="A one act play, one act cabaret focusing on various social issues to remind us that when we come together, beautiful things can happen."/>
    <n v="2000"/>
    <n v="2050"/>
    <x v="0"/>
  </r>
  <r>
    <n v="2792"/>
    <x v="2791"/>
    <s v="Homeless and hopeless, this prequel tells the story of a Colorado youth who leans on her friends when family leaves her behind."/>
    <n v="2000"/>
    <n v="2152"/>
    <x v="0"/>
  </r>
  <r>
    <n v="2793"/>
    <x v="2792"/>
    <s v="THE GOODS are Premiering the NEW Australian play DROPPED by Katy Warner @ OLD FITZ THEATRE Dec 8-20 _x000a_Its Godot with Gals n Grenades"/>
    <n v="10000"/>
    <n v="11056.75"/>
    <x v="0"/>
  </r>
  <r>
    <n v="2794"/>
    <x v="2793"/>
    <s v="Dusk Theatre have created a brand new adaptation of the hilarious BBC4 comedy &quot;Macbeth Rebothered&quot; originally by The Penny Dreadfuls."/>
    <n v="50"/>
    <n v="75"/>
    <x v="0"/>
  </r>
  <r>
    <n v="2795"/>
    <x v="2794"/>
    <s v="A new play about five bad bitches who fought in the Civil War disguised as men, premiering at Ars Nova's ANT Fest."/>
    <n v="700"/>
    <n v="730"/>
    <x v="0"/>
  </r>
  <r>
    <n v="2796"/>
    <x v="2795"/>
    <s v="Fishcakes is a piece of new writing for the Camden Fringe that explores a story of love, loss, and all the â€˜little things'."/>
    <n v="800"/>
    <n v="924"/>
    <x v="0"/>
  </r>
  <r>
    <n v="2797"/>
    <x v="2796"/>
    <s v="&quot;Labyrinth&quot; meets &quot;Jumanji&quot;  in this dark adventure fantasy play from the makers of the five star fringe hit &quot;Death Ship 666&quot;"/>
    <n v="8000"/>
    <n v="8211.61"/>
    <x v="0"/>
  </r>
  <r>
    <n v="2798"/>
    <x v="2797"/>
    <s v="A darkly funny new play about the supermarket industry and its impact on all of our lives by award-nominated playwright Michael Ross."/>
    <n v="5000"/>
    <n v="5070"/>
    <x v="0"/>
  </r>
  <r>
    <n v="2799"/>
    <x v="2798"/>
    <s v="August012 make their debut at Edinburgh Fringe with their play about the absurdity of wanting to bring children into a deranged world"/>
    <n v="5000"/>
    <n v="5831.74"/>
    <x v="0"/>
  </r>
  <r>
    <n v="2800"/>
    <x v="2799"/>
    <s v="Exeter University Theatre Company is bringing the award winning play by Dale Wasserman to Exeter's Northcott Theatre"/>
    <n v="1000"/>
    <n v="1330"/>
    <x v="0"/>
  </r>
  <r>
    <n v="2801"/>
    <x v="2800"/>
    <s v="Arise Theatre Company's production of August Strindberg's expressionist masterpiece 'A Dream Play'."/>
    <n v="500"/>
    <n v="666"/>
    <x v="0"/>
  </r>
  <r>
    <n v="2802"/>
    <x v="2801"/>
    <s v="An honest &amp; inspiring journey with cancer, discovery of self-mortality &amp; celebration of life. Winner of IdeasTap Underbelly Award 2015."/>
    <n v="3000"/>
    <n v="3055"/>
    <x v="0"/>
  </r>
  <r>
    <n v="2803"/>
    <x v="2802"/>
    <s v="An original theatrical production using music, movement and monologues to tell the story of a TN native growing up within a sex ring."/>
    <n v="10000"/>
    <n v="12795"/>
    <x v="0"/>
  </r>
  <r>
    <n v="2804"/>
    <x v="2803"/>
    <s v="The real-life story of the mysterious 'Piano Man' who washed ashore with no memory; with no speech; but with an amazing ability..."/>
    <n v="1000"/>
    <n v="1150"/>
    <x v="0"/>
  </r>
  <r>
    <n v="2805"/>
    <x v="2804"/>
    <s v="1 game, 7 levels, 45 attempts; Lorraine, Esbe &amp; David; 1 Grandmaester._x000a_Help us take our metatheatrical nutshell volcano to the Fringe!"/>
    <n v="400"/>
    <n v="440"/>
    <x v="0"/>
  </r>
  <r>
    <n v="2806"/>
    <x v="2805"/>
    <s v="A one woman show about the challenges of being a feminist in a digital age. Touring 6 UK cities. Now with Stretch Goals!"/>
    <n v="3000"/>
    <n v="3363"/>
    <x v="0"/>
  </r>
  <r>
    <n v="2807"/>
    <x v="2806"/>
    <s v="Bringing Shakespeare back to the Playwrights"/>
    <n v="5000"/>
    <n v="6300"/>
    <x v="0"/>
  </r>
  <r>
    <n v="2808"/>
    <x v="2807"/>
    <s v="Seat of the Pants mounts our first show in a black box space that could become permanent; can you help us excel and seal the deal?"/>
    <n v="4500"/>
    <n v="4511"/>
    <x v="0"/>
  </r>
  <r>
    <n v="2809"/>
    <x v="2808"/>
    <s v="Sugarglass is a Dublin based theatre company committed to international collaboration. 2016 sees the launch of their NYC division."/>
    <n v="2500"/>
    <n v="2560"/>
    <x v="0"/>
  </r>
  <r>
    <n v="2810"/>
    <x v="2809"/>
    <s v="We're remounting the musical that brought down the Bush Administration: A Brief History of the Earth And Everything In It!"/>
    <n v="2500"/>
    <n v="2705"/>
    <x v="0"/>
  </r>
  <r>
    <n v="2811"/>
    <x v="2810"/>
    <s v="Ray Gunn and Starburst is an audio sci-fi/comedy sending up the tropes of classic and pulp science-fiction."/>
    <n v="10000"/>
    <n v="10027"/>
    <x v="0"/>
  </r>
  <r>
    <n v="2812"/>
    <x v="2811"/>
    <s v="&quot;A short, nasty and razor sharp play in one of Toronto's hottest new &quot;off-off Broadway&quot; style venues."/>
    <n v="5000"/>
    <n v="5665"/>
    <x v="0"/>
  </r>
  <r>
    <n v="2813"/>
    <x v="2812"/>
    <s v="Ryan has a higher sex drive than you. He also has cerebral palsy. Join him for his hilarious and poignant new solo show!"/>
    <n v="2800"/>
    <n v="3572.12"/>
    <x v="0"/>
  </r>
  <r>
    <n v="2814"/>
    <x v="2813"/>
    <s v="Stitching is a play exploring how a couple cope with the loss of their child. It will run for a month at The Drayton Arms Theatre."/>
    <n v="1500"/>
    <n v="1616"/>
    <x v="0"/>
  </r>
  <r>
    <n v="2815"/>
    <x v="2814"/>
    <s v="Set in 1950s Northern Ireland, this play tells the story of two sisters in a community of Travellers, or Irish Gypsies."/>
    <n v="250"/>
    <n v="605"/>
    <x v="0"/>
  </r>
  <r>
    <n v="2816"/>
    <x v="2815"/>
    <s v="Inspired by real life interviews 'In My Head' is a new play exploring the lives of those living with a mental health condition."/>
    <n v="3000"/>
    <n v="4247"/>
    <x v="0"/>
  </r>
  <r>
    <n v="2817"/>
    <x v="2816"/>
    <s v="Let Go Theatre Co's very first production is going ahead in June 2015. Help support a brand new theatre co as we begin our adventure"/>
    <n v="600"/>
    <n v="780"/>
    <x v="0"/>
  </r>
  <r>
    <n v="2818"/>
    <x v="2817"/>
    <s v="Joe West and his wonderful theater company THEATER OF DEATH present original plays both horrific and comical."/>
    <n v="10000"/>
    <n v="10603"/>
    <x v="0"/>
  </r>
  <r>
    <n v="2819"/>
    <x v="2818"/>
    <s v="Years of work, my best show, and a top Edinburgh venue.  Help me expose my talents to the UK and tell an important story."/>
    <n v="5000"/>
    <n v="5240"/>
    <x v="0"/>
  </r>
  <r>
    <n v="2820"/>
    <x v="2819"/>
    <s v="Montage Theatre Arts, as part of National Theatre Connections, are performing a show - We need you help to raise vital funds!"/>
    <n v="200"/>
    <n v="272"/>
    <x v="0"/>
  </r>
  <r>
    <n v="2821"/>
    <x v="2820"/>
    <s v="Help us share an untold story of Britain's involvement in the slave trade, in the church where Wilberforce began his abolition campaign"/>
    <n v="1000"/>
    <n v="1000"/>
    <x v="0"/>
  </r>
  <r>
    <n v="2822"/>
    <x v="2821"/>
    <s v="A campaign to support the artists creating Theatre Forever's The Nature Crown, premiering in the Guthrie Theater's Dowling Studio!"/>
    <n v="6000"/>
    <n v="6000"/>
    <x v="0"/>
  </r>
  <r>
    <n v="2823"/>
    <x v="2822"/>
    <s v="Seliges Theater is a brand new theatre company based out of Bristol. &quot;The God of Carnage&quot; will be our debut show. Help us get started!"/>
    <n v="100"/>
    <n v="124"/>
    <x v="0"/>
  </r>
  <r>
    <n v="2824"/>
    <x v="2823"/>
    <s v="I wrote a One Act play called The Rooftop for a Female Playwright's festival. Every little bit helps!"/>
    <n v="650"/>
    <n v="760"/>
    <x v="0"/>
  </r>
  <r>
    <n v="2825"/>
    <x v="2824"/>
    <s v="Help Saltmine Theatre Company tell the exciting story of St Nicholas and the importance of gratefulness in their new Christmas show."/>
    <n v="3000"/>
    <n v="3100"/>
    <x v="0"/>
  </r>
  <r>
    <n v="2826"/>
    <x v="2825"/>
    <s v="Mickey &amp; Worm is a Noir stage experience, written by Santa Paula playwright John McKinley and back again on tour by popular demand!"/>
    <n v="2000"/>
    <n v="2155"/>
    <x v="0"/>
  </r>
  <r>
    <n v="2827"/>
    <x v="2826"/>
    <s v="We are Capital J Theater Company and are looking to create the first production of an Alumni Theater Series at The Pennington School!"/>
    <n v="2000"/>
    <n v="2405"/>
    <x v="0"/>
  </r>
  <r>
    <n v="2828"/>
    <x v="2827"/>
    <s v="The Battle of Britain has been lost; London is occupied, who can you trust? Help produce this classic piece of theatre. Drama for now."/>
    <n v="9500"/>
    <n v="9536"/>
    <x v="0"/>
  </r>
  <r>
    <n v="2829"/>
    <x v="2828"/>
    <s v="In a visceral new play about family, grief and red meat, Sarah Kosar (Royal Court) asks how far we'd go to connect with those we love."/>
    <n v="2500"/>
    <n v="2663"/>
    <x v="0"/>
  </r>
  <r>
    <n v="2830"/>
    <x v="2829"/>
    <s v="Avalon is a new South African Township play and Nakhtik is a  danced political lecture."/>
    <n v="3000"/>
    <n v="3000"/>
    <x v="0"/>
  </r>
  <r>
    <n v="2831"/>
    <x v="2830"/>
    <s v="We each wrote a play and would like to produce them for you for nothing more than art's sake!"/>
    <n v="3000"/>
    <n v="3320"/>
    <x v="0"/>
  </r>
  <r>
    <n v="2832"/>
    <x v="2831"/>
    <s v="Charting the big stuff in life from dance routines to coming out; exploring homophobia, family, friendship &amp; finding your own voice."/>
    <n v="2500"/>
    <n v="2867.99"/>
    <x v="0"/>
  </r>
  <r>
    <n v="2833"/>
    <x v="2832"/>
    <s v="A new play about exploring outer space"/>
    <n v="2700"/>
    <n v="2923"/>
    <x v="0"/>
  </r>
  <r>
    <n v="2834"/>
    <x v="2833"/>
    <s v="Thank You For Smoking. A play about love, 5 trillion cigarettes and how the Flintstones earned the tobacco industry millions."/>
    <n v="800"/>
    <n v="1360"/>
    <x v="0"/>
  </r>
  <r>
    <n v="2835"/>
    <x v="2834"/>
    <s v="A celebratory community theatre project about the Focus E15 Occupation of empty council homes on Carpenters Estate."/>
    <n v="1000"/>
    <n v="1870.99"/>
    <x v="0"/>
  </r>
  <r>
    <n v="2836"/>
    <x v="2835"/>
    <s v="We're fundraising $450 by Feb.17, 2017 to purchase the rights for the show &amp; any extra proceeds will be used toward props and costume."/>
    <n v="450"/>
    <n v="485"/>
    <x v="0"/>
  </r>
  <r>
    <n v="2837"/>
    <x v="2836"/>
    <s v="Aidez-nous Ã  financer notre projet Stop the tempo prÃ©sentÃ© du 18 nov au 12 dÃ©c 2015 au ThÃ©Ã¢tre Prospero! M.E.S de Michel-Maxime Legault"/>
    <n v="850"/>
    <n v="850"/>
    <x v="0"/>
  </r>
  <r>
    <n v="2838"/>
    <x v="2837"/>
    <s v="You like things that are funny. You (secretly) like murder. So why not support the NYC return of this hilarious whodunit?"/>
    <n v="2000"/>
    <n v="2405"/>
    <x v="0"/>
  </r>
  <r>
    <n v="2839"/>
    <x v="2838"/>
    <s v="Help us tour our brand new show &quot;Stripe and Spot (Learn to) Get Along&quot; to neighborhoods throughout the Twin Cities metro area!"/>
    <n v="3500"/>
    <n v="3900"/>
    <x v="0"/>
  </r>
  <r>
    <n v="2840"/>
    <x v="2839"/>
    <s v="The world premiere of an astounding new play at Southwark Playhouse exploring slut shaming/cyber bullying &amp; the emotional repercussions"/>
    <n v="2500"/>
    <n v="2600"/>
    <x v="0"/>
  </r>
  <r>
    <n v="2841"/>
    <x v="2840"/>
    <s v="1920's London; two brothers try to make a name for themselves in the underground crime world but encounter a ruthless Irish mob boss."/>
    <n v="1000"/>
    <n v="10"/>
    <x v="2"/>
  </r>
  <r>
    <n v="2842"/>
    <x v="2841"/>
    <s v="A play performed at the FCO Global Summit on the Preventing Sexual Violence Initiative, hosted by William Hague and Angelina Jolie"/>
    <n v="1500"/>
    <n v="0"/>
    <x v="2"/>
  </r>
  <r>
    <n v="2843"/>
    <x v="2842"/>
    <s v="We're high school students directing a film adaptation of the play, Fallen Angels, written by NoÃ«l Coward and set in the 1920's."/>
    <n v="1200"/>
    <n v="0"/>
    <x v="2"/>
  </r>
  <r>
    <n v="2844"/>
    <x v="2843"/>
    <s v="Zwei ausgebildete Schauspieler, ein Musiker - gemeinsam bringt man ein waschechtes KabarettstÃ¼ck auf die BÃ¼hne."/>
    <n v="550"/>
    <n v="30"/>
    <x v="2"/>
  </r>
  <r>
    <n v="2845"/>
    <x v="2844"/>
    <s v="The Maderati: A bitingly witty absurdest comedy, which pokes wickedly perceptive fun at NY artist lifestyle."/>
    <n v="7500"/>
    <n v="2366"/>
    <x v="2"/>
  </r>
  <r>
    <n v="2846"/>
    <x v="2845"/>
    <s v="SIN, has an important message, outstanding music, uplifting performances and amazing entertainment. SIN, is a &quot;must see&quot; for everyone!"/>
    <n v="8000"/>
    <n v="0"/>
    <x v="2"/>
  </r>
  <r>
    <n v="2847"/>
    <x v="2846"/>
    <s v="Dark secrets come to light when Mariah meets Stella. They find a way to face the south's largest elephant in the room: RACISM."/>
    <n v="2000"/>
    <n v="0"/>
    <x v="2"/>
  </r>
  <r>
    <n v="2848"/>
    <x v="2847"/>
    <s v="Wendell Pierce stars in Brothers from the Bottom by Jackie Alexander to mark Hurricane Katrinaâ€™s 10th Anniversary. June 2015 in NoLA."/>
    <n v="35000"/>
    <n v="70"/>
    <x v="2"/>
  </r>
  <r>
    <n v="2849"/>
    <x v="2848"/>
    <s v="NonSens!cal tackles the struggles of four people with mental health issues/disorders inspired by A.A Milne's Winnie the Pooh"/>
    <n v="500"/>
    <n v="5"/>
    <x v="2"/>
  </r>
  <r>
    <n v="2850"/>
    <x v="2849"/>
    <s v="Romeo and Juliet: Wouldn't it be great if they didn't all die at the end? Now YOU get to control the fate of these timeless characters!"/>
    <n v="8000"/>
    <n v="311"/>
    <x v="2"/>
  </r>
  <r>
    <n v="2851"/>
    <x v="2850"/>
    <s v="Set in Southern America â€œThe Divideâ€ is a stage play that touches on the issues that are forefront in America and the world."/>
    <n v="4500"/>
    <n v="0"/>
    <x v="2"/>
  </r>
  <r>
    <n v="2852"/>
    <x v="2851"/>
    <s v="Just one time back to the past on the Freedom Train will open your eyes and your lives will never ever be the same!"/>
    <n v="5000"/>
    <n v="95"/>
    <x v="2"/>
  </r>
  <r>
    <n v="2853"/>
    <x v="2852"/>
    <s v="Much has been written by women on breast cancer. Yet, there is little that has been written for the theatre on this by men. I have!"/>
    <n v="9500"/>
    <n v="0"/>
    <x v="2"/>
  </r>
  <r>
    <n v="2854"/>
    <x v="2853"/>
    <s v="Almost Random Theatre's play about a candidate - with no policies - who is seeking election in May 2015"/>
    <n v="1000"/>
    <n v="417"/>
    <x v="2"/>
  </r>
  <r>
    <n v="2855"/>
    <x v="2854"/>
    <s v="Raising funds to have a private stage reading for an upcoming play from THE ENSEMBLE THEATRE COMPANY OF NEW YORK (www.tetcny.org)"/>
    <n v="600"/>
    <n v="300"/>
    <x v="2"/>
  </r>
  <r>
    <n v="2856"/>
    <x v="2855"/>
    <s v="This will be the fifth play of The Jokeress, based on the ebook/paperback novelette series. It is scifi, suspense, terror, and noir."/>
    <n v="3000"/>
    <n v="146"/>
    <x v="2"/>
  </r>
  <r>
    <n v="2857"/>
    <x v="2856"/>
    <s v="Somos una compaÃ±Ã­a de teatro independiente. Y en el 2017 queremos arrancar con el montaje de 3 obras._x000a_3 elencos, 3 espacios."/>
    <n v="38000"/>
    <n v="7500"/>
    <x v="2"/>
  </r>
  <r>
    <n v="2858"/>
    <x v="2857"/>
    <s v="Een Gay Party in het centrum van Amersfoort. _x000a_Een geweldige avond uit, met een show, optredens en DJ's."/>
    <n v="1000"/>
    <n v="0"/>
    <x v="2"/>
  </r>
  <r>
    <n v="2859"/>
    <x v="2858"/>
    <s v="A theatre company that will create works to inspire young people and get everyone involved."/>
    <n v="2000"/>
    <n v="35"/>
    <x v="2"/>
  </r>
  <r>
    <n v="2860"/>
    <x v="2859"/>
    <s v="The Bard's classic tale set in the 2016 Presidential Campaign. Power, corruption, greed, and conspiracy. How far are you willing to go?"/>
    <n v="4000"/>
    <n v="266"/>
    <x v="2"/>
  </r>
  <r>
    <n v="2861"/>
    <x v="2860"/>
    <s v="The University of Queensland Drama Production Course is putting on an adaptation of William Shakespeares Julius Caesar"/>
    <n v="250"/>
    <n v="80"/>
    <x v="2"/>
  </r>
  <r>
    <n v="2862"/>
    <x v="2861"/>
    <s v="&quot;Get Your Life Back&quot; is a dynamic stage play that deals with true issues of life that reign in the lives of many people everyday."/>
    <n v="12700"/>
    <n v="55"/>
    <x v="2"/>
  </r>
  <r>
    <n v="2863"/>
    <x v="2862"/>
    <s v="I would like to start a Acting Company that supports and includes LGBTQ youth and young adults in very conservative North Texas"/>
    <n v="50000"/>
    <n v="20"/>
    <x v="2"/>
  </r>
  <r>
    <n v="2864"/>
    <x v="2863"/>
    <s v="Accessible, original theatre for all!"/>
    <n v="2500"/>
    <n v="40"/>
    <x v="2"/>
  </r>
  <r>
    <n v="2865"/>
    <x v="2864"/>
    <s v="Prepare to be Swept Away. Three short plays from three master playwrights; LANDFALL, SNIPER and DANGERS of TOBACCO!"/>
    <n v="2888"/>
    <n v="0"/>
    <x v="2"/>
  </r>
  <r>
    <n v="2866"/>
    <x v="2865"/>
    <s v="The reality is dark, sinister. The milieu is not as friendly as it claims. What is this place? Where is it? Is it your local church?"/>
    <n v="5000"/>
    <n v="45"/>
    <x v="2"/>
  </r>
  <r>
    <n v="2867"/>
    <x v="2866"/>
    <s v="This production is being put together by Wilson's newest professional theater company, the Wyldepine Players in conjunction w/ Taiplab"/>
    <n v="2500"/>
    <n v="504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</r>
  <r>
    <n v="2869"/>
    <x v="2868"/>
    <s v="We provide performing arts training and experience to young people of low income families in NYC, building confidence and self esteem"/>
    <n v="20000"/>
    <n v="177"/>
    <x v="2"/>
  </r>
  <r>
    <n v="2870"/>
    <x v="2869"/>
    <s v="The war in Iraq changed everything -one journey from the safe haven of the 99% to the shadows of veteran. How would you persevere?"/>
    <n v="5000"/>
    <n v="750"/>
    <x v="2"/>
  </r>
  <r>
    <n v="2871"/>
    <x v="2870"/>
    <s v="America's dad or serial rapist? Or both? The stories of the Bill Cosby accusers and the society so skeptical of them."/>
    <n v="10000"/>
    <n v="467"/>
    <x v="2"/>
  </r>
  <r>
    <n v="2872"/>
    <x v="2871"/>
    <s v="Local Theatre group in Loudoun County, Virginia. Looking for funds to start producing shows!"/>
    <n v="3000"/>
    <n v="0"/>
    <x v="2"/>
  </r>
  <r>
    <n v="2873"/>
    <x v="2872"/>
    <s v="DC/Baltimore AEA actors band together produce a world premiere of a touching, bittersweet, award winning play about letting go to live"/>
    <n v="2500"/>
    <n v="953"/>
    <x v="2"/>
  </r>
  <r>
    <n v="2874"/>
    <x v="2873"/>
    <s v="We present Classics made for the 21st Century and we need a space! Please help us rent a space for The Importance of Being Earnest!"/>
    <n v="5000"/>
    <n v="271"/>
    <x v="2"/>
  </r>
  <r>
    <n v="2875"/>
    <x v="2874"/>
    <s v="Play about Tracey a gay man trapped in his room by his Bible thumping mother. He finds love but the room can not keep the love alive."/>
    <n v="20000"/>
    <n v="7"/>
    <x v="2"/>
  </r>
  <r>
    <n v="2876"/>
    <x v="2875"/>
    <s v="Charlotte NC playwright looking to showcase a series of three stage plays.  Plays are funny, completed and ready to run!"/>
    <n v="150000"/>
    <n v="0"/>
    <x v="2"/>
  </r>
  <r>
    <n v="2877"/>
    <x v="2876"/>
    <s v="Two of the 20th Centuryâ€™s Greatest Artists _x000a_navigate the perilous terrain of Art &amp; Fame _x000a_in a historic Collaboration."/>
    <n v="6000"/>
    <n v="650"/>
    <x v="2"/>
  </r>
  <r>
    <n v="2878"/>
    <x v="2877"/>
    <s v="World premiere of &quot;I'm Just Here to Buy Soy Sauce&quot;, a play about China &amp; the UK housing crisis by Jingan Young location TBC"/>
    <n v="3000"/>
    <n v="63"/>
    <x v="2"/>
  </r>
  <r>
    <n v="2879"/>
    <x v="2878"/>
    <s v="She that fines a husband? Wait, is that right? Girl... you better check yourself, before you wreck yourself!"/>
    <n v="11200"/>
    <n v="29"/>
    <x v="2"/>
  </r>
  <r>
    <n v="2880"/>
    <x v="2879"/>
    <s v="BELIEF leaves res &amp; crosses nations, swims the Atlantic, landing on Isle where Salish meets Gaelic, where humanity transcends barriers"/>
    <n v="12000"/>
    <n v="2800"/>
    <x v="2"/>
  </r>
  <r>
    <n v="2881"/>
    <x v="2880"/>
    <s v="&quot;The struggles of Alzheimer's  &amp; Alcoholism. &quot;Courage is the quiet voice at the end of the day, saying, I will try again tomorrow.&quot;"/>
    <n v="5500"/>
    <n v="0"/>
    <x v="2"/>
  </r>
  <r>
    <n v="2882"/>
    <x v="2881"/>
    <s v="A one-woman show about the life of Eva Schloss, her time in Auschwitz, and the positive impact she has had on thousands of lives."/>
    <n v="750"/>
    <n v="252"/>
    <x v="2"/>
  </r>
  <r>
    <n v="2883"/>
    <x v="2882"/>
    <s v="Ticket sales benefit Bedford Hills Maximum Security Prison, Women's College Program Library. Presented by Theater For The New City."/>
    <n v="10000"/>
    <n v="1908"/>
    <x v="2"/>
  </r>
  <r>
    <n v="2884"/>
    <x v="2883"/>
    <s v="Come explore the dream world of Jim Morrison, rock singer, mystic, poet, shaman."/>
    <n v="45000"/>
    <n v="185"/>
    <x v="2"/>
  </r>
  <r>
    <n v="2885"/>
    <x v="2884"/>
    <s v="An historic and proud work of Polish nationalistic literature performed on stage."/>
    <n v="400"/>
    <n v="130"/>
    <x v="2"/>
  </r>
  <r>
    <n v="2886"/>
    <x v="2885"/>
    <s v="Help us provide half-price tickets to the 11th annual Variations Project, allowing our fellow artists to see this wonderful production."/>
    <n v="200"/>
    <n v="10"/>
    <x v="2"/>
  </r>
  <r>
    <n v="2887"/>
    <x v="2886"/>
    <s v="A stage play of love, faith, &amp; relationships in a comical &amp; spirit message that is sure to make you laugh &amp; rejoice to the ART OF LOVE"/>
    <n v="3000"/>
    <n v="5"/>
    <x v="2"/>
  </r>
  <r>
    <n v="2888"/>
    <x v="2887"/>
    <s v="We're dedicated to writing &amp; producing plays, infusing inspirational, universal principles that aren't commonly displayed in America."/>
    <n v="30000"/>
    <n v="0"/>
    <x v="2"/>
  </r>
  <r>
    <n v="2889"/>
    <x v="2888"/>
    <s v="Halfway, Nebraska explores the limits of hope and what it means to love someone who may be too far damaged to save."/>
    <n v="3000"/>
    <n v="1142"/>
    <x v="2"/>
  </r>
  <r>
    <n v="2890"/>
    <x v="2889"/>
    <s v="This Theological Comedy tells a story of when seemingly similar beliefs are discovered to be worlds apart; Damnation-Southern Style."/>
    <n v="2000"/>
    <n v="21"/>
    <x v="2"/>
  </r>
  <r>
    <n v="2891"/>
    <x v="2890"/>
    <s v="Did you know that we are enriching the lives of Brooklyn kids through literacy and educational theater? We just need a little help."/>
    <n v="10000"/>
    <n v="273"/>
    <x v="2"/>
  </r>
  <r>
    <n v="2892"/>
    <x v="2891"/>
    <s v="Something Precious is the world's first musical to alert folks to the harmful effects of technology on the human spirit."/>
    <n v="5500"/>
    <n v="500"/>
    <x v="2"/>
  </r>
  <r>
    <n v="2893"/>
    <x v="2892"/>
    <s v="Fundraising for REDISCOVERING KIA THE PLAY"/>
    <n v="5000"/>
    <n v="25"/>
    <x v="2"/>
  </r>
  <r>
    <n v="2894"/>
    <x v="2893"/>
    <s v="This Is A Story About A Woman A Man And A Woman"/>
    <n v="50000"/>
    <n v="0"/>
    <x v="2"/>
  </r>
  <r>
    <n v="2895"/>
    <x v="2894"/>
    <s v="Alice on stage with a magical twist to brighten your smile and warm your heart. Project is in Polish with semi-pro actors and children."/>
    <n v="500"/>
    <n v="23"/>
    <x v="2"/>
  </r>
  <r>
    <n v="2896"/>
    <x v="2895"/>
    <s v="&quot;Miracle on 34th Street&quot; is about faith and believing in others. _x000a_We believe. Do you?"/>
    <n v="3000"/>
    <n v="625"/>
    <x v="2"/>
  </r>
  <r>
    <n v="2897"/>
    <x v="2896"/>
    <s v="A unique stage play about the epic struggle of psychic Edgar Cayce to deal with his extraordinary abilities and find his place in life."/>
    <n v="12000"/>
    <n v="550"/>
    <x v="2"/>
  </r>
  <r>
    <n v="2898"/>
    <x v="2897"/>
    <s v="This is an action packed Sci-Fi stage play, using foam latex creature puppets, projected video footage, and audience participation."/>
    <n v="7500"/>
    <n v="316"/>
    <x v="2"/>
  </r>
  <r>
    <n v="2899"/>
    <x v="2898"/>
    <s v="Sex, intrigue, lust, &amp; love; follow the lives of two individuals as their romance turns from innocent online flirting to something more"/>
    <n v="10000"/>
    <n v="0"/>
    <x v="2"/>
  </r>
  <r>
    <n v="2900"/>
    <x v="2899"/>
    <s v="In October, we plan to premiere Oedipus Revenant, a historically grounded horror adaptation of Sophoclesâ€™ classic, Oedipus the Tyrant."/>
    <n v="5500"/>
    <n v="3405"/>
    <x v="2"/>
  </r>
  <r>
    <n v="2901"/>
    <x v="2900"/>
    <s v="How can the visual age appreciate something that cant see? With these Audio Plays I will show you, if your willing to listen."/>
    <n v="750"/>
    <n v="6"/>
    <x v="2"/>
  </r>
  <r>
    <n v="2902"/>
    <x v="2901"/>
    <s v="Help me honor and bring &quot;The American Soprano&quot; Leontyne Price back to the stage one more time."/>
    <n v="150000"/>
    <n v="25"/>
    <x v="2"/>
  </r>
  <r>
    <n v="2903"/>
    <x v="2902"/>
    <s v="We are raising funds to rent a theater hall for a play to help educate teenagers and parents on the pitfalls teenagers currently face."/>
    <n v="5000"/>
    <n v="39"/>
    <x v="2"/>
  </r>
  <r>
    <n v="2904"/>
    <x v="2903"/>
    <s v="A Tequila slammer with a slice of Tarantino, a line of the London Fringe scene and a shot of â€œBreaking Badâ€. New Writing."/>
    <n v="1500"/>
    <n v="75"/>
    <x v="2"/>
  </r>
  <r>
    <n v="2905"/>
    <x v="2904"/>
    <s v="Philly-based feminist theatre's inaugural production about a woman's friendship with an awesome lady cowboy."/>
    <n v="3500"/>
    <n v="622"/>
    <x v="2"/>
  </r>
  <r>
    <n v="2906"/>
    <x v="2905"/>
    <s v="The smash hit, award-winning comedy sashays onto the Los Angeles Theater Scene in a fabulous new production at Atwater Village Theatre."/>
    <n v="6000"/>
    <n v="565"/>
    <x v="2"/>
  </r>
  <r>
    <n v="2907"/>
    <x v="2906"/>
    <s v="Spend an evening in the afterlife with some of the greatest women who ever lived. LITTLE NELL's,by Jill Hughes, Los Angeles- June, 2016"/>
    <n v="2500"/>
    <n v="2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</r>
  <r>
    <n v="2909"/>
    <x v="2908"/>
    <s v="CONVERSATIONS WITH AN AVERAGE JOE tells our stories exposing those in charge of our lives and tells how to take control of country back"/>
    <n v="180000"/>
    <n v="20"/>
    <x v="2"/>
  </r>
  <r>
    <n v="2910"/>
    <x v="2909"/>
    <s v="Free drama, dance and singing workshops for disadvantaged young people to inspire, create and help them follow their dreams."/>
    <n v="30000"/>
    <n v="1"/>
    <x v="2"/>
  </r>
  <r>
    <n v="2911"/>
    <x v="2910"/>
    <s v="The Most Beautiful Things in Japan are Hidden...Our different &amp; original play from the Japanese folk tale The Bamboo Cutters Daughter."/>
    <n v="1800"/>
    <n v="657"/>
    <x v="2"/>
  </r>
  <r>
    <n v="2912"/>
    <x v="2911"/>
    <s v="Set in Iceland, Fair Play is a a dark comedy- a play within a play. An extravaganza, fueled by Absinthe, and touched by the Surreal."/>
    <n v="14440"/>
    <n v="2030"/>
    <x v="2"/>
  </r>
  <r>
    <n v="2913"/>
    <x v="2912"/>
    <s v="A LIVE history infused, frightening magic and mind reading show in the heart of the Halloween capital of the world, Salem, MA!!"/>
    <n v="10000"/>
    <n v="2"/>
    <x v="2"/>
  </r>
  <r>
    <n v="2914"/>
    <x v="2913"/>
    <s v="Hercules must complete four challenges in order to meet the father he never knew"/>
    <n v="25000"/>
    <n v="1"/>
    <x v="2"/>
  </r>
  <r>
    <n v="2915"/>
    <x v="2914"/>
    <s v="An inclusive, cross community, multi-cultural theatre production for children aged 3 to 16 and their families"/>
    <n v="1000"/>
    <n v="611"/>
    <x v="2"/>
  </r>
  <r>
    <n v="2916"/>
    <x v="2915"/>
    <s v="The moving dramatisation of one man's journey to find the truth behind the Libyan regime change."/>
    <n v="1850"/>
    <n v="145"/>
    <x v="2"/>
  </r>
  <r>
    <n v="2917"/>
    <x v="2916"/>
    <s v="Cross dressing, cross gartering, crossed swords. Cross a bridge and come see this fantastically fun rendition of Twelfth Night"/>
    <n v="2000"/>
    <n v="437"/>
    <x v="2"/>
  </r>
  <r>
    <n v="2918"/>
    <x v="2917"/>
    <s v="A meta-theatrical retelling of Chekhov's Three Sisters, framed with Civil War Hymns, Dance, and wild theatricality."/>
    <n v="5000"/>
    <n v="1362"/>
    <x v="2"/>
  </r>
  <r>
    <n v="2919"/>
    <x v="2918"/>
    <s v="A full staged reading of a new play about a boy who learns how to be happy from the most unexpected person."/>
    <n v="600"/>
    <n v="51"/>
    <x v="2"/>
  </r>
  <r>
    <n v="2920"/>
    <x v="2919"/>
    <s v="Help save this village theatre group. Funding required for lighting, stage equipment, &amp; ongoing productions. Involves youth  &amp; adults."/>
    <n v="2500"/>
    <n v="671"/>
    <x v="2"/>
  </r>
  <r>
    <n v="2921"/>
    <x v="2920"/>
    <s v="I'm creating a cabaret in which all donations go directly to Broadway Cares/Equity Fights AIDS."/>
    <n v="100"/>
    <n v="129"/>
    <x v="0"/>
  </r>
  <r>
    <n v="2922"/>
    <x v="2921"/>
    <s v="We as a Performing Arts College are to perform 'Les Miserables'. We need backing in order to afford the set, costume and other aspects."/>
    <n v="500"/>
    <n v="500"/>
    <x v="0"/>
  </r>
  <r>
    <n v="2923"/>
    <x v="2922"/>
    <s v="Spreading the love of theatre, one step at a time. I would like to produce a reading of one of my favorite musicals"/>
    <n v="300"/>
    <n v="300"/>
    <x v="0"/>
  </r>
  <r>
    <n v="2924"/>
    <x v="2923"/>
    <s v="Theatre is home and there's no place like home!  So, click your heels three times, and come home to the magic we create for you!"/>
    <n v="25000"/>
    <n v="25800"/>
    <x v="0"/>
  </r>
  <r>
    <n v="2925"/>
    <x v="2924"/>
    <s v="Help the Gold Dust Orphans bring their new musical 'SNOW WHITE AND THE SEVEN BOTTOMS' to New York City this fall!"/>
    <n v="45000"/>
    <n v="46100.69"/>
    <x v="0"/>
  </r>
  <r>
    <n v="2926"/>
    <x v="2925"/>
    <s v="A musical, by Louis Lagalante and Patty Hamilton, that explores loss and the different ways we can choose to move on from it."/>
    <n v="3000"/>
    <n v="3750"/>
    <x v="0"/>
  </r>
  <r>
    <n v="2927"/>
    <x v="2926"/>
    <s v="They're Creepy, They're Kooky, And They're coming to Tuscaloosa this October! Help Us Bring the World of The Addams Family To Life!"/>
    <n v="1800"/>
    <n v="2355"/>
    <x v="0"/>
  </r>
  <r>
    <n v="2928"/>
    <x v="2927"/>
    <s v="This is a touring production for schools in the Treasure Valley!"/>
    <n v="1000"/>
    <n v="1000"/>
    <x v="0"/>
  </r>
  <r>
    <n v="2929"/>
    <x v="2928"/>
    <s v="Help fund ROCKT's first production!  We want to bring musical theater to kids who have limited access to it, and offer it free to kids."/>
    <n v="8000"/>
    <n v="8165.55"/>
    <x v="0"/>
  </r>
  <r>
    <n v="2930"/>
    <x v="2929"/>
    <s v="Forbear! is a new theatre company aiming to produce exciting and innovative theatre using performers from a variety of disciplines."/>
    <n v="10000"/>
    <n v="10092"/>
    <x v="0"/>
  </r>
  <r>
    <n v="2931"/>
    <x v="2930"/>
    <s v="And More Shenanigans Theatre is a brand new Edmonton based theatre company dedicated to creating and developing quirky original works"/>
    <n v="750"/>
    <n v="795"/>
    <x v="0"/>
  </r>
  <r>
    <n v="2932"/>
    <x v="2931"/>
    <s v="When a rich girl fakes destitution so she can audition for a homeless talent show, she bridges our wealth gap with a tragic love."/>
    <n v="3100"/>
    <n v="3258"/>
    <x v="0"/>
  </r>
  <r>
    <n v="2933"/>
    <x v="2932"/>
    <s v="An intimate musical about friendship and time, growing up, and coming of age. Music and words that will stay with you for years to come"/>
    <n v="2500"/>
    <n v="2569"/>
    <x v="0"/>
  </r>
  <r>
    <n v="2934"/>
    <x v="2933"/>
    <s v="Powerful community theatre production of Jason Robert Brown's &quot;Songs for a New World&quot; in London, Ontario."/>
    <n v="2500"/>
    <n v="2700"/>
    <x v="0"/>
  </r>
  <r>
    <n v="2935"/>
    <x v="2934"/>
    <s v="Fresco brings a full scale operatic production to your neighborhood - SNOW WHITE, set to the world's greatest music!"/>
    <n v="3500"/>
    <n v="3531"/>
    <x v="0"/>
  </r>
  <r>
    <n v="2936"/>
    <x v="2935"/>
    <s v="We need your help to complete our musical! Help us add two more original songs to our winter show, Babes in Toyland."/>
    <n v="1000"/>
    <n v="1280"/>
    <x v="0"/>
  </r>
  <r>
    <n v="2937"/>
    <x v="2936"/>
    <s v="UCAS is a new British musical premiering at the Edinburgh Fringe Festival 2014."/>
    <n v="1500"/>
    <n v="2000"/>
    <x v="0"/>
  </r>
  <r>
    <n v="2938"/>
    <x v="2937"/>
    <s v="Keep It Spinning! Is an after-school, six week workshop, during which students create an musical based on on an overarching theme."/>
    <n v="4000"/>
    <n v="4055"/>
    <x v="0"/>
  </r>
  <r>
    <n v="2939"/>
    <x v="2938"/>
    <s v="Skyline Board Trustees have offered matching grants to help fund next season's production of Dreamgirls! Your donation will be doubled!"/>
    <n v="8000"/>
    <n v="8230"/>
    <x v="0"/>
  </r>
  <r>
    <n v="2940"/>
    <x v="2939"/>
    <s v="We are asking for people to donate to our theater club, the ITAVA Players, a public high school club from Brooklyn, NY."/>
    <n v="2500"/>
    <n v="2681"/>
    <x v="0"/>
  </r>
  <r>
    <n v="2941"/>
    <x v="2940"/>
    <s v="Ovations wants to buy property to open a variety club to become the 1st minority owned club in Cincy, focusing on artists on the rise."/>
    <n v="25000"/>
    <n v="1"/>
    <x v="2"/>
  </r>
  <r>
    <n v="2942"/>
    <x v="2941"/>
    <s v="YOUR community theatre:  provide a facility that is usable for presentation of movies, live music, live theatre and community events"/>
    <n v="200000"/>
    <n v="40850"/>
    <x v="2"/>
  </r>
  <r>
    <n v="2943"/>
    <x v="2942"/>
    <s v="Building a Resource Network and Funding Capacity to support, empower and promote Afrocentric Arts in Metro Columbus"/>
    <n v="3000"/>
    <n v="0"/>
    <x v="2"/>
  </r>
  <r>
    <n v="2944"/>
    <x v="2943"/>
    <s v="Our vision: build and operate a Theater Arts Center for south-central Washington state in Goldendale."/>
    <n v="10000"/>
    <n v="100"/>
    <x v="2"/>
  </r>
  <r>
    <n v="2945"/>
    <x v="2944"/>
    <s v="Where people that enjoy theater, or just something new can go to have fun and experience varying types of theater in Albuquerque."/>
    <n v="50000"/>
    <n v="0"/>
    <x v="2"/>
  </r>
  <r>
    <n v="2946"/>
    <x v="2945"/>
    <s v="I have set up a new theatre company, and am looking to raise funds to purchase a venue with a difference to a standard theatre."/>
    <n v="2000"/>
    <n v="2"/>
    <x v="2"/>
  </r>
  <r>
    <n v="2947"/>
    <x v="2946"/>
    <s v="Bringing Health, Wellness and Creative Empowerment to an active community in a whole new way... are you ready to 'FLOAT', Duluth?"/>
    <n v="25000"/>
    <n v="1072"/>
    <x v="2"/>
  </r>
  <r>
    <n v="2948"/>
    <x v="2947"/>
    <s v="The Space Opera is an action packed reenactment of Xenu's story, a sacred teaching thats considered a secret of the Scientology church"/>
    <n v="500000"/>
    <n v="24"/>
    <x v="2"/>
  </r>
  <r>
    <n v="2949"/>
    <x v="2948"/>
    <s v="This center will be open to any and all people regardless of their religion.   We will be offering art, music, empowerment, and more!"/>
    <n v="1000"/>
    <n v="25"/>
    <x v="2"/>
  </r>
  <r>
    <n v="2950"/>
    <x v="2949"/>
    <s v="Help www.KidZoneMuseum.org grow to serve children 1-18 with science, engineering, arts and PLAY especially low-income families."/>
    <n v="5000000"/>
    <n v="0"/>
    <x v="2"/>
  </r>
  <r>
    <n v="2951"/>
    <x v="2950"/>
    <s v="A building w/office, rehearsal space and classrooms centered on performing arts._x000a_Brentwood Theater Company is a non-profit 501(c)(3)"/>
    <n v="50000"/>
    <n v="1096"/>
    <x v="1"/>
  </r>
  <r>
    <n v="2952"/>
    <x v="2951"/>
    <s v="Mountain Haven transforms a former disused Mt Laguna Church into space for celebrations, events, learning, conferences, retreats &amp; more"/>
    <n v="20000"/>
    <n v="1605"/>
    <x v="1"/>
  </r>
  <r>
    <n v="2953"/>
    <x v="2952"/>
    <s v="I want to purchase the former Bread Of Life Church and convert it into a multipurpose theater space for local talent."/>
    <n v="400000"/>
    <n v="605"/>
    <x v="1"/>
  </r>
  <r>
    <n v="2954"/>
    <x v="2953"/>
    <s v="Independent film theater, studio and tech lab with storefront, open space for creative people to grow their dream into a profit."/>
    <n v="15000"/>
    <n v="0"/>
    <x v="1"/>
  </r>
  <r>
    <n v="2955"/>
    <x v="2954"/>
    <s v="Stage Door Theater needs a stage for its current and future productions. Can you help?"/>
    <n v="1200"/>
    <n v="715"/>
    <x v="1"/>
  </r>
  <r>
    <n v="2956"/>
    <x v="2955"/>
    <s v="Family-owned and community-operated haunted Halloween attraction in Bladensburg, OH, needs your help to grow bigger!"/>
    <n v="7900"/>
    <n v="1322"/>
    <x v="1"/>
  </r>
  <r>
    <n v="2957"/>
    <x v="2956"/>
    <s v="Theatre in Tuscaloosa, AL built in the 1930s.  The headsets seem about that old. They are almost unusable."/>
    <n v="15000"/>
    <n v="280"/>
    <x v="1"/>
  </r>
  <r>
    <n v="2958"/>
    <x v="2957"/>
    <s v="Chicago Based Theater Company and Venue Dedicated to Social Justice and Mainstreaming the Palestinian Narrative"/>
    <n v="80000"/>
    <n v="0"/>
    <x v="1"/>
  </r>
  <r>
    <n v="2959"/>
    <x v="2958"/>
    <s v="A magical, unique, theatre bus which aims to inspire the creative communities around Bath and create unique performance opportunities."/>
    <n v="10000"/>
    <n v="0"/>
    <x v="1"/>
  </r>
  <r>
    <n v="2960"/>
    <x v="2959"/>
    <s v="Built in the late 1800's, this 70K sq. feet estate has fallen into disrepair.  Seeking to buy and convert to useful space"/>
    <n v="30000000"/>
    <n v="0"/>
    <x v="1"/>
  </r>
  <r>
    <n v="2961"/>
    <x v="2960"/>
    <s v="Teens in Take Note Troupe put on Shakespeare in the Park annually. Keep relevant, family-friendly Shakespeare in the community!"/>
    <n v="5000"/>
    <n v="5481"/>
    <x v="0"/>
  </r>
  <r>
    <n v="2962"/>
    <x v="2961"/>
    <s v="A pop-up outdoor theatre company bringing accessible Shakespeare to parks and other locations in the greater Phoenix area!"/>
    <n v="1000"/>
    <n v="1218"/>
    <x v="0"/>
  </r>
  <r>
    <n v="2963"/>
    <x v="2962"/>
    <s v="A hilarious comedy show about motherhood...through stories, videos and stand-up you'll realize YOUâ€™RE NOT CRAZY, motherhood is!"/>
    <n v="10000"/>
    <n v="10685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</r>
  <r>
    <n v="2965"/>
    <x v="2964"/>
    <s v="Marina's mother has disappeared at sea.  Everyone believes she has drowned.  But Marina believes her mother has become a mermaid."/>
    <n v="1500"/>
    <n v="1635"/>
    <x v="0"/>
  </r>
  <r>
    <n v="2966"/>
    <x v="2965"/>
    <s v="Bringing one of Neil LaBute's incredibly witty and viciously honest plays, about body image and the effect it has on us, to life!"/>
    <n v="10000"/>
    <n v="11363"/>
    <x v="0"/>
  </r>
  <r>
    <n v="2967"/>
    <x v="2966"/>
    <s v="Scissortail is a story of loss, grief, and recovery based on the events of the 1995 Oklahoma City Bombing."/>
    <n v="5000"/>
    <n v="5696"/>
    <x v="0"/>
  </r>
  <r>
    <n v="2968"/>
    <x v="2967"/>
    <s v="The Curse of the Babywoman is real â€” and it is coming to FringeNYC this August."/>
    <n v="3500"/>
    <n v="3710"/>
    <x v="0"/>
  </r>
  <r>
    <n v="2969"/>
    <x v="2968"/>
    <s v="A poignant &amp; hilarious tale of Charlie Brown &amp; friends navigating high school. A fresh take on the off Broadway hit by YYC artists."/>
    <n v="1000"/>
    <n v="1625"/>
    <x v="0"/>
  </r>
  <r>
    <n v="2970"/>
    <x v="2969"/>
    <s v="Kara Ayn Napolitano's latest play about a young mother's attempt to reclaim her life after making a serious mistake."/>
    <n v="6000"/>
    <n v="6360"/>
    <x v="0"/>
  </r>
  <r>
    <n v="2971"/>
    <x v="2970"/>
    <s v="An Asian-Jewish-American family collides with music, food, and identity crises in this world premiere New York theater production."/>
    <n v="3200"/>
    <n v="3205"/>
    <x v="0"/>
  </r>
  <r>
    <n v="2972"/>
    <x v="2971"/>
    <s v="A group of artists. A mythical art piece. A harrowing quest. And some margaritas."/>
    <n v="2000"/>
    <n v="2107"/>
    <x v="0"/>
  </r>
  <r>
    <n v="2973"/>
    <x v="2972"/>
    <s v="We're going to represent the entire USA at the World Festival of Children's Theater in Stratford, ON in June, 2016. Help us get there!"/>
    <n v="5000"/>
    <n v="8740"/>
    <x v="0"/>
  </r>
  <r>
    <n v="2974"/>
    <x v="2973"/>
    <s v="Known for producing gritty new work, TheatreFIRST presents an exciting new romantic comedy by the hottest playwright in the country."/>
    <n v="5000"/>
    <n v="5100"/>
    <x v="0"/>
  </r>
  <r>
    <n v="2975"/>
    <x v="2974"/>
    <s v="[By The Mummers] needs your help this holiday season to stage a full scale production of William Gibson's &quot;The Butterfingers Angel...&quot;"/>
    <n v="8000"/>
    <n v="8010"/>
    <x v="0"/>
  </r>
  <r>
    <n v="2976"/>
    <x v="2975"/>
    <s v="A play that addresses an important social issue, brought to light by members of the UoM Drama Society."/>
    <n v="70"/>
    <n v="120"/>
    <x v="0"/>
  </r>
  <r>
    <n v="2977"/>
    <x v="2976"/>
    <s v="In celebration of THE MEDEA PROJECT: THEATER FOR INCARCERATED WOMENâ€™S 25TH ANNIVERSARY Brava Theater  presents â€œBIRTHRIGHT?&quot;"/>
    <n v="3000"/>
    <n v="3407"/>
    <x v="0"/>
  </r>
  <r>
    <n v="2978"/>
    <x v="2977"/>
    <s v="The Border Theatre presents The Fall of Wallace Winter, an exploration of American obsessions, this Nov. 7th-9th at the Plaza Theatre"/>
    <n v="750"/>
    <n v="971"/>
    <x v="0"/>
  </r>
  <r>
    <n v="2979"/>
    <x v="2978"/>
    <s v="Dear Stone returns with Yasmina Reza's 'ART', a compelling, clever exploration of friendship under duress. Thanks for watching!"/>
    <n v="5000"/>
    <n v="5070"/>
    <x v="0"/>
  </r>
  <r>
    <n v="2980"/>
    <x v="2979"/>
    <s v="1 director, 4 actors, and a whole lotta determination. Help us bring this brilliant story to the heart of NYC!"/>
    <n v="3000"/>
    <n v="3275"/>
    <x v="0"/>
  </r>
  <r>
    <n v="2981"/>
    <x v="2980"/>
    <s v="We are fundraising to create a Dublin based circus training centre for public and professionals to learn, upskill, perform and teach."/>
    <n v="4000"/>
    <n v="5157"/>
    <x v="0"/>
  </r>
  <r>
    <n v="2982"/>
    <x v="2981"/>
    <s v="Renovating this historical landmark, into an arts venue and theatre space for the community."/>
    <n v="5000"/>
    <n v="5103"/>
    <x v="0"/>
  </r>
  <r>
    <n v="2983"/>
    <x v="2982"/>
    <s v="Dad's Garage Theatre Company needs your help buying our new, forever home by hitting our $150,000 STRETCH GOAL!"/>
    <n v="116000"/>
    <n v="169985.91"/>
    <x v="0"/>
  </r>
  <r>
    <n v="2984"/>
    <x v="2983"/>
    <s v="A traveling wooden wagon that transforms into a theatrical playing space presenting FREE original performance while building community!"/>
    <n v="25000"/>
    <n v="25088"/>
    <x v="0"/>
  </r>
  <r>
    <n v="2985"/>
    <x v="2984"/>
    <s v="From the moment we flew in to the world of The Circus, we have dreamed of opening our own studio. Help us get our dream off the ground!"/>
    <n v="10000"/>
    <n v="12165"/>
    <x v="0"/>
  </r>
  <r>
    <n v="2986"/>
    <x v="2985"/>
    <s v="Support the circus arts and help our aerial students work with more height. With your support, we will install beams at 19ft!"/>
    <n v="2400"/>
    <n v="2532"/>
    <x v="0"/>
  </r>
  <r>
    <n v="2987"/>
    <x v="2986"/>
    <s v="Help Curious Comedy evolve into an independent comedy theater with a complete professional digital production studio built right in."/>
    <n v="25000"/>
    <n v="27600.2"/>
    <x v="0"/>
  </r>
  <r>
    <n v="2988"/>
    <x v="2987"/>
    <s v="Since October 2015 the Shoebox Theatre has become a hub of creativity - The next step in our journey is to hang stage curtains!"/>
    <n v="1000"/>
    <n v="1000"/>
    <x v="0"/>
  </r>
  <r>
    <n v="2989"/>
    <x v="2988"/>
    <s v="Bring the movies back to Bethel, Maine."/>
    <n v="20000"/>
    <n v="35307"/>
    <x v="0"/>
  </r>
  <r>
    <n v="2990"/>
    <x v="2989"/>
    <s v="We are a non-profit revitalizing the Gloria Theatre - our gift to the community - and we need your help #arts #community #theater"/>
    <n v="10000"/>
    <n v="10000"/>
    <x v="0"/>
  </r>
  <r>
    <n v="2991"/>
    <x v="2990"/>
    <s v="A new intimate listening room with tables &amp; theatre seating where artist &amp; fans connect through music, comedy &amp; performing arts."/>
    <n v="8500"/>
    <n v="8780"/>
    <x v="0"/>
  </r>
  <r>
    <n v="2992"/>
    <x v="2991"/>
    <s v="Creating a non-profit CAFE &amp; VILLAGE COMMONS in SE Portland, in service to Neighbors, Kids, Artists &amp; the Underserved"/>
    <n v="3000"/>
    <n v="3135"/>
    <x v="0"/>
  </r>
  <r>
    <n v="2993"/>
    <x v="2992"/>
    <s v="Help us build the Kitchen from Hell!"/>
    <n v="1000"/>
    <n v="1003"/>
    <x v="0"/>
  </r>
  <r>
    <n v="2994"/>
    <x v="2993"/>
    <s v="Help the hosts of the infamous St. Michael sustain and create epic boat parties through Halloween and into 2015"/>
    <n v="300"/>
    <n v="1373.24"/>
    <x v="0"/>
  </r>
  <r>
    <n v="2995"/>
    <x v="2994"/>
    <s v="Keeping the drive-in culture alive for 6 years, we now ask for your help so we can CREATE A NEW HOME and save 35MM movies!"/>
    <n v="15000"/>
    <n v="15744"/>
    <x v="0"/>
  </r>
  <r>
    <n v="2996"/>
    <x v="2995"/>
    <s v="A permanent home for comedy in Connecticut in the heart of downtown Hartford."/>
    <n v="35000"/>
    <n v="60180"/>
    <x v="0"/>
  </r>
  <r>
    <n v="2997"/>
    <x v="2996"/>
    <s v="We're moving to a new space and upgrading our facilities to continue providing a local theatre venue and arts education program!"/>
    <n v="10000"/>
    <n v="10373"/>
    <x v="0"/>
  </r>
  <r>
    <n v="2998"/>
    <x v="2997"/>
    <s v="The New Movement works tirelessly to put Nola on the comedy map. This project will upgrade our theater and production facilities."/>
    <n v="50000"/>
    <n v="51514.5"/>
    <x v="0"/>
  </r>
  <r>
    <n v="2999"/>
    <x v="2998"/>
    <s v="Restless Artists' Theatre is building risers and installing better lighting for our patrons.  We need to purchase raw materials."/>
    <n v="1350"/>
    <n v="1605"/>
    <x v="0"/>
  </r>
  <r>
    <n v="3000"/>
    <x v="2999"/>
    <s v="A benefit show featuring musicians, dancers &amp; poets all under age 30 to raise money in support of LGBTQ rights and programs."/>
    <n v="500"/>
    <n v="500"/>
    <x v="0"/>
  </r>
  <r>
    <n v="3001"/>
    <x v="3000"/>
    <s v="Get Scene Studios and Highwire Comedy Co. creating an amazing training facility and theater for Atlanta comedy and film talent!"/>
    <n v="7214"/>
    <n v="22991.01"/>
    <x v="0"/>
  </r>
  <r>
    <n v="3002"/>
    <x v="3001"/>
    <s v="Make the workshop/ small stage space at Jimmy's No 43 even better than before!"/>
    <n v="7000"/>
    <n v="7595.43"/>
    <x v="0"/>
  </r>
  <r>
    <n v="3003"/>
    <x v="3002"/>
    <s v="We finally found a place to call home! Help us move in to (and collaborate with) the NEW Fischer Creative Arts Center in Waukesha, WI!"/>
    <n v="3000"/>
    <n v="3035"/>
    <x v="0"/>
  </r>
  <r>
    <n v="3004"/>
    <x v="3003"/>
    <s v="The Agawam Cinemas is to be successfully reopened by new ownership and the twin theaters must be converted to digital projection."/>
    <n v="40000"/>
    <n v="45126"/>
    <x v="0"/>
  </r>
  <r>
    <n v="3005"/>
    <x v="3004"/>
    <s v="Pangea House is a collectively run, all ages music venue and community space in desperate need of some renovation and updates."/>
    <n v="10600"/>
    <n v="12772.6"/>
    <x v="0"/>
  </r>
  <r>
    <n v="3006"/>
    <x v="3005"/>
    <s v="We're an affordable theatre and rental space that can be molded into anything by anyone."/>
    <n v="8000"/>
    <n v="8620"/>
    <x v="0"/>
  </r>
  <r>
    <n v="3007"/>
    <x v="3006"/>
    <s v="Consuite for 2015 CoreCon.  An adventure into insanity."/>
    <n v="600"/>
    <n v="1080"/>
    <x v="0"/>
  </r>
  <r>
    <n v="3008"/>
    <x v="3007"/>
    <s v="Help fund Silver Spring Stage's HVAC costs for the upcoming year! Don't leave us out in the cold (pun intended)!"/>
    <n v="3000"/>
    <n v="3035"/>
    <x v="0"/>
  </r>
  <r>
    <n v="3009"/>
    <x v="3008"/>
    <s v="The Montauk Surf Museum will present ocean science, as well as the art and history of surfing to visitors and schools in creative ways."/>
    <n v="25000"/>
    <n v="29939"/>
    <x v="0"/>
  </r>
  <r>
    <n v="3010"/>
    <x v="3009"/>
    <s v="STC &amp; the Sheboygan Area School District are working tirelessly to renovate our 30-year-old sound system. Help us sound better for you!"/>
    <n v="1500"/>
    <n v="2370"/>
    <x v="0"/>
  </r>
  <r>
    <n v="3011"/>
    <x v="3010"/>
    <s v="Necesitamos tu ayuda para poder llevar la magia del teatro universitario al Teatro Lagrada de Madrid el 23 de diciembre :)"/>
    <n v="300"/>
    <n v="371"/>
    <x v="0"/>
  </r>
  <r>
    <n v="3012"/>
    <x v="3011"/>
    <s v="Spring Theatre has recently found a new home in the heart of Winston Salem. We need your help for an up-lifting up-fit!"/>
    <n v="4000"/>
    <n v="4685"/>
    <x v="0"/>
  </r>
  <r>
    <n v="3013"/>
    <x v="3012"/>
    <s v="Barebones Productions is developing a new theater and performance facility in Braddock, Pa. &quot;The barebones black box&quot;"/>
    <n v="10000"/>
    <n v="15696"/>
    <x v="0"/>
  </r>
  <r>
    <n v="3014"/>
    <x v="3013"/>
    <s v="Help build an immersion experience for kids to have fun with Santa and make their Christmas season shine just a little bit brighter."/>
    <n v="25000"/>
    <n v="28276"/>
    <x v="0"/>
  </r>
  <r>
    <n v="3015"/>
    <x v="3014"/>
    <s v="We're turning an old yogurt shop into a live theater in downtown Charleston.   Please help us hang our sign!"/>
    <n v="3400"/>
    <n v="3508"/>
    <x v="0"/>
  </r>
  <r>
    <n v="3016"/>
    <x v="3015"/>
    <s v="Let there be sound! Make our new theatre more accessible by installing a modern sound and hearing assistance system for our audience."/>
    <n v="8500"/>
    <n v="8722"/>
    <x v="0"/>
  </r>
  <r>
    <n v="3017"/>
    <x v="3016"/>
    <s v="Help us build a 200 seat theater and classroom space in North Andover, MA. Let's get kids off the screens, and into the spotlight!"/>
    <n v="22000"/>
    <n v="23285"/>
    <x v="0"/>
  </r>
  <r>
    <n v="3018"/>
    <x v="3017"/>
    <s v="Le projet vise la crÃ©ation dâ€™un lieu de rÃ©sidence, recherche et formation dÃ©diÃ© Ã  l'art vivant, l'image et la narration."/>
    <n v="4200"/>
    <n v="4230"/>
    <x v="0"/>
  </r>
  <r>
    <n v="3019"/>
    <x v="3018"/>
    <s v="We plan to transition from 35mm to the new digital projection format to continue to show current first run films for our community."/>
    <n v="15000"/>
    <n v="18185"/>
    <x v="0"/>
  </r>
  <r>
    <n v="3020"/>
    <x v="3019"/>
    <s v="Any donation--big or small--will help us upgrade our studio/rehearsal space into a black box theater and offer even more programs."/>
    <n v="7000"/>
    <n v="7040"/>
    <x v="0"/>
  </r>
  <r>
    <n v="3021"/>
    <x v="3020"/>
    <s v="At the end of October 2016, 2nd Story will be moving from its current office space to a storefront space in Albany Park, Chicago, IL."/>
    <n v="4500"/>
    <n v="5221"/>
    <x v="0"/>
  </r>
  <r>
    <n v="3022"/>
    <x v="3021"/>
    <s v="Help us launch a new performing arts complex in Cambridge! The Thalia provides space for performance, rehearsals, and collaboration!"/>
    <n v="10000"/>
    <n v="10088"/>
    <x v="0"/>
  </r>
  <r>
    <n v="3023"/>
    <x v="3022"/>
    <s v="Antonia Goddard Productions in association with Jethro Compton Productions presents THE NIGHT WATCH, an exciting new historical drama."/>
    <n v="700"/>
    <n v="721"/>
    <x v="0"/>
  </r>
  <r>
    <n v="3024"/>
    <x v="3023"/>
    <s v="Steel City Improv Theater has found a new space in the Shadyside neighborhood of Pittsburgh and we're raising $5000 to build it!"/>
    <n v="5000"/>
    <n v="12321"/>
    <x v="0"/>
  </r>
  <r>
    <n v="3025"/>
    <x v="3024"/>
    <s v="Be part of building Cardiff's first pub theatre, located right in the city centre. Launching January 2015."/>
    <n v="2500"/>
    <n v="7555"/>
    <x v="0"/>
  </r>
  <r>
    <n v="3026"/>
    <x v="3025"/>
    <s v="The Bohemian Balcony is a innovate multi-arts venue created by the people for the community. A platform for our arts to grow and shine."/>
    <n v="900"/>
    <n v="1290"/>
    <x v="0"/>
  </r>
  <r>
    <n v="3027"/>
    <x v="3026"/>
    <s v="Wavy says let's LIGHT UP THE RAINBOW STAGE and as our stretch reward we'll throw all of us a PARTY!"/>
    <n v="40000"/>
    <n v="52576"/>
    <x v="0"/>
  </r>
  <r>
    <n v="3028"/>
    <x v="3027"/>
    <s v="We have a space! Help us fill it with a stage, chairs, gear and audiences' laughter!"/>
    <n v="5000"/>
    <n v="8401"/>
    <x v="0"/>
  </r>
  <r>
    <n v="3029"/>
    <x v="3028"/>
    <s v="We're building a new theatre venue in Austin! Austin is growing, but we are losing space for artists- help us keep local theatre alive!"/>
    <n v="30000"/>
    <n v="32903"/>
    <x v="0"/>
  </r>
  <r>
    <n v="3030"/>
    <x v="3029"/>
    <s v="Guilford Center Stage is a new project bringing theater to our 1896 Grange; we need to purchase simple theater lighting for our stage."/>
    <n v="1750"/>
    <n v="1867"/>
    <x v="0"/>
  </r>
  <r>
    <n v="3031"/>
    <x v="3030"/>
    <s v="Blue Thyme Nights is the production of Am I Blue by Beth Henley &amp; Thymus Vulgaris by Lanford  Wilson._x000a__x000a_Artwork by Charlotte Ager"/>
    <n v="1500"/>
    <n v="1500"/>
    <x v="0"/>
  </r>
  <r>
    <n v="3032"/>
    <x v="3031"/>
    <s v="One night only, not-for-profit, neighborhood haunted attraction that will scare your mask off! Coming this Halloween."/>
    <n v="1000"/>
    <n v="1272"/>
    <x v="0"/>
  </r>
  <r>
    <n v="3033"/>
    <x v="3032"/>
    <s v="Finally Stagelights will have a space of our very own!  Be a part of this exciting new adventure in Greensboro!!"/>
    <n v="3000"/>
    <n v="4396"/>
    <x v="0"/>
  </r>
  <r>
    <n v="3034"/>
    <x v="3033"/>
    <s v="Pretty please with popcorn on top!Help!!_x000a__x000a_Our family owned &amp; operated Theatre in Fairfax VA is looking to get help upgrading our seats."/>
    <n v="100000"/>
    <n v="112536"/>
    <x v="0"/>
  </r>
  <r>
    <n v="3035"/>
    <x v="3034"/>
    <s v="Help create a permanent home for live comedy shows and classes in Downtown RVA."/>
    <n v="25000"/>
    <n v="27196.71"/>
    <x v="0"/>
  </r>
  <r>
    <n v="3036"/>
    <x v="3035"/>
    <s v="Help Synetic Theater create a new Studio to produce amazing  shows in the 2013/14 season and train awesome artists of all ages!"/>
    <n v="25000"/>
    <n v="31683"/>
    <x v="0"/>
  </r>
  <r>
    <n v="3037"/>
    <x v="3036"/>
    <s v="SHE&amp;HER PRODUCTIONS! New Space.. New SHOW! We have a home in KC West Bottoms, the Crane Building. We need your help turning this space into a theater!"/>
    <n v="500"/>
    <n v="1066"/>
    <x v="0"/>
  </r>
  <r>
    <n v="3038"/>
    <x v="3037"/>
    <s v="Our little theater needs some love. We took over a lab and need to make our space look more inviting and well, like a theater!"/>
    <n v="1000"/>
    <n v="1005"/>
    <x v="0"/>
  </r>
  <r>
    <n v="3039"/>
    <x v="3038"/>
    <s v="After 22 yrs downstairs we are &quot;getting out of  our parents basement&quot; and building a new 50 seat theater in a new location."/>
    <n v="20000"/>
    <n v="21742.78"/>
    <x v="0"/>
  </r>
  <r>
    <n v="3040"/>
    <x v="3039"/>
    <s v="48 hours of deck screws, dry wall, hard hats and needed renovation to help the Jayhawk rise from the ashes."/>
    <n v="3000"/>
    <n v="3225"/>
    <x v="0"/>
  </r>
  <r>
    <n v="3041"/>
    <x v="3040"/>
    <s v="Privet! Hello! Bon Jour! We are the Arlekin Players Theatre and we need a home."/>
    <n v="8300"/>
    <n v="9170"/>
    <x v="0"/>
  </r>
  <r>
    <n v="3042"/>
    <x v="3041"/>
    <s v="Hope Mill Theatre is a brand new Fringe Theatre in the heart of Manchester city - bringing a diverse programme of entertainment!"/>
    <n v="1500"/>
    <n v="1920"/>
    <x v="0"/>
  </r>
  <r>
    <n v="3043"/>
    <x v="3042"/>
    <s v="Introducing The Post at 750! Join us in the creation of Vancouver's most exciting new cultural space in the heart of downtown."/>
    <n v="15000"/>
    <n v="16501"/>
    <x v="0"/>
  </r>
  <r>
    <n v="3044"/>
    <x v="3043"/>
    <s v="Minnsky's - a theater in the Minneapolis NE Arts District that will harken back to a time of Vaudeville and Circus Entertainment!"/>
    <n v="12000"/>
    <n v="13121"/>
    <x v="0"/>
  </r>
  <r>
    <n v="3045"/>
    <x v="3044"/>
    <s v="Walmart decided they wanted our space, so we had to move to a new theater. Help us make it an awesome space by painting it all black!"/>
    <n v="4000"/>
    <n v="5308.26"/>
    <x v="0"/>
  </r>
  <r>
    <n v="3046"/>
    <x v="3045"/>
    <s v="Your opportunity to help improvMANIA open Chandler, Arizona's new home for family-friendly improv comedy in Historic Downtown Chandler!"/>
    <n v="7900"/>
    <n v="15077"/>
    <x v="0"/>
  </r>
  <r>
    <n v="3047"/>
    <x v="3046"/>
    <s v="Hi! We're the Graduating Seniors Acting V Seniors at Temple University! Welcome to our Kick starter Page!"/>
    <n v="500"/>
    <n v="745"/>
    <x v="0"/>
  </r>
  <r>
    <n v="3048"/>
    <x v="3047"/>
    <s v="By matching donations up to $5000, Jack Kesler and Maurice Richards have challenged YOU to help Urbanite outfit their brand new space."/>
    <n v="5000"/>
    <n v="8320"/>
    <x v="0"/>
  </r>
  <r>
    <n v="3049"/>
    <x v="3048"/>
    <s v="Pickerington Community Theatre is seeking donations to purchase a Pipe &amp; Drape system to increase staging possibilities for the company"/>
    <n v="3750"/>
    <n v="4000"/>
    <x v="0"/>
  </r>
  <r>
    <n v="3050"/>
    <x v="3049"/>
    <s v="Help fund The Black Pearl Consuite at CoreCon VIII: On Ancient Seas!"/>
    <n v="600"/>
    <n v="636"/>
    <x v="0"/>
  </r>
  <r>
    <n v="3051"/>
    <x v="3050"/>
    <s v="The ABC tour: 26 comedy-juggling shows in 26 different venues - chosen by YOU - each beginning with a different letter of the alphabet."/>
    <n v="3500"/>
    <n v="827"/>
    <x v="2"/>
  </r>
  <r>
    <n v="3052"/>
    <x v="3051"/>
    <s v="To let the arts continue in Walker Minnesota We need a performing arts space and art gallery"/>
    <n v="50000"/>
    <n v="75"/>
    <x v="2"/>
  </r>
  <r>
    <n v="3053"/>
    <x v="3052"/>
    <s v="Showroom is a multi-disciplinary space providing unorthodox concerts, events &amp; a platform creatives can express their creative vision"/>
    <n v="10000"/>
    <n v="40"/>
    <x v="2"/>
  </r>
  <r>
    <n v="3054"/>
    <x v="3053"/>
    <s v="A &quot;haunted house&quot; that benefits the community by helping local college students with volunteer hours and helping out local charities."/>
    <n v="300"/>
    <n v="0"/>
    <x v="2"/>
  </r>
  <r>
    <n v="3055"/>
    <x v="3054"/>
    <s v="I have been in the Surfing business since 1962 have a collection of surfing memorabilia I would like to open a surfing museum"/>
    <n v="20000"/>
    <n v="1"/>
    <x v="2"/>
  </r>
  <r>
    <n v="3056"/>
    <x v="3055"/>
    <s v="Looking to establish a communal space for art shows, bands, farmer's markets, environmental education, and traditional skills."/>
    <n v="25000"/>
    <n v="0"/>
    <x v="2"/>
  </r>
  <r>
    <n v="3057"/>
    <x v="3056"/>
    <s v="A series of 6 educational theme parks. This project is to fund the plans and 3D designs required to build the first park."/>
    <n v="50000"/>
    <n v="0"/>
    <x v="2"/>
  </r>
  <r>
    <n v="3058"/>
    <x v="3057"/>
    <s v="Restoration of a theatre to make an educational center for youngs and a place to socialize for everybody through the power of art."/>
    <n v="18000"/>
    <n v="3"/>
    <x v="2"/>
  </r>
  <r>
    <n v="3059"/>
    <x v="3058"/>
    <s v="We, as a theatre, are 50 years old and our lights and building are even older so we are looking to update and revamp our lights."/>
    <n v="15000"/>
    <n v="451"/>
    <x v="2"/>
  </r>
  <r>
    <n v="3060"/>
    <x v="3059"/>
    <s v="Save the historic Roxy theatre in Bremerton WA from being repurposed as office space."/>
    <n v="220000"/>
    <n v="335"/>
    <x v="2"/>
  </r>
  <r>
    <n v="3061"/>
    <x v="3060"/>
    <s v="Save a historic Local theater."/>
    <n v="1000000"/>
    <n v="0"/>
    <x v="2"/>
  </r>
  <r>
    <n v="3062"/>
    <x v="3061"/>
    <s v="In our 30th year we are relocating to the world famous Choo Choo on The South Side. We will be remodeling the old Station House."/>
    <n v="10000"/>
    <n v="6684"/>
    <x v="2"/>
  </r>
  <r>
    <n v="3063"/>
    <x v="3062"/>
    <s v="Members of the local Miami music scene are putting together a venue/creative space in Kendall!"/>
    <n v="3000"/>
    <n v="587"/>
    <x v="2"/>
  </r>
  <r>
    <n v="3064"/>
    <x v="3063"/>
    <s v="An epicenter for connection, creation and expression of the community."/>
    <n v="75000"/>
    <n v="8471"/>
    <x v="2"/>
  </r>
  <r>
    <n v="3065"/>
    <x v="3064"/>
    <s v="A castle themed events center with large and small spaces to support a variety of arts i.e. performing, visual, music, theater, dance"/>
    <n v="25000"/>
    <n v="10"/>
    <x v="2"/>
  </r>
  <r>
    <n v="3066"/>
    <x v="3065"/>
    <s v="Our mission is to offer an innovative family watersports attraction that is fun, safe, economical and a leader in its field."/>
    <n v="350000"/>
    <n v="41950"/>
    <x v="2"/>
  </r>
  <r>
    <n v="3067"/>
    <x v="3066"/>
    <s v="Host a special event in your home, collect donations and turn containers in the foyer to a comfortable welcoming place to sit &amp; chat!"/>
    <n v="8000"/>
    <n v="200"/>
    <x v="2"/>
  </r>
  <r>
    <n v="3068"/>
    <x v="3067"/>
    <s v="Hearing loops will be installed in theaters to give hearing loss sufferers with cochlear implants and hearing aids much needed access."/>
    <n v="250000"/>
    <n v="175"/>
    <x v="2"/>
  </r>
  <r>
    <n v="3069"/>
    <x v="3068"/>
    <s v="708 STL is ONE of a kind! The Best Burlesque &amp; Vaudeville, plus singing/dancing waitresses, high end comfort food &amp; GREAT craft beer!"/>
    <n v="1000"/>
    <n v="141"/>
    <x v="2"/>
  </r>
  <r>
    <n v="3070"/>
    <x v="3069"/>
    <s v="Liverpool's 1st purpose built 7 night a week comedy club, bar &amp; restaurant with live music &amp; much more"/>
    <n v="10000"/>
    <n v="334"/>
    <x v="2"/>
  </r>
  <r>
    <n v="3071"/>
    <x v="3070"/>
    <s v="Anyone can create. They just need a place and an opportunity. The Echo Theatre (Provo) provides that opportunity."/>
    <n v="12000"/>
    <n v="7173"/>
    <x v="2"/>
  </r>
  <r>
    <n v="3072"/>
    <x v="3071"/>
    <s v="Crosswalk Theatre Company - Network Directory promotes all stage talent. Increasing your odds to connect to the right hiring person."/>
    <n v="12000"/>
    <n v="2"/>
    <x v="2"/>
  </r>
  <r>
    <n v="3073"/>
    <x v="3072"/>
    <s v="Conversion of a long dormant synagogue into a Performing and Visual Arts Center, revitalizing Rochester's inner city."/>
    <n v="2800000"/>
    <n v="645"/>
    <x v="2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</r>
  <r>
    <n v="3075"/>
    <x v="3074"/>
    <s v="Magic Morgan &amp; Liliana are raising funds to expand their famed traveling magic show to a theater of magic."/>
    <n v="15000"/>
    <n v="1296"/>
    <x v="2"/>
  </r>
  <r>
    <n v="3076"/>
    <x v="3075"/>
    <s v="Helping female comedians get in their 10,000 Hours of practice!"/>
    <n v="10000"/>
    <n v="1506"/>
    <x v="2"/>
  </r>
  <r>
    <n v="3077"/>
    <x v="3076"/>
    <s v="I've created a live workshop for men who cannot afford it, giving them an opportunity to have healing, peace &amp; love in their lives."/>
    <n v="22000"/>
    <n v="105"/>
    <x v="2"/>
  </r>
  <r>
    <n v="3078"/>
    <x v="3077"/>
    <s v="Help replace a broken chairlift with a vertical lift making all forms of arts and education accessible on our historical antique stage."/>
    <n v="60000"/>
    <n v="71"/>
    <x v="2"/>
  </r>
  <r>
    <n v="3079"/>
    <x v="3078"/>
    <s v="We desire to purchase a portion of Hell, in Michigan just outside of Detroit, to create a world-class performance art space.  Join us."/>
    <n v="1333666"/>
    <n v="11226"/>
    <x v="2"/>
  </r>
  <r>
    <n v="3080"/>
    <x v="3079"/>
    <s v="Sustainable, fire-proof, carbon-negative, and all-season recreation of the Globe Theater made famous by Shakespeare, with gardens."/>
    <n v="2000000"/>
    <n v="376"/>
    <x v="2"/>
  </r>
  <r>
    <n v="3081"/>
    <x v="3080"/>
    <s v="Help! is a full scale mobile theatrical musical bringing a Gospel revival through a story of love and hope to communities world wide."/>
    <n v="1000000"/>
    <n v="2103"/>
    <x v="2"/>
  </r>
  <r>
    <n v="3082"/>
    <x v="3081"/>
    <s v="Help expand the time of everyones favorite magic store!  It currently limited to 3 days a week. If not for you, then the children!"/>
    <n v="9000"/>
    <n v="0"/>
    <x v="2"/>
  </r>
  <r>
    <n v="3083"/>
    <x v="3082"/>
    <s v="Crystal City Underground is a New &amp; Unique_x000a_indoor recreational facility, using an old silica sand mine,_x000a_we are the Haunted Maze"/>
    <n v="20000"/>
    <n v="56"/>
    <x v="2"/>
  </r>
  <r>
    <n v="3084"/>
    <x v="3083"/>
    <s v="18-yr-old handicap-access ramp collapsed, must replace. Help fund &amp; ensure everyone access to our 35-seat non-profit community theater!"/>
    <n v="4059"/>
    <n v="470"/>
    <x v="2"/>
  </r>
  <r>
    <n v="3085"/>
    <x v="3084"/>
    <s v="Get behind a new music venue in our city by helping with equipment! We're pre-selling tickets to our party and offering other perks."/>
    <n v="25000"/>
    <n v="610"/>
    <x v="2"/>
  </r>
  <r>
    <n v="3086"/>
    <x v="3085"/>
    <s v="A memorable theatre experience in the middle of Genoa's old town. Summer is coming and we have no intention to stop making you laugh."/>
    <n v="20000"/>
    <n v="50"/>
    <x v="2"/>
  </r>
  <r>
    <n v="3087"/>
    <x v="3086"/>
    <s v="Austin's &quot;Full Service Rehearsal Space&quot;, APS is a comfortable, convenient place for the theater community to develop scripted plays."/>
    <n v="20000"/>
    <n v="125"/>
    <x v="2"/>
  </r>
  <r>
    <n v="3088"/>
    <x v="3087"/>
    <s v="We believe it's time to open a visitor's center that highlights the small towns of the upper Midwest."/>
    <n v="65000"/>
    <n v="126"/>
    <x v="2"/>
  </r>
  <r>
    <n v="3089"/>
    <x v="3088"/>
    <s v="A community space in Somerville, MA to celebrate the beautiful intersection of sports and creativity."/>
    <n v="25000"/>
    <n v="5854"/>
    <x v="2"/>
  </r>
  <r>
    <n v="3090"/>
    <x v="3089"/>
    <s v="To create a space by restoring a historic church in Burlington, Ky where community theater, dance and music and art can be performed."/>
    <n v="225000"/>
    <n v="11432"/>
    <x v="2"/>
  </r>
  <r>
    <n v="3091"/>
    <x v="3090"/>
    <s v="Roanoke, Virginia's first long-form improv theatre company. Producing improv and scripted theatre, with a dynamic training program."/>
    <n v="5000"/>
    <n v="796"/>
    <x v="2"/>
  </r>
  <r>
    <n v="3092"/>
    <x v="3091"/>
    <s v="Our goal is to purchase a theater on the Upper East Side of Manhattan that will act as a home for four theater companies."/>
    <n v="100000"/>
    <n v="1183.19"/>
    <x v="2"/>
  </r>
  <r>
    <n v="3093"/>
    <x v="3092"/>
    <s v="Jump in the deep end of the provocative and darkly humourous, POOL (NO WATER)...to be performed in a Pool!  Directed by Gordon McCall."/>
    <n v="4000"/>
    <n v="910"/>
    <x v="2"/>
  </r>
  <r>
    <n v="3094"/>
    <x v="3093"/>
    <s v="This is a Kickstarter to help with the start up costs for Illusionist, Chris Lengyel's Summer 2016 Tour!"/>
    <n v="100000"/>
    <n v="25"/>
    <x v="2"/>
  </r>
  <r>
    <n v="3095"/>
    <x v="3094"/>
    <s v="We are a small theatre company looking to provide world class theatre to the working class in the Greater New York area."/>
    <n v="14920"/>
    <n v="50"/>
    <x v="2"/>
  </r>
  <r>
    <n v="3096"/>
    <x v="3095"/>
    <s v="To create a learning center for acting and all art types including anything that expresses the emotion of the human spirit."/>
    <n v="20000"/>
    <n v="795"/>
    <x v="2"/>
  </r>
  <r>
    <n v="3097"/>
    <x v="3096"/>
    <s v="The Bunker makes theatre with purpose: We provide ambitious artists a home in which to share their work with adventurous audiences."/>
    <n v="10000"/>
    <n v="1715"/>
    <x v="2"/>
  </r>
  <r>
    <n v="3098"/>
    <x v="3097"/>
    <s v="A magical space, full of fairytale favorites, designed to make each individual have a unique experience; children's dreams made real."/>
    <n v="48725"/>
    <n v="1758"/>
    <x v="2"/>
  </r>
  <r>
    <n v="3099"/>
    <x v="3098"/>
    <s v="I would like to screen this documentary at CSU at their Black Studies Dept. Looking to fly panelist in. Hoping to screen nationwide. &lt;3"/>
    <n v="2000"/>
    <n v="278"/>
    <x v="2"/>
  </r>
  <r>
    <n v="3100"/>
    <x v="3099"/>
    <s v="Friends for Change, a group of girls between the ages of 12 and 18 are building an outdoor Amphitheater as a gift to our community!"/>
    <n v="12000"/>
    <n v="1827"/>
    <x v="2"/>
  </r>
  <r>
    <n v="3101"/>
    <x v="3100"/>
    <s v="LabellisÃ© 14-18, Mots Ã‰crits est un projet itinÃ©rant de lectures Ã  voix haute par des amateurs, mises en espace par une comÃ©dienne."/>
    <n v="2500"/>
    <n v="300"/>
    <x v="2"/>
  </r>
  <r>
    <n v="3102"/>
    <x v="3101"/>
    <s v="Imagine being able to take a performance anywhere! Meet the Theatre Bath Bus - a magical performance space where anything is possible."/>
    <n v="16000"/>
    <n v="6258"/>
    <x v="2"/>
  </r>
  <r>
    <n v="3103"/>
    <x v="3102"/>
    <s v="Creating a place for local artists to perform, at substantially less cost for them"/>
    <n v="4100"/>
    <n v="11"/>
    <x v="2"/>
  </r>
  <r>
    <n v="3104"/>
    <x v="3103"/>
    <s v="The Loft is CQEAP's latest studio. Located in Rockhampton's CBD we'll be running performing arts workshops for 5yrs to adults."/>
    <n v="4000"/>
    <n v="1185"/>
    <x v="2"/>
  </r>
  <r>
    <n v="3105"/>
    <x v="3104"/>
    <s v="My hope is to raise $5845 and replace old stained and mismatched border curtains, cyclorama curtain, and backdrop."/>
    <n v="5845"/>
    <n v="2476"/>
    <x v="2"/>
  </r>
  <r>
    <n v="3106"/>
    <x v="3105"/>
    <s v="Help fund the exciting first collaboration between Hotel Echo and Bristol Cathedral: WILD MEN, a show commemorating those lost in WW1."/>
    <n v="1000"/>
    <n v="41"/>
    <x v="2"/>
  </r>
  <r>
    <n v="3107"/>
    <x v="3106"/>
    <s v="When opportunity knocks, we answer!  Help expand the ravishingly talented troupe into a new and exciting market and venue!"/>
    <n v="40000"/>
    <n v="7905"/>
    <x v="2"/>
  </r>
  <r>
    <n v="3108"/>
    <x v="3107"/>
    <s v="We need a permanent home for the theater!"/>
    <n v="50000"/>
    <n v="26"/>
    <x v="2"/>
  </r>
  <r>
    <n v="3109"/>
    <x v="3108"/>
    <s v="Help us exceed our goal to convert the Sidney Auto Vue Drive-In from 35mm to digital. This will cost upwards of $75,000. Thank you!"/>
    <n v="26500"/>
    <n v="6633"/>
    <x v="2"/>
  </r>
  <r>
    <n v="3110"/>
    <x v="3109"/>
    <s v="Cat People Unite! It's time we get a space of our own to relax, socialize and learn! Join the Catmunity!"/>
    <n v="25000"/>
    <n v="10"/>
    <x v="2"/>
  </r>
  <r>
    <n v="3111"/>
    <x v="3110"/>
    <s v="Help All Puppet Players perform it's 2015 season in a beautiful 200 seat theater for an entire year."/>
    <n v="20000"/>
    <n v="5328"/>
    <x v="2"/>
  </r>
  <r>
    <n v="3112"/>
    <x v="3111"/>
    <s v="Children only have a short period of time to live care free, play hard, get dirty, I want to help every child in my Town play everyday."/>
    <n v="11000"/>
    <n v="521"/>
    <x v="2"/>
  </r>
  <r>
    <n v="3113"/>
    <x v="3112"/>
    <s v="An arts and craft beer theater showcasing local talent, locally crafted beer and providing performance and rehearsal space."/>
    <n v="109225"/>
    <n v="4635"/>
    <x v="2"/>
  </r>
  <r>
    <n v="3114"/>
    <x v="3113"/>
    <s v="A scary place to bring your friends. Interactive so that the people that were scared before get to scare others later. A diner on site."/>
    <n v="75000"/>
    <n v="0"/>
    <x v="2"/>
  </r>
  <r>
    <n v="3115"/>
    <x v="3114"/>
    <s v="We are creating a mobile community devoted to the spreading and sharing of spoken word and other kinds of storytelling."/>
    <n v="10000"/>
    <n v="300"/>
    <x v="2"/>
  </r>
  <r>
    <n v="3116"/>
    <x v="3115"/>
    <s v="Creating a consuite for CoreCon. A focus on the insanity of asylums and early medical practices from history."/>
    <n v="750"/>
    <n v="430"/>
    <x v="2"/>
  </r>
  <r>
    <n v="3117"/>
    <x v="3116"/>
    <s v="Performing Arts workshops, for young people aged 5 -16, exploring how the sea has shaped Cowes as a settlement."/>
    <n v="1000"/>
    <n v="1"/>
    <x v="2"/>
  </r>
  <r>
    <n v="3118"/>
    <x v="3117"/>
    <s v="a magical place for all kind of people, like a fairytaile in all colours"/>
    <n v="500000"/>
    <n v="1550"/>
    <x v="2"/>
  </r>
  <r>
    <n v="3119"/>
    <x v="3118"/>
    <s v="An Information center downTOWN Buffalo...find directions to places of interest, events, eateries, lodging, maps, postcards and books."/>
    <n v="10000"/>
    <n v="5"/>
    <x v="2"/>
  </r>
  <r>
    <n v="3120"/>
    <x v="3119"/>
    <s v="Wij willen Tropicana het subtropisch zwemparadijs van Rotterdam op een nieuwe locatie gaan bouwen."/>
    <n v="1300000"/>
    <n v="128"/>
    <x v="2"/>
  </r>
  <r>
    <n v="3121"/>
    <x v="3120"/>
    <s v="I going to build a theatre for a local ant farm so that Ants can put on their theatre productions."/>
    <n v="1500"/>
    <n v="10"/>
    <x v="1"/>
  </r>
  <r>
    <n v="3122"/>
    <x v="3121"/>
    <s v="cancelled until further notice"/>
    <n v="199"/>
    <n v="116"/>
    <x v="1"/>
  </r>
  <r>
    <n v="3123"/>
    <x v="3122"/>
    <s v="The Larchmont Playhouse is threatened! Help save the theater by becoming a Preservation Member of The Larchmont Playhouse."/>
    <n v="125000"/>
    <n v="85192"/>
    <x v="1"/>
  </r>
  <r>
    <n v="3124"/>
    <x v="3123"/>
    <s v="A place where kids/ teens' dreams come true, and one finds there home without sparkly red shoes!"/>
    <n v="800000"/>
    <n v="26"/>
    <x v="1"/>
  </r>
  <r>
    <n v="3125"/>
    <x v="3124"/>
    <s v="N/A"/>
    <n v="1500000"/>
    <n v="0"/>
    <x v="1"/>
  </r>
  <r>
    <n v="3126"/>
    <x v="3125"/>
    <s v="A big dream, small budget, the drive/passion of so many volunteers...indoor skatepark in Eau Claire, WI._x000a__x000a_This is UR skatepark!"/>
    <n v="25000"/>
    <n v="1040"/>
    <x v="1"/>
  </r>
  <r>
    <n v="3127"/>
    <x v="3126"/>
    <s v="Our goal - create a venue &amp; stage where comedic &amp; music artists hone their talents &amp; fan base. First minority owned like it in Cincy."/>
    <n v="100000"/>
    <n v="0"/>
    <x v="1"/>
  </r>
  <r>
    <n v="3128"/>
    <x v="3127"/>
    <s v="Bring Morag Fullarton's fun-loving spoof and homage of the classic and timeless film, 'Casablanca', to the stage in New York City."/>
    <n v="15000"/>
    <n v="16291"/>
    <x v="3"/>
  </r>
  <r>
    <n v="3129"/>
    <x v="3128"/>
    <s v="The DE sheds light on the reality of what happens in college. Marcus Rashad created this play to help prepare future/current students"/>
    <n v="1250"/>
    <n v="10"/>
    <x v="3"/>
  </r>
  <r>
    <n v="3130"/>
    <x v="3129"/>
    <s v="A shockingly relevant modern take on a 2,000-year-old tragedy that confronts current gender politics."/>
    <n v="10000"/>
    <n v="375"/>
    <x v="3"/>
  </r>
  <r>
    <n v="3131"/>
    <x v="3130"/>
    <s v="A Staged Reading of &quot;Snake Eyes,&quot; a new play by Alex Rafala"/>
    <n v="4100"/>
    <n v="645"/>
    <x v="3"/>
  </r>
  <r>
    <n v="3132"/>
    <x v="3131"/>
    <s v="Smells Like Money, Drips Like Honey, Taste Like Mocha, Better Run AWAY"/>
    <n v="30000"/>
    <n v="10"/>
    <x v="3"/>
  </r>
  <r>
    <n v="3133"/>
    <x v="3132"/>
    <s v="TwentySomething is taking Hell Has No Fury to Edinburgh! _x000a_We're looking for your support to get us there."/>
    <n v="500"/>
    <n v="540"/>
    <x v="3"/>
  </r>
  <r>
    <n v="3134"/>
    <x v="3133"/>
    <s v="Time Zone Theatre &amp; Arteria Theatre present this emotional thriller about Love, Loss and what happens when life goes on, but you can't."/>
    <n v="1000"/>
    <n v="225"/>
    <x v="3"/>
  </r>
  <r>
    <n v="3135"/>
    <x v="3134"/>
    <s v="SEVEN tells the true stories of 7 women who bravely fought for the well-being of women, families, and children around the globe."/>
    <n v="777"/>
    <n v="162"/>
    <x v="3"/>
  </r>
  <r>
    <n v="3136"/>
    <x v="3135"/>
    <s v="Help emberfly theatre put on their first production Heroines and pay our actors and creative team! Follow us @emberflytheatre"/>
    <n v="500"/>
    <n v="639"/>
    <x v="3"/>
  </r>
  <r>
    <n v="3137"/>
    <x v="3136"/>
    <s v="Set in 1930s Chinatown, evocative of old world South Jackson Street during the Jazz era."/>
    <n v="1500"/>
    <n v="50"/>
    <x v="3"/>
  </r>
  <r>
    <n v="3138"/>
    <x v="3137"/>
    <s v="A UWE Drama Society adaptation of Timberlake Wertenbaker's play. Funding needed for costumes/props to make the show a success. Thanks."/>
    <n v="200"/>
    <n v="0"/>
    <x v="3"/>
  </r>
  <r>
    <n v="3139"/>
    <x v="3138"/>
    <s v="Conoce y apoya el teatro de calidad que se escribe desde los centros penitenciarios, como es el caso de Casa Calabaza, de Maye Moreno."/>
    <n v="50000"/>
    <n v="2700"/>
    <x v="3"/>
  </r>
  <r>
    <n v="3140"/>
    <x v="3139"/>
    <s v="ReminiSens offers an Enchanting Time Travel experience: have diner at the court of Versailles and interact with the nobles of the time!"/>
    <n v="10000"/>
    <n v="96"/>
    <x v="3"/>
  </r>
  <r>
    <n v="3141"/>
    <x v="3140"/>
    <s v="We are a theatre society from the Groningen University in the Netherlands. _x000a_We would be more than happy for some help funding the play."/>
    <n v="500"/>
    <n v="258"/>
    <x v="3"/>
  </r>
  <r>
    <n v="3142"/>
    <x v="3141"/>
    <s v="Our aim is to deliver a powerful piece of theatre to audiences across the UK, including Edinburgh Fringe (2017)."/>
    <n v="2750"/>
    <n v="45"/>
    <x v="3"/>
  </r>
  <r>
    <n v="3143"/>
    <x v="3142"/>
    <s v="THE POIGNANT EXPLORATION OF WHAT IT MEANS TO SAY GOODBYE._x000a_Stripped Raw brings Liam Borrett's debut play 'This is Living' to Wiltshire."/>
    <n v="700"/>
    <n v="0"/>
    <x v="3"/>
  </r>
  <r>
    <n v="3144"/>
    <x v="3143"/>
    <s v="Two women, one love, one must die: a multicultural cast in a play about the denied holocaust of Libyan Jews. Premieres in March in NYC"/>
    <n v="10000"/>
    <n v="7540"/>
    <x v="3"/>
  </r>
  <r>
    <n v="3145"/>
    <x v="3144"/>
    <s v="Dominion Theatre Company is the first community dinner theatre  to be established in Arlington TX."/>
    <n v="25000"/>
    <n v="0"/>
    <x v="3"/>
  </r>
  <r>
    <n v="3146"/>
    <x v="3145"/>
    <s v="Somos... Podemos... Amamos... Nuestra muralla, nuestra utopÃ­a. Que el amor sea el lÃ­mite"/>
    <n v="50000"/>
    <n v="5250"/>
    <x v="3"/>
  </r>
  <r>
    <n v="3147"/>
    <x v="3146"/>
    <s v="A play that uses photography to tell the story of a friendship forged during the demolition of New York's Pennsylvania Station."/>
    <n v="20000"/>
    <n v="23505"/>
    <x v="0"/>
  </r>
  <r>
    <n v="3148"/>
    <x v="3147"/>
    <s v="Help fund The Aurora Project, an immersive science fiction epic."/>
    <n v="1800"/>
    <n v="2361"/>
    <x v="0"/>
  </r>
  <r>
    <n v="3149"/>
    <x v="3148"/>
    <s v="A student led production at Northwestern U. of an adaptation by Frank Galati of the classic book Kafka on the Shore by Haruki Murakmi."/>
    <n v="1250"/>
    <n v="1300"/>
    <x v="0"/>
  </r>
  <r>
    <n v="3150"/>
    <x v="3149"/>
    <s v="SELLER DOOR is a new comedy about a Barker, the people he gets to go through a door and what happens to those people after they go through the door."/>
    <n v="3500"/>
    <n v="3535"/>
    <x v="0"/>
  </r>
  <r>
    <n v="3151"/>
    <x v="3150"/>
    <s v="A Multi-Media Puppet Show, with large cable control puppets to tell a hilarious story for all ages."/>
    <n v="3500"/>
    <n v="3514"/>
    <x v="0"/>
  </r>
  <r>
    <n v="3152"/>
    <x v="3151"/>
    <s v="'Gilead' is an original theatre piece inspired by Margaret Atwood's 'The Handmaid's Tale'. (Brighton Fringe 2014)"/>
    <n v="2200"/>
    <n v="2331"/>
    <x v="0"/>
  </r>
  <r>
    <n v="3153"/>
    <x v="3152"/>
    <s v="A stage production of Terminator 2: Judgment Day, composed entirely of the words of William Shakespeare"/>
    <n v="3000"/>
    <n v="10067.5"/>
    <x v="0"/>
  </r>
  <r>
    <n v="3154"/>
    <x v="3153"/>
    <s v="Hilarious play about two parents obsessed with getting their kid into the best pre-school and are willing to do ANYTHING to get him in!"/>
    <n v="7000"/>
    <n v="7905"/>
    <x v="0"/>
  </r>
  <r>
    <n v="3155"/>
    <x v="3154"/>
    <s v="We want to take our stage adaptation of Studio Ghibli's 'Princess Mononoke' to more people.  Help us do it!"/>
    <n v="5000"/>
    <n v="9425.23"/>
    <x v="0"/>
  </r>
  <r>
    <n v="3156"/>
    <x v="3155"/>
    <s v="First Love/Worst Love is an examination of love and its mutability, as expressed through twelve stories and five actors on one stage."/>
    <n v="5500"/>
    <n v="5600"/>
    <x v="0"/>
  </r>
  <r>
    <n v="3157"/>
    <x v="3156"/>
    <s v="Four Directors.  Four One Acts.  Four Genres.  For You."/>
    <n v="4000"/>
    <n v="4040"/>
    <x v="0"/>
  </r>
  <r>
    <n v="3158"/>
    <x v="3157"/>
    <s v="A 40s crime-noir play using nursery rhyme characters."/>
    <n v="5000"/>
    <n v="5700"/>
    <x v="0"/>
  </r>
  <r>
    <n v="3159"/>
    <x v="3158"/>
    <s v="WAXWING is an exciting new world premiere of mythic (perhaps even apocalyptic!) proportions."/>
    <n v="1500"/>
    <n v="2002.22"/>
    <x v="0"/>
  </r>
  <r>
    <n v="3160"/>
    <x v="3159"/>
    <s v="Two stories by Anton Chekhov adapted for the stage and performed back-to-back in a stunning live theatrical performance."/>
    <n v="4500"/>
    <n v="4569"/>
    <x v="0"/>
  </r>
  <r>
    <n v="3161"/>
    <x v="3160"/>
    <s v="Iâ€™ll Be Right Back presents a story of murder and corruption. Faustus is a modern re-imagining of Christopher Marloweâ€™s classic tale."/>
    <n v="2000"/>
    <n v="2102"/>
    <x v="0"/>
  </r>
  <r>
    <n v="3162"/>
    <x v="3161"/>
    <s v="Radio show meets interactive novel, accompanied by live foley, music, and audience participation. YOU choose what happens next!"/>
    <n v="4000"/>
    <n v="5086"/>
    <x v="0"/>
  </r>
  <r>
    <n v="3163"/>
    <x v="3162"/>
    <s v="We are a group of actors reviving a play called &quot;Sonny Under the Assumption&quot; to bring to Toronto, Canada this summer..."/>
    <n v="13000"/>
    <n v="14450"/>
    <x v="0"/>
  </r>
  <r>
    <n v="3164"/>
    <x v="3163"/>
    <s v="Better than Shakespeare! Theatre Companyâ€™s inaugural production, â€œMuch Ado About Something.â€ The Something is Aliens."/>
    <n v="2500"/>
    <n v="2669"/>
    <x v="0"/>
  </r>
  <r>
    <n v="3165"/>
    <x v="3164"/>
    <s v="THE MOON PLAY is a new play written by Carolyn Gilliam. The play follows an astronaut on the moon who has lost his reason to explore."/>
    <n v="750"/>
    <n v="1220"/>
    <x v="0"/>
  </r>
  <r>
    <n v="3166"/>
    <x v="3165"/>
    <s v="VERDIGRIS: A play written by Jim Beaver, star of Supernatural and Deadwood, opening March 2015 at Theatre West in Los Angeles."/>
    <n v="35000"/>
    <n v="56079.83"/>
    <x v="0"/>
  </r>
  <r>
    <n v="3167"/>
    <x v="3166"/>
    <s v="What is destiny? Explore it with us this August at FringeNYC."/>
    <n v="3000"/>
    <n v="3485"/>
    <x v="0"/>
  </r>
  <r>
    <n v="3168"/>
    <x v="3167"/>
    <s v="A dazzling aerial show that brings to life the whimsical and romantic short stories of beloved fantasy author Italo Calvino."/>
    <n v="2500"/>
    <n v="3105"/>
    <x v="0"/>
  </r>
  <r>
    <n v="3169"/>
    <x v="3168"/>
    <s v="We're bringing The Window to the Cherry Lane Theater in January 2014."/>
    <n v="8000"/>
    <n v="8241"/>
    <x v="0"/>
  </r>
  <r>
    <n v="3170"/>
    <x v="3169"/>
    <s v="An emotionally-charged journey through the history of black women in America told in reverse."/>
    <n v="2000"/>
    <n v="2245"/>
    <x v="0"/>
  </r>
  <r>
    <n v="3171"/>
    <x v="3170"/>
    <s v="The theatrical adaptation of the epic film â€˜THE FALLâ€™ for the stage, combining theatre, live music, animation and expansive projection."/>
    <n v="7000"/>
    <n v="7617"/>
    <x v="0"/>
  </r>
  <r>
    <n v="3172"/>
    <x v="3171"/>
    <s v="Outcry Theatre needs your help to produce Carlos Murillo's play &quot;Dark Play&quot; for the 2012 Dallas fringe festival, Out of the Loop."/>
    <n v="2000"/>
    <n v="2300"/>
    <x v="0"/>
  </r>
  <r>
    <n v="3173"/>
    <x v="3172"/>
    <s v="A play with songs written by Craig Wright, based on Shakespeare's &quot;The Winter's Tale&quot; set in late 20th Century, Pine City, Minnesota."/>
    <n v="10000"/>
    <n v="10300"/>
    <x v="0"/>
  </r>
  <r>
    <n v="3174"/>
    <x v="3173"/>
    <s v="This adaptation uses the text of Oâ€™Neill to explore race, and asks the audience if stereotypes impact a characters guilt or innocence."/>
    <n v="3000"/>
    <n v="3034"/>
    <x v="0"/>
  </r>
  <r>
    <n v="3175"/>
    <x v="3174"/>
    <s v="One Year Lease Theater Company's world premiere theater production of THE KILLING ROOM, by playwright Daniel Keene, March 2011 in NYC."/>
    <n v="5000"/>
    <n v="5478"/>
    <x v="0"/>
  </r>
  <r>
    <n v="3176"/>
    <x v="3175"/>
    <s v="Romeo and Juliet at Moody's Pub is an adapted, 90-minute version of Shakespeare's classic tragedy, performed for free in a restaurant"/>
    <n v="1900"/>
    <n v="2182"/>
    <x v="0"/>
  </r>
  <r>
    <n v="3177"/>
    <x v="3176"/>
    <s v="This one-man play made a splash on the west coast. Help shine a spotlight on this rock &amp; roll spectacle in NEW YORK CITY_x0008_!"/>
    <n v="2500"/>
    <n v="2935"/>
    <x v="0"/>
  </r>
  <r>
    <n v="3178"/>
    <x v="3177"/>
    <s v="Cutting Off Kate Bush is a one-woman show written &amp; performed by Lucy Benson-Brown, premiering at the Edinburgh Fringe Festival 2014"/>
    <n v="1500"/>
    <n v="2576"/>
    <x v="0"/>
  </r>
  <r>
    <n v="3179"/>
    <x v="3178"/>
    <s v="A Sci-fi play in several vignettes that will narrate an alternate history in the mid-20th century."/>
    <n v="4200"/>
    <n v="4794.82"/>
    <x v="0"/>
  </r>
  <r>
    <n v="3180"/>
    <x v="3179"/>
    <s v="A new tale of witches, fairies, cat-hunters and and bone-boilers from London theatre company Broken Glass."/>
    <n v="1200"/>
    <n v="1437"/>
    <x v="0"/>
  </r>
  <r>
    <n v="3181"/>
    <x v="3180"/>
    <s v="ENDURING SONG by award-winning Bear Trap Theatre, is a sweeping historical epic about love, loss and family set in the First Crusade."/>
    <n v="500"/>
    <n v="545"/>
    <x v="0"/>
  </r>
  <r>
    <n v="3182"/>
    <x v="3181"/>
    <s v="FRANK, a newborn company, presents Wallace Shawn's famously unproduced,&quot;A Thought in Three Parts.&quot;_x000a_Be FRANK with us!"/>
    <n v="7000"/>
    <n v="7062"/>
    <x v="0"/>
  </r>
  <r>
    <n v="3183"/>
    <x v="3182"/>
    <s v="Anton Chekhov's The Seagull. An outdoor Amphitheater in Manhattan. Trees. A River. Daybreak."/>
    <n v="2500"/>
    <n v="2725"/>
    <x v="0"/>
  </r>
  <r>
    <n v="3184"/>
    <x v="3183"/>
    <s v="Equus is the story of a psychiatrist treating a teenaged boy who blinds six horses with a metal spike."/>
    <n v="4300"/>
    <n v="4610"/>
    <x v="0"/>
  </r>
  <r>
    <n v="3185"/>
    <x v="3184"/>
    <s v="I've written, and am producing, a fun new play with a gorgeous cast for this year's Edfringe and it just needs a little extra dough :)"/>
    <n v="1000"/>
    <n v="1000"/>
    <x v="0"/>
  </r>
  <r>
    <n v="3186"/>
    <x v="3185"/>
    <s v="Honest is an exciting and dark new play by Bristol based writer Alice Nicholas, touring the South of England and London this October."/>
    <n v="3200"/>
    <n v="3270"/>
    <x v="0"/>
  </r>
  <r>
    <n v="3187"/>
    <x v="3186"/>
    <s v="Award-winning OSR Performance Ensemble brings the creepy, unlikely, bittersweet, macabre &amp; beautiful world of Neil Gaiman to the stage."/>
    <n v="15000"/>
    <n v="17444"/>
    <x v="0"/>
  </r>
  <r>
    <n v="3188"/>
    <x v="3187"/>
    <s v="A revue show featuring the very best of the last century of musical theatre from aspiring young producers &amp; performers at RWCMD"/>
    <n v="200"/>
    <n v="130"/>
    <x v="2"/>
  </r>
  <r>
    <n v="3189"/>
    <x v="3188"/>
    <s v="Det Ã¤r tio Ã¥r sedan sist! Musikalen Hednadotter med sÃ¥ngarna frÃ¥n orginaluppsÃ¤ttningen sjunger musikalen i Konsertform."/>
    <n v="55000"/>
    <n v="6780"/>
    <x v="2"/>
  </r>
  <r>
    <n v="3190"/>
    <x v="3189"/>
    <s v="Call It A Day Productions is putting on their first full production in December and every little bit helps!"/>
    <n v="4000"/>
    <n v="0"/>
    <x v="2"/>
  </r>
  <r>
    <n v="3191"/>
    <x v="3190"/>
    <s v="A brand new musical about the ban of contraception and abortion in Romania and the revolution that ended it all in 1989."/>
    <n v="3750"/>
    <n v="151"/>
    <x v="2"/>
  </r>
  <r>
    <n v="3192"/>
    <x v="3191"/>
    <s v="This project challenges social issues affecting young people in areas of deprivation within the Belfast area (Northern Ireland)."/>
    <n v="10000"/>
    <n v="102"/>
    <x v="2"/>
  </r>
  <r>
    <n v="3193"/>
    <x v="3192"/>
    <s v="Bringing Richard O'Brien's sequel to legendary Rocky Horror to the stage for the first time. First London, then...The World!"/>
    <n v="5000"/>
    <n v="587"/>
    <x v="2"/>
  </r>
  <r>
    <n v="3194"/>
    <x v="3193"/>
    <s v="P.A.C.K (Performing Arts Camp for Kids) Musical Theater, Instrumental Music, Vocal Music, Dance, Visual Arts, and Physical Education!"/>
    <n v="11000"/>
    <n v="0"/>
    <x v="2"/>
  </r>
  <r>
    <n v="3195"/>
    <x v="3194"/>
    <s v="Emerson Sings is the first cabaret to celebrate the work of up and coming musical theater composers who are alumni of Emerson College."/>
    <n v="3500"/>
    <n v="2070"/>
    <x v="2"/>
  </r>
  <r>
    <n v="3196"/>
    <x v="3195"/>
    <s v="Help five college students as they journey to bring their groundbreaking new musical &quot;Our Modern Lives&quot; to Broadway!"/>
    <n v="3000000"/>
    <n v="1800"/>
    <x v="2"/>
  </r>
  <r>
    <n v="3197"/>
    <x v="3196"/>
    <s v="This years most important stage project for young artists in our region. www.ungespor.no"/>
    <n v="10000"/>
    <n v="1145"/>
    <x v="2"/>
  </r>
  <r>
    <n v="3198"/>
    <x v="3197"/>
    <s v="Hadbjerg skole opsÃ¦tter i april musicalen The Fireflies, der blev skrevet og opfÃ¸rt i koncentrationslejren Theresienstadt i 1943 og 45."/>
    <n v="30000"/>
    <n v="110"/>
    <x v="2"/>
  </r>
  <r>
    <n v="3199"/>
    <x v="3198"/>
    <s v="The Milburn Stone Theatre needs your help to bring its high-flying next blockbuster musical, TARZAN, to life!"/>
    <n v="5000"/>
    <n v="2608"/>
    <x v="2"/>
  </r>
  <r>
    <n v="3200"/>
    <x v="3199"/>
    <s v="An extremely unique musical play with an exciting, fun filled, dramatic twist. You will discover what lies ahead on the Road to Kingdom"/>
    <n v="50000"/>
    <n v="1"/>
    <x v="2"/>
  </r>
  <r>
    <n v="3201"/>
    <x v="3200"/>
    <s v="Nothing Changes is a modern musical version of the Ragged Trousered Philanthropists exploring the inequalities of &quot;austerity Britain&quot;"/>
    <n v="2000"/>
    <n v="25"/>
    <x v="2"/>
  </r>
  <r>
    <n v="3202"/>
    <x v="3201"/>
    <s v="Falling in love at Christmas should never be a drag! A rocking musical about four lives intersecting at a nightclub at Christmas."/>
    <n v="5000"/>
    <n v="2726"/>
    <x v="2"/>
  </r>
  <r>
    <n v="3203"/>
    <x v="3202"/>
    <s v="Escape from Reality's 1st Season &quot;Defying Gravity&quot; including The Last Five Years, Godspell, and Aida."/>
    <n v="1000"/>
    <n v="250"/>
    <x v="2"/>
  </r>
  <r>
    <n v="3204"/>
    <x v="3203"/>
    <s v="Based on the hit game, Trip and Grace's marriage is falling apart. It's up to the audience to determine the fate of their relationship."/>
    <n v="500"/>
    <n v="0"/>
    <x v="2"/>
  </r>
  <r>
    <n v="3205"/>
    <x v="3204"/>
    <s v="Children Must Run is an original musical, about a prostitute, a drug mule, a child soldier and their struggles, hopes and dreams."/>
    <n v="8000"/>
    <n v="273"/>
    <x v="2"/>
  </r>
  <r>
    <n v="3206"/>
    <x v="3205"/>
    <s v="PTYA is a non-profit musical theater group for kids ages 7-18 that teaches the importance of self expression through the arts."/>
    <n v="5000"/>
    <n v="0"/>
    <x v="2"/>
  </r>
  <r>
    <n v="3207"/>
    <x v="3206"/>
    <s v="We are proud to be doing The Last Five Years as our debut! Now, our little company needs your help to make our big dreams come true!"/>
    <n v="5500"/>
    <n v="2550"/>
    <x v="2"/>
  </r>
  <r>
    <n v="3208"/>
    <x v="3207"/>
    <s v="The political and personal collide in a raw and intimate look at a pre-9/11 America: &quot;The Coming World&quot; by Christopher Shinn"/>
    <n v="5000"/>
    <n v="5175"/>
    <x v="0"/>
  </r>
  <r>
    <n v="3209"/>
    <x v="3208"/>
    <s v="The hysterical and heartbreaking story of artist Jack Kirby, &quot;the King of the Comics,&quot; at the 2014 Comic Book Theater Festival"/>
    <n v="9500"/>
    <n v="11335.7"/>
    <x v="0"/>
  </r>
  <r>
    <n v="3210"/>
    <x v="3209"/>
    <s v="The Red Herring is a new play full of wickedly fast dialogue, a joke for every sentence, and more puns than you can shake a stick at."/>
    <n v="3000"/>
    <n v="3773"/>
    <x v="0"/>
  </r>
  <r>
    <n v="3211"/>
    <x v="3210"/>
    <s v="Our fifth season is upon us: A wild new imagining of Titus Andronicus and our signature reading series &quot;Two Plays. One Conversation.&quot;"/>
    <n v="23000"/>
    <n v="27541"/>
    <x v="0"/>
  </r>
  <r>
    <n v="3212"/>
    <x v="3211"/>
    <s v="Help us bring our production of Campo Maldito to New York AND San Francisco!"/>
    <n v="4000"/>
    <n v="5050"/>
    <x v="0"/>
  </r>
  <r>
    <n v="3213"/>
    <x v="3212"/>
    <s v="3 boys, 1 white dress and a hoover collide in this explosive new play by John Fitzpatrick. Life's a wedding disco. Let's dance."/>
    <n v="6000"/>
    <n v="6007"/>
    <x v="0"/>
  </r>
  <r>
    <n v="3214"/>
    <x v="3213"/>
    <s v="Sexting, selfies and social media pressures that affect young people  connected 24/7.  Mistakes happen but now they can remain forever!"/>
    <n v="12000"/>
    <n v="12256"/>
    <x v="0"/>
  </r>
  <r>
    <n v="3215"/>
    <x v="3214"/>
    <s v="2 world premieres:_x000a_HOW TO LIVE ON EARTH by MJ Kaufman_x000a_ / CAL IN CAMO by William Francis Hoffman_x000a_+ workshops of 7 more plays!"/>
    <n v="35000"/>
    <n v="35123"/>
    <x v="0"/>
  </r>
  <r>
    <n v="3216"/>
    <x v="3215"/>
    <s v="Brute (winner of the 2015 IdeasTap Underbelly Award) is new writing based on the true story of a rather twisted, horrible schoolgirl."/>
    <n v="2000"/>
    <n v="2001"/>
    <x v="0"/>
  </r>
  <r>
    <n v="3217"/>
    <x v="3216"/>
    <s v="Wake Up Call is a comedic play about a group of hotel employees working on Christmas Eve."/>
    <n v="4500"/>
    <n v="5221"/>
    <x v="0"/>
  </r>
  <r>
    <n v="3218"/>
    <x v="3217"/>
    <s v="A brave &amp; relevant play that looks at the lives of 7 real women who served in the US Armed Forces. Authentic stories that need telling."/>
    <n v="12000"/>
    <n v="12252"/>
    <x v="0"/>
  </r>
  <r>
    <n v="3219"/>
    <x v="3218"/>
    <s v="Eyes Closed is a collaborative play and docudrama about New Yorkers and their dreams."/>
    <n v="20000"/>
    <n v="20022"/>
    <x v="0"/>
  </r>
  <r>
    <n v="3220"/>
    <x v="3219"/>
    <s v="A sci-fi thriller for the stage opening March 10 in Los Angeles."/>
    <n v="15000"/>
    <n v="15126"/>
    <x v="0"/>
  </r>
  <r>
    <n v="3221"/>
    <x v="3220"/>
    <s v="A one-man show about love, loss, and motorways, written &amp; performed by Ben Norris. Help us get to the 2015 Edinburgh Fringe and beyond!"/>
    <n v="4000"/>
    <n v="4137"/>
    <x v="0"/>
  </r>
  <r>
    <n v="3222"/>
    <x v="3221"/>
    <s v="Shakespeare's classic re-imagined as a spoken and signed production for deaf and hearing audiences"/>
    <n v="2500"/>
    <n v="3120"/>
    <x v="0"/>
  </r>
  <r>
    <n v="3223"/>
    <x v="3222"/>
    <s v="Bringing David Lindsay-Abaire's award-winning story of our times to the East Bay."/>
    <n v="3100"/>
    <n v="3395"/>
    <x v="0"/>
  </r>
  <r>
    <n v="3224"/>
    <x v="3223"/>
    <s v="Neil LaBute and Marco Calvani reunite once again for the unique, international collaboration that is ADA: Author directing Author."/>
    <n v="30000"/>
    <n v="30610"/>
    <x v="0"/>
  </r>
  <r>
    <n v="3225"/>
    <x v="3224"/>
    <s v="Bare Theatre brings one of Shakespeare's most accessible early comedies to life free to the public across the NC Triangle"/>
    <n v="2000"/>
    <n v="2047"/>
    <x v="0"/>
  </r>
  <r>
    <n v="3226"/>
    <x v="3225"/>
    <s v="Trip The Light Theatre needs YOUR help to fund it's second run of its debut production 'The Sun Shining On her Hands' in London."/>
    <n v="1200"/>
    <n v="1250"/>
    <x v="0"/>
  </r>
  <r>
    <n v="3227"/>
    <x v="3226"/>
    <s v="a colder water than here is a new play by Matt Jones and directed by Lily McLeish that will be perfomed at VAULT Festival from 1-5 Feb"/>
    <n v="1200"/>
    <n v="1500"/>
    <x v="0"/>
  </r>
  <r>
    <n v="3228"/>
    <x v="3227"/>
    <s v="A Season of Powerful Women. A Season of Defiance."/>
    <n v="7000"/>
    <n v="7164"/>
    <x v="0"/>
  </r>
  <r>
    <n v="3229"/>
    <x v="3228"/>
    <s v="After electrifying audiences in Seattle and Tashkent, The Seagull Project embarks on a brand new journey."/>
    <n v="20000"/>
    <n v="21573"/>
    <x v="0"/>
  </r>
  <r>
    <n v="3230"/>
    <x v="3229"/>
    <s v="Recently under fire for its cheeky and contextual revisiting of an ancient comedy, this show has lost funding and needs your support!"/>
    <n v="2600"/>
    <n v="2857"/>
    <x v="0"/>
  </r>
  <r>
    <n v="3231"/>
    <x v="3230"/>
    <s v="Help us reach our &quot;stretch goal&quot; of $2000! We are an adult group specializing in adapting works of fiction for the stage."/>
    <n v="1000"/>
    <n v="1610"/>
    <x v="0"/>
  </r>
  <r>
    <n v="3232"/>
    <x v="3231"/>
    <s v="Honorable Men - Yorick's 10th season of free, outdoor Shakespeare.  Featuring Henry IV, part 1 and Julius Caesar."/>
    <n v="1000"/>
    <n v="1312"/>
    <x v="0"/>
  </r>
  <r>
    <n v="3233"/>
    <x v="3232"/>
    <s v="64 Squares is an autobiographical one-man exploration of the internal chess game played to reconcile relationships."/>
    <n v="5000"/>
    <n v="5940"/>
    <x v="0"/>
  </r>
  <r>
    <n v="3234"/>
    <x v="3233"/>
    <s v="Get Repetitive Beats to Vaults! A high octane play set in Oxford  during one of the most influential &amp; hedonistic movements in music."/>
    <n v="4000"/>
    <n v="4015.71"/>
    <x v="0"/>
  </r>
  <r>
    <n v="3235"/>
    <x v="3234"/>
    <s v="Bring the spectacular PLEASE EXCUSE MY DEAR AUNT SALLY to Edinburgh this August for a 4-week run at the prestigious Pleasance Theatre!"/>
    <n v="15000"/>
    <n v="15481"/>
    <x v="0"/>
  </r>
  <r>
    <n v="3236"/>
    <x v="3235"/>
    <s v="A dark comedy exploring the importance of art, homelessness, and finding your own path.  World Premiere 3/27/17 at IRT Theater in NYC."/>
    <n v="20000"/>
    <n v="20120"/>
    <x v="0"/>
  </r>
  <r>
    <n v="3237"/>
    <x v="3236"/>
    <s v="An annual campaign supporting our intensive for artists 25 and under."/>
    <n v="35000"/>
    <n v="35275.64"/>
    <x v="0"/>
  </r>
  <r>
    <n v="3238"/>
    <x v="3237"/>
    <s v="A bit of role-play never hurt anyone, right? Two maids play a game of murder. Genet's THE MAIDS in a visceral production by ALL BARE."/>
    <n v="2800"/>
    <n v="3145"/>
    <x v="0"/>
  </r>
  <r>
    <n v="3239"/>
    <x v="3238"/>
    <s v="The first regional library-touring show from new UK company Librarian Theatre - transforming local libraries into magical theatres"/>
    <n v="5862"/>
    <n v="6208.98"/>
    <x v="0"/>
  </r>
  <r>
    <n v="3240"/>
    <x v="3239"/>
    <s v="An inventive (re)telling of Princess Sophia Duleep Singhâ€™s journey, from an aristocratic upbringing to a life of political activism."/>
    <n v="3000"/>
    <n v="3017"/>
    <x v="0"/>
  </r>
  <r>
    <n v="3241"/>
    <x v="3240"/>
    <s v="iDiOM mounts the West Coast Premiere of â€œThese Seven Sicknessesâ€ â€“ ALL SEVEN of Sophoclesâ€™ surviving plays in one epic production."/>
    <n v="8500"/>
    <n v="9801"/>
    <x v="0"/>
  </r>
  <r>
    <n v="3242"/>
    <x v="3241"/>
    <s v="First Day Off in a Long Time is a comedy show...            _x000a_About suicide."/>
    <n v="10000"/>
    <n v="12730.42"/>
    <x v="0"/>
  </r>
  <r>
    <n v="3243"/>
    <x v="3242"/>
    <s v="Live Source's world premiere of a new play by Jaclyn Backhaus, premiering at the New Ohio Theatre October 30th-November 8th."/>
    <n v="8000"/>
    <n v="8227"/>
    <x v="0"/>
  </r>
  <r>
    <n v="3244"/>
    <x v="3243"/>
    <s v="'Time Please' is a black comedy set in a failing public house in a run-down part of town, where things are about to get messy."/>
    <n v="1600"/>
    <n v="1647"/>
    <x v="0"/>
  </r>
  <r>
    <n v="3245"/>
    <x v="3244"/>
    <s v="Five playwrights volunteer at New York's largest soup kitchen and develop a play around the people they meet."/>
    <n v="21000"/>
    <n v="21904"/>
    <x v="0"/>
  </r>
  <r>
    <n v="3246"/>
    <x v="3245"/>
    <s v="The Gray Man isnâ€™t real. Heâ€™s a ghost story, a boogeyman, a tale mothers make up to keep their children safe."/>
    <n v="10000"/>
    <n v="11122"/>
    <x v="0"/>
  </r>
  <r>
    <n v="3247"/>
    <x v="3246"/>
    <s v="Open Letter Theatre presents 'Boys' by Ella Hickson, at 2015's Edinburgh Fringe Festival! Four students, one flat, one last party!"/>
    <n v="2500"/>
    <n v="2646.5"/>
    <x v="0"/>
  </r>
  <r>
    <n v="3248"/>
    <x v="3247"/>
    <s v="Honest Accomplice Theatre produces theatre for social change."/>
    <n v="12000"/>
    <n v="12095"/>
    <x v="0"/>
  </r>
  <r>
    <n v="3249"/>
    <x v="3248"/>
    <s v="A new work about guilt, trauma, love, and change; this original play tells the story of a boy and a girl who love and lose each other."/>
    <n v="5500"/>
    <n v="5771"/>
    <x v="0"/>
  </r>
  <r>
    <n v="3250"/>
    <x v="3249"/>
    <s v="The birth-child of The Moving Company, Theatre de la Jeune Lune &amp; William Shakespeare:  A wild new production of Love's Labour's Lost."/>
    <n v="25000"/>
    <n v="25388"/>
    <x v="0"/>
  </r>
  <r>
    <n v="3251"/>
    <x v="3250"/>
    <s v="Self-Titled: A Live (Theatrical) Mixtape. An evening of short plays and music inspired by the works of Jimi, Aretha, Sting and Rufus!"/>
    <n v="1500"/>
    <n v="1661"/>
    <x v="0"/>
  </r>
  <r>
    <n v="3252"/>
    <x v="3251"/>
    <s v="How do we navigate the boundaries between friendship, sexual intimacy and obsessive desire?"/>
    <n v="2250"/>
    <n v="2876"/>
    <x v="0"/>
  </r>
  <r>
    <n v="3253"/>
    <x v="3252"/>
    <s v="Can you ever truly feel what someone else is feeling?_x000a_Do you want to?"/>
    <n v="20000"/>
    <n v="20365"/>
    <x v="0"/>
  </r>
  <r>
    <n v="3254"/>
    <x v="3253"/>
    <s v="Please help me bring 'The Bad Arm', which has toured America for 6 years, to the biggest &amp; best arts festival in the world: Edinburgh!"/>
    <n v="13000"/>
    <n v="13163.5"/>
    <x v="0"/>
  </r>
  <r>
    <n v="3255"/>
    <x v="3254"/>
    <s v="5 Actors, 30 Characters, 90 Minutes._x000a_Let us transport you from London to the fields of Agincourt, using the power of your imagination."/>
    <n v="300"/>
    <n v="525"/>
    <x v="0"/>
  </r>
  <r>
    <n v="3256"/>
    <x v="3255"/>
    <s v="Our 16th year promises to be bigger and better than ever but we need your help to bring the show to life!"/>
    <n v="10000"/>
    <n v="12806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</r>
  <r>
    <n v="3258"/>
    <x v="3257"/>
    <s v="A guy named Walt steals a book and plans to sell it to get his life on track... until his wife finds out."/>
    <n v="7000"/>
    <n v="7365"/>
    <x v="0"/>
  </r>
  <r>
    <n v="3259"/>
    <x v="3258"/>
    <s v="The Human Faces Tour - Every Story Sacred. This tour is about laughter, grief, and identity in the human striving toward wholeness"/>
    <n v="23000"/>
    <n v="24418.6"/>
    <x v="0"/>
  </r>
  <r>
    <n v="3260"/>
    <x v="3259"/>
    <s v="We're looking to raise money to continue bringing Brooklyn the vanishing art form of marionette puppetry."/>
    <n v="5000"/>
    <n v="5462"/>
    <x v="0"/>
  </r>
  <r>
    <n v="3261"/>
    <x v="3260"/>
    <s v="Six Spartanburg-based professional actors perform A Midsummer Night's Dream outdoors in downtown Spartanburg."/>
    <n v="3300"/>
    <n v="3315"/>
    <x v="0"/>
  </r>
  <r>
    <n v="3262"/>
    <x v="3261"/>
    <s v="A one-woman theatrical exploration of the prison system and its inhabitants."/>
    <n v="12200"/>
    <n v="12571"/>
    <x v="0"/>
  </r>
  <r>
    <n v="3263"/>
    <x v="3262"/>
    <s v="Shakespeare's bloodiest tragedy, performed and produced exclusively by women."/>
    <n v="2500"/>
    <n v="2804.16"/>
    <x v="0"/>
  </r>
  <r>
    <n v="3264"/>
    <x v="3263"/>
    <s v="The three part comedic saga of Kapow-i GoGo, who saves the world.  Again.  And again."/>
    <n v="2500"/>
    <n v="2575"/>
    <x v="0"/>
  </r>
  <r>
    <n v="3265"/>
    <x v="3264"/>
    <s v="A theatrical play on Alzheimerâ€™s and the challenges of loving a person who keeps disappearing."/>
    <n v="2700"/>
    <n v="4428"/>
    <x v="0"/>
  </r>
  <r>
    <n v="3266"/>
    <x v="3265"/>
    <s v="An original version of Shakespeare's masterpiece that emphasizes family and explores the destruction of blood ties"/>
    <n v="6000"/>
    <n v="7877"/>
    <x v="0"/>
  </r>
  <r>
    <n v="3267"/>
    <x v="3266"/>
    <s v="Experience the great American novel like never before.... Through the magic of live storytelling in an epic and threadbare sort of way."/>
    <n v="15000"/>
    <n v="15315"/>
    <x v="0"/>
  </r>
  <r>
    <n v="3268"/>
    <x v="3267"/>
    <s v="EgoPo's The Hairy Ape has been invited to the Provincetown Theater Festival! Help us support our artists on this exciting tour."/>
    <n v="2000"/>
    <n v="2560"/>
    <x v="0"/>
  </r>
  <r>
    <n v="3269"/>
    <x v="3268"/>
    <s v="Cicada Studios presents, as their inaugural production, a new-writing world premiere at the Edinburgh Fringe Festival 2015."/>
    <n v="8000"/>
    <n v="8120"/>
    <x v="0"/>
  </r>
  <r>
    <n v="3270"/>
    <x v="3269"/>
    <s v="Once again Smoke &amp; Oakum Theatre is heading up to the Edinburgh Festival with its latest show, 'Cornermen'. Welcome to our Kickstarter!"/>
    <n v="1800"/>
    <n v="1830"/>
    <x v="0"/>
  </r>
  <r>
    <n v="3271"/>
    <x v="3270"/>
    <s v="A razor sharp satire to darken your Christmas."/>
    <n v="1500"/>
    <n v="1950"/>
    <x v="0"/>
  </r>
  <r>
    <n v="3272"/>
    <x v="3271"/>
    <s v="A new original play that follows two Israeli singles navigate the humorous and confusing dating scene of NYC."/>
    <n v="10000"/>
    <n v="15443"/>
    <x v="0"/>
  </r>
  <r>
    <n v="3273"/>
    <x v="3272"/>
    <s v="We're bringing Tuscany to the Cherry Lane Theatre with a new play about memory and how we deal with people we love but we can't stand."/>
    <n v="4000"/>
    <n v="4296"/>
    <x v="0"/>
  </r>
  <r>
    <n v="3274"/>
    <x v="3273"/>
    <s v="Austin Pendleton directs a rare revival of Tennessee Williams' Orpheus Descending. (photos by Michael Halsband and Talfoto)"/>
    <n v="15500"/>
    <n v="15705"/>
    <x v="0"/>
  </r>
  <r>
    <n v="3275"/>
    <x v="3274"/>
    <s v="The Whitelisted Theatre Company is a non-profit arts organization dedicated to producing the most relevant European plays in NYC."/>
    <n v="1800"/>
    <n v="1805"/>
    <x v="0"/>
  </r>
  <r>
    <n v="3276"/>
    <x v="3275"/>
    <s v="In 2016, KO Theatre presents a world premiere play in Toronto, ON about faith, home, and the secrets we keep from those we love."/>
    <n v="4500"/>
    <n v="5258"/>
    <x v="0"/>
  </r>
  <r>
    <n v="3277"/>
    <x v="3276"/>
    <s v="One of the most popular American plays of the last decade comes to London for its international premiere. Festive and bittersweet."/>
    <n v="5000"/>
    <n v="5430"/>
    <x v="0"/>
  </r>
  <r>
    <n v="3278"/>
    <x v="3277"/>
    <s v="This Victorian gothic tragedy tells the untold story of Estella Havisham. Combining puppetry, music and striking digital projections."/>
    <n v="2500"/>
    <n v="2585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</r>
  <r>
    <n v="3280"/>
    <x v="3279"/>
    <s v="Support CPS students' travel to North Carolina to interview community members and produce the documentary play, Greensboro: A Requiem."/>
    <n v="2000"/>
    <n v="2060"/>
    <x v="0"/>
  </r>
  <r>
    <n v="3281"/>
    <x v="3280"/>
    <s v="&quot;This is how theater should connect to people&quot;  Margo Jefferson, Pulitzer Prize winning critic"/>
    <n v="5000"/>
    <n v="6080"/>
    <x v="0"/>
  </r>
  <r>
    <n v="3282"/>
    <x v="3281"/>
    <s v="Two long-time pals, comedy veterans, have written a hilarious new play. Neil Simon-ish w modern social mores. Let's help them stage it."/>
    <n v="31000"/>
    <n v="31820.5"/>
    <x v="0"/>
  </r>
  <r>
    <n v="3283"/>
    <x v="3282"/>
    <s v="'Gretel and Hansel' by Sam Leeves - an inclusive, multi-sensory theatre production for children aged seven to eleven and their families"/>
    <n v="800"/>
    <n v="838"/>
    <x v="0"/>
  </r>
  <r>
    <n v="3284"/>
    <x v="3283"/>
    <s v="Black Enough is an LSU student-staged performance exploring the effects of white supremacy on the black community."/>
    <n v="3000"/>
    <n v="3048"/>
    <x v="0"/>
  </r>
  <r>
    <n v="3285"/>
    <x v="3284"/>
    <s v="A new play by Matthew Gasda"/>
    <n v="4999"/>
    <n v="5604"/>
    <x v="0"/>
  </r>
  <r>
    <n v="3286"/>
    <x v="3285"/>
    <s v="An ensemble-driven play inspired by real-life accounts about six young women who lost their fathers on 9/11. August 2016 at FringeNYC!"/>
    <n v="15000"/>
    <n v="15265"/>
    <x v="0"/>
  </r>
  <r>
    <n v="3287"/>
    <x v="3286"/>
    <s v="An inspirational one-man play about crisis, community, and the search for wholeness."/>
    <n v="2500"/>
    <n v="2500"/>
    <x v="0"/>
  </r>
  <r>
    <n v="3288"/>
    <x v="3287"/>
    <s v="Cancer patient Anne Bartram's bucket list wish, is to have her new play performed at a London venue and reviewed by a national paper."/>
    <n v="10000"/>
    <n v="10026.49"/>
    <x v="0"/>
  </r>
  <r>
    <n v="3289"/>
    <x v="3288"/>
    <s v="Ampersand Theatre's debut appearance at Edinburgh is in 2017 as Conversations With Rats opens at theSpace on the Mile, please help!"/>
    <n v="500"/>
    <n v="665.21"/>
    <x v="0"/>
  </r>
  <r>
    <n v="3290"/>
    <x v="3289"/>
    <s v="Pregnancy. Viagra. Murder. Nutella. What more could you want?_x000a__x000a_Help get JunkBox Theatre to Edinburgh Fringe 2017!"/>
    <n v="2000"/>
    <n v="2424"/>
    <x v="0"/>
  </r>
  <r>
    <n v="3291"/>
    <x v="3290"/>
    <s v="We are raising funds for our second production. This will be the first NYC Equity production of THE DRESSER since 1982. www.TETCNY.org"/>
    <n v="500"/>
    <n v="570"/>
    <x v="0"/>
  </r>
  <r>
    <n v="3292"/>
    <x v="3291"/>
    <s v="Iver Heath Drama Club is a not-for-profit community group and this year we are performing DICK WHITTINGTON."/>
    <n v="101"/>
    <n v="289"/>
    <x v="0"/>
  </r>
  <r>
    <n v="3293"/>
    <x v="3292"/>
    <s v="In 1917 Rudolf Steiner's Threefold Social Organism was an attempt to save a devastated Europe. 100 years later do we have a new chance?"/>
    <n v="4500"/>
    <n v="7670"/>
    <x v="0"/>
  </r>
  <r>
    <n v="3294"/>
    <x v="3293"/>
    <s v="A young theatre company promoting new talent and looking for help in funding our very first set for our black comedy &quot;old man's Gift&quot;"/>
    <n v="600"/>
    <n v="710"/>
    <x v="0"/>
  </r>
  <r>
    <n v="3295"/>
    <x v="3294"/>
    <s v="A comedic drama about The Devil and his quest to take a bride and to Hell with the consequences, no matter what they may be."/>
    <n v="700"/>
    <n v="720.01"/>
    <x v="0"/>
  </r>
  <r>
    <n v="3296"/>
    <x v="3295"/>
    <s v="A dark theatrical comedy about four actors recording a warped radio version of Lewis Carroll's 'Alice's Adventures in Wonderland'."/>
    <n v="1500"/>
    <n v="2161"/>
    <x v="0"/>
  </r>
  <r>
    <n v="3297"/>
    <x v="3296"/>
    <s v="A father loses his family in a freak plane crash and goes on to murder the air traffic controller he holds responsible."/>
    <n v="5500"/>
    <n v="5504"/>
    <x v="0"/>
  </r>
  <r>
    <n v="3298"/>
    <x v="3297"/>
    <s v="A stylishly sinister story about blood, guns, and raw ambition. You can help Great Minds bring the world's most dangerous play to life!"/>
    <n v="10000"/>
    <n v="10173"/>
    <x v="0"/>
  </r>
  <r>
    <n v="3299"/>
    <x v="3298"/>
    <s v="A quick-witted original comedy that follows a group of eccentric friends as they attend an engagement party gone terribly wrong!"/>
    <n v="3000"/>
    <n v="3486"/>
    <x v="0"/>
  </r>
  <r>
    <n v="3300"/>
    <x v="3299"/>
    <s v="A subversive parody about the two people for whom the hills were NOT alive with THE SOUND OF MUSIC."/>
    <n v="3000"/>
    <n v="4085"/>
    <x v="0"/>
  </r>
  <r>
    <n v="3301"/>
    <x v="3300"/>
    <s v="The US premiere of the controversial new Polish play the authorities don't want you to see, staged by an award-winning director."/>
    <n v="3000"/>
    <n v="4004"/>
    <x v="0"/>
  </r>
  <r>
    <n v="3302"/>
    <x v="3301"/>
    <s v="FilosofÃ­a de los anÃ³nimos"/>
    <n v="8400"/>
    <n v="8685"/>
    <x v="0"/>
  </r>
  <r>
    <n v="3303"/>
    <x v="3302"/>
    <s v="VisiÃ³n Latino Theatre Company was founded by three young latino professionals sharing the stories of everyday latinos."/>
    <n v="1800"/>
    <n v="2086"/>
    <x v="0"/>
  </r>
  <r>
    <n v="3304"/>
    <x v="3303"/>
    <s v="A musical comedy production celebrating the unique, lovable, insufferable ski culture of the modern day mountain town."/>
    <n v="15000"/>
    <n v="15677.5"/>
    <x v="0"/>
  </r>
  <r>
    <n v="3305"/>
    <x v="3304"/>
    <s v="The Judgement of Paris is an exciting, inspirational poem set to run Oct. 2, 3 &amp; 4 at Plays &amp; Players, but we need funding and fans."/>
    <n v="4000"/>
    <n v="4081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</r>
  <r>
    <n v="3307"/>
    <x v="3306"/>
    <s v="A group of Stanford students are going to present Jean-Paul Sartre's play, The Respectful Prostitute, at the end of Spring quarter."/>
    <n v="1000"/>
    <n v="1066.8"/>
    <x v="0"/>
  </r>
  <r>
    <n v="3308"/>
    <x v="3307"/>
    <s v="Descend into the dark world of steampunk noir in this thrilling new play, written by Maggie Lee and directed by Amy Poisson!"/>
    <n v="3500"/>
    <n v="4280"/>
    <x v="0"/>
  </r>
  <r>
    <n v="3309"/>
    <x v="3308"/>
    <s v="Two unlikely friends, a garage, tinned beans &amp; the end of the world."/>
    <n v="350"/>
    <n v="558"/>
    <x v="0"/>
  </r>
  <r>
    <n v="3310"/>
    <x v="3309"/>
    <s v="A new play about coming coming home, recovery, and trying to find God in the process."/>
    <n v="6500"/>
    <n v="6505"/>
    <x v="0"/>
  </r>
  <r>
    <n v="3311"/>
    <x v="3310"/>
    <s v="Sherlock Holmes's &quot;Case of the Blue Carbuncle&quot; &amp; &quot;Case of the Dying Detective&quot; staged as One Act Plays this December."/>
    <n v="2500"/>
    <n v="2746"/>
    <x v="0"/>
  </r>
  <r>
    <n v="3312"/>
    <x v="3311"/>
    <s v="Bare Theatre presents one of Shakespeare's most notorious characters in the final chapter of the War of the Roses saga."/>
    <n v="2500"/>
    <n v="2501"/>
    <x v="0"/>
  </r>
  <r>
    <n v="3313"/>
    <x v="3312"/>
    <s v="A modern reworking of Shakespeare's histories and tragedies in iambic pentameter to talk of death, love, and race."/>
    <n v="2000"/>
    <n v="2321"/>
    <x v="0"/>
  </r>
  <r>
    <n v="3314"/>
    <x v="3313"/>
    <s v="I want to add a new perspective to the cycling safety debate by taking my play THE WHITE BIKE to the Edinburgh Festival of Cycling"/>
    <n v="800"/>
    <n v="1686"/>
    <x v="0"/>
  </r>
  <r>
    <n v="3315"/>
    <x v="3314"/>
    <s v="Help Prospero take its Dark Retelling of the &quot;Red&quot; story to Edinburgh! The Forest breathes and waits...will you join us?"/>
    <n v="4000"/>
    <n v="4400"/>
    <x v="0"/>
  </r>
  <r>
    <n v="3316"/>
    <x v="3315"/>
    <s v="Gorgeousness that which sits in the root of Loveness._x000a_Other than this there is no endearment for or otherwise_x000a_to describe."/>
    <n v="11737"/>
    <n v="11747.18"/>
    <x v="0"/>
  </r>
  <r>
    <n v="3317"/>
    <x v="3316"/>
    <s v="Andy Boyd's epic new satire about heroes and villains, humankind's search for glory, and fascism in America"/>
    <n v="1050"/>
    <n v="1115"/>
    <x v="0"/>
  </r>
  <r>
    <n v="3318"/>
    <x v="3317"/>
    <s v="Help us strengthen and inspire disability arts in Atlantic Canada"/>
    <n v="2000"/>
    <n v="2512"/>
    <x v="0"/>
  </r>
  <r>
    <n v="3319"/>
    <x v="3318"/>
    <s v="Down the Rabbit Hole is an exciting new play by Not Just Theatre Productions. To be performed at Matthew's Yard Theatre in Feb 2015"/>
    <n v="500"/>
    <n v="540"/>
    <x v="0"/>
  </r>
  <r>
    <n v="3320"/>
    <x v="3319"/>
    <s v="Imaginary Theater Company presents two modern day tall tales about family, resilience and redemption."/>
    <n v="2500"/>
    <n v="2525"/>
    <x v="0"/>
  </r>
  <r>
    <n v="3321"/>
    <x v="3320"/>
    <s v="Help WSC Avant Bard bring to life the US premiere of a theatrical retelling of 1001 Nights, adapted by Hanan al Shaykh &amp; Tim Supple!"/>
    <n v="500"/>
    <n v="537"/>
    <x v="0"/>
  </r>
  <r>
    <n v="3322"/>
    <x v="3321"/>
    <s v="Familiar Strangers follows the journey of a community of people living homeless on the streets in and around Tompkins Square Park."/>
    <n v="3300"/>
    <n v="3350"/>
    <x v="0"/>
  </r>
  <r>
    <n v="3323"/>
    <x v="3322"/>
    <s v="Young adult theatre makers from London are raising money to cover costs for touring with their current production MigrantsÂ´ Rhapsody."/>
    <n v="1000"/>
    <n v="1259"/>
    <x v="0"/>
  </r>
  <r>
    <n v="3324"/>
    <x v="3323"/>
    <s v="The play tells the story of Jim and Doyler and their friendship on the brink of Irish independence."/>
    <n v="1500"/>
    <n v="1525"/>
    <x v="0"/>
  </r>
  <r>
    <n v="3325"/>
    <x v="3324"/>
    <s v="Innovative Theatre Company Needs You To Reach Funding Requirements. We Are So Close We Can Smell It! Thank You In Advance."/>
    <n v="400"/>
    <n v="450"/>
    <x v="0"/>
  </r>
  <r>
    <n v="3326"/>
    <x v="3325"/>
    <s v="An edgy, hilarious, compassionate and honest show to help caregivers find courage, trust their instincts and above all, to laugh."/>
    <n v="8000"/>
    <n v="8110"/>
    <x v="0"/>
  </r>
  <r>
    <n v="3327"/>
    <x v="3326"/>
    <s v="After 3 successful nights last year, Itch+Scratch are back. New writing, live music and party fun. Best New Theatre, Great Night Out."/>
    <n v="800"/>
    <n v="810"/>
    <x v="0"/>
  </r>
  <r>
    <n v="3328"/>
    <x v="3327"/>
    <s v="&quot;3 Days In Savannah&quot; explores the issues of love, racism, and regret while reminding us that, &quot;life is a game and love is the prize.&quot;"/>
    <n v="1800"/>
    <n v="2635"/>
    <x v="0"/>
  </r>
  <r>
    <n v="3329"/>
    <x v="3328"/>
    <s v="Jestia and Raedon is a brand new romantic comedy play going to the Edinburgh Fringe Festival this summer."/>
    <n v="1000"/>
    <n v="1168"/>
    <x v="0"/>
  </r>
  <r>
    <n v="3330"/>
    <x v="3329"/>
    <s v="&quot;Tissue&quot; is a play about Breast Cancer. Produced by MonkeyBond theatre co.ltd to raise awareness for Breast cancer."/>
    <n v="1500"/>
    <n v="1594"/>
    <x v="0"/>
  </r>
  <r>
    <n v="3331"/>
    <x v="3330"/>
    <s v="Battle Stage Plays is seeking to raise funds to cover developmental costs and move closer towards touring our dynamic hit stage plays."/>
    <n v="5000"/>
    <n v="5226"/>
    <x v="0"/>
  </r>
  <r>
    <n v="3332"/>
    <x v="3331"/>
    <s v="Two marine biologists are at odds during an important expedition. When a stranded shark refuses to die, things get weird."/>
    <n v="6000"/>
    <n v="6000"/>
    <x v="0"/>
  </r>
  <r>
    <n v="3333"/>
    <x v="3332"/>
    <s v="Providence's Latino theater, ECAS Theater, is headed to Cuba in July to premiere an original Cuban play there. Help us make history!"/>
    <n v="3500"/>
    <n v="3660"/>
    <x v="0"/>
  </r>
  <r>
    <n v="3334"/>
    <x v="3333"/>
    <s v="The Saltbox Theatre Collective is a brand new not-for-profit theatre company in Illinois."/>
    <n v="3871"/>
    <n v="5366"/>
    <x v="0"/>
  </r>
  <r>
    <n v="3335"/>
    <x v="3334"/>
    <s v="Phantom Pain - a new play promoting mental health awareness written and performed by fledgling theatre company Unhinged Creations."/>
    <n v="5000"/>
    <n v="5016"/>
    <x v="0"/>
  </r>
  <r>
    <n v="3336"/>
    <x v="3335"/>
    <s v="A theatrical adaptation of Oscar Wilde's short stories, presented by Suitcase Civilians at The Space, April 5-10 2016."/>
    <n v="250"/>
    <n v="250"/>
    <x v="0"/>
  </r>
  <r>
    <n v="3337"/>
    <x v="3336"/>
    <s v="StoneCrabs is thrilled to bring to the UK the first English production of Philipp LÃ¶hleâ€™s play Das Ding (The Thing)."/>
    <n v="2500"/>
    <n v="2755"/>
    <x v="0"/>
  </r>
  <r>
    <n v="3338"/>
    <x v="3337"/>
    <s v="Join Estelle Parsons in support of Theater That Looks and Sounds Like America"/>
    <n v="15000"/>
    <n v="15327"/>
    <x v="0"/>
  </r>
  <r>
    <n v="3339"/>
    <x v="3338"/>
    <s v="FPLA presents FRIENDS IN TRANSIENT PLACES by Jonathan Caren: a magical story of modern life."/>
    <n v="8000"/>
    <n v="8348"/>
    <x v="0"/>
  </r>
  <r>
    <n v="3340"/>
    <x v="3339"/>
    <s v="The Eno River Players is a community theater in Durham, North Carolina. We are trying to raise money to get our second show on its feet"/>
    <n v="3000"/>
    <n v="4145"/>
    <x v="0"/>
  </r>
  <r>
    <n v="3341"/>
    <x v="3340"/>
    <s v="A London flat, two stories play simultaneously. Irish mapmaker 1821, Iranian artist present day. Each senses the other. Worlds collide."/>
    <n v="3350"/>
    <n v="3350"/>
    <x v="0"/>
  </r>
  <r>
    <n v="3342"/>
    <x v="3341"/>
    <s v="We believe in the power of stories to change the world. Theatre that inspires transformation."/>
    <n v="6000"/>
    <n v="6100"/>
    <x v="0"/>
  </r>
  <r>
    <n v="3343"/>
    <x v="3342"/>
    <s v="Two sisters make a set of paper dolls which take them on a journey across lands, creating memories along the way."/>
    <n v="700"/>
    <n v="1200"/>
    <x v="0"/>
  </r>
  <r>
    <n v="3344"/>
    <x v="3343"/>
    <s v="We are a company of crafted and trained actors, writers and directors dedicated to the principles set by the legendary Group Theatre."/>
    <n v="4500"/>
    <n v="4565"/>
    <x v="0"/>
  </r>
  <r>
    <n v="3345"/>
    <x v="3344"/>
    <s v="Please help us raise funds for the production costs of a world premiere production of a play that will raise awareness for spina bifida"/>
    <n v="500"/>
    <n v="650"/>
    <x v="0"/>
  </r>
  <r>
    <n v="3346"/>
    <x v="3345"/>
    <s v="Tempest opens Feb. 25. Please support Shakespeare, the arts and community youth theater! Be a part of something special!"/>
    <n v="1500"/>
    <n v="1650"/>
    <x v="0"/>
  </r>
  <r>
    <n v="3347"/>
    <x v="3346"/>
    <s v="The Hope Theatre is fundraising for their second in-house show, the London premiere of Sea Life by Lucy Catherine opening 24th May 2016"/>
    <n v="2000"/>
    <n v="2389"/>
    <x v="0"/>
  </r>
  <r>
    <n v="3348"/>
    <x v="3265"/>
    <s v="Old Hat's new production explores the bleak culture of war and the cosmic powers of guilt and imagination in Shakespeare's tragedy."/>
    <n v="5500"/>
    <n v="5516"/>
    <x v="0"/>
  </r>
  <r>
    <n v="3349"/>
    <x v="3347"/>
    <s v="In this ninety-minute adaptation of the classic Shakespeare play, a cast of nine women asks the question: What even is virginity anyway"/>
    <n v="1000"/>
    <n v="1534"/>
    <x v="0"/>
  </r>
  <r>
    <n v="3350"/>
    <x v="3348"/>
    <s v="Nora Wageners TheaterstÃ¼ck lÃ¤dt den Zuschauer ein auf eine teils lustige, teils dÃ¼stere Reise ins Wohnzimmer der jungen, arbeitslosen K"/>
    <n v="3500"/>
    <n v="3655"/>
    <x v="0"/>
  </r>
  <r>
    <n v="3351"/>
    <x v="3349"/>
    <s v="A thrilling 'steampunk' reworking of the infamous gothic horror novel by a powerhouse ensemble will leave you begging to be bitten."/>
    <n v="5000"/>
    <n v="5055"/>
    <x v="0"/>
  </r>
  <r>
    <n v="3352"/>
    <x v="3350"/>
    <s v="Actors creating more theatre in Brighton. A LOT MORE. Classics, contemporary, new writing, Shakespeare, foreign translations and more."/>
    <n v="5000"/>
    <n v="5376"/>
    <x v="0"/>
  </r>
  <r>
    <n v="3353"/>
    <x v="3351"/>
    <s v="A new spoken word play, written by Paul Hewitt, in 3 parts about love and fate, inspired by the Ruba'iyat of Omar Khayyam."/>
    <n v="500"/>
    <n v="1575"/>
    <x v="0"/>
  </r>
  <r>
    <n v="3354"/>
    <x v="3352"/>
    <s v="Help Strangeloop Theatre create and support new work by sponsoring our 2015-2016 season."/>
    <n v="3000"/>
    <n v="3058"/>
    <x v="0"/>
  </r>
  <r>
    <n v="3355"/>
    <x v="3353"/>
    <s v="Help get Jelly Beans to the Theatre503 stage. An important piece of new writing by Dan Pick, produced by Kuleshov Theatre"/>
    <n v="1750"/>
    <n v="2210"/>
    <x v="0"/>
  </r>
  <r>
    <n v="3356"/>
    <x v="3354"/>
    <s v="30 days to raise Â£1500 - to run drama workshops about the plays themes with girls (aged 13-18) who are in need! GIRL POWER!"/>
    <n v="1500"/>
    <n v="1521"/>
    <x v="0"/>
  </r>
  <r>
    <n v="3357"/>
    <x v="3355"/>
    <s v="Two strangers on a bridge in the dead of night, a game of dominoes, and a value ready meal - by upcoming HighTide Escalator Playwright."/>
    <n v="2000"/>
    <n v="2020"/>
    <x v="0"/>
  </r>
  <r>
    <n v="3358"/>
    <x v="3356"/>
    <s v="Alef productions, LLC is proud to present a World Premiere Play about Acceptance, Relationships,  Mortality and Love!"/>
    <n v="10000"/>
    <n v="10299"/>
    <x v="0"/>
  </r>
  <r>
    <n v="3359"/>
    <x v="3357"/>
    <s v="A Theatrical Production Celebrating the Lebanese Culture and the Human Spirit in Time of War."/>
    <n v="4000"/>
    <n v="4250"/>
    <x v="0"/>
  </r>
  <r>
    <n v="3360"/>
    <x v="3358"/>
    <s v="World Premiere, an M1 Singapore Fringe Festival 2017 commission."/>
    <n v="9000"/>
    <n v="9124"/>
    <x v="0"/>
  </r>
  <r>
    <n v="3361"/>
    <x v="3359"/>
    <s v="KNOW Theatre has been invited to bring our production of Vieux CarrÃ© to the Provincetown Tennessee Williams Theatre Festival!"/>
    <n v="5000"/>
    <n v="5673"/>
    <x v="0"/>
  </r>
  <r>
    <n v="3362"/>
    <x v="3360"/>
    <s v="Oscar Wilde's classic romantic farce like you have never seen it before. Bigger. Louder. Sexier.  And covered with glitter."/>
    <n v="500"/>
    <n v="1090"/>
    <x v="0"/>
  </r>
  <r>
    <n v="3363"/>
    <x v="3361"/>
    <s v="A first play about a first kiss, Making the Move is going to the Edinburgh Fringe festival.  Join the party, fall in love.  Help us!"/>
    <n v="7750"/>
    <n v="7860"/>
    <x v="0"/>
  </r>
  <r>
    <n v="3364"/>
    <x v="3362"/>
    <s v="Cancel The SunshineÂ is a new play that explores living with a mental health condition in an honest, witty and articulate way."/>
    <n v="3000"/>
    <n v="3178"/>
    <x v="0"/>
  </r>
  <r>
    <n v="3365"/>
    <x v="3363"/>
    <s v="A dazzling dramatic musical drama that takes place inside a Charm City Church! Help us finance a play that is back by popular demand!"/>
    <n v="2500"/>
    <n v="2600"/>
    <x v="0"/>
  </r>
  <r>
    <n v="3366"/>
    <x v="3364"/>
    <s v="The Series will consist of free staged readings of Shakespeare's plays, brought to life by professional actors in Montclair, NJ."/>
    <n v="500"/>
    <n v="1105"/>
    <x v="0"/>
  </r>
  <r>
    <n v="3367"/>
    <x v="3365"/>
    <s v="An intense new play exploring how far you would go to protect your family.  Employing new graduates to give their careers a kickstart."/>
    <n v="750"/>
    <n v="890"/>
    <x v="0"/>
  </r>
  <r>
    <n v="3368"/>
    <x v="3366"/>
    <s v="Help a non-profit community theatre create an unforgettable production of J.M. Barrie's classic play."/>
    <n v="1000"/>
    <n v="1046"/>
    <x v="0"/>
  </r>
  <r>
    <n v="3369"/>
    <x v="3367"/>
    <s v="How far would you go for revenge? The Collector is a dark thriller of regret, retribution and broken masculinity."/>
    <n v="5000"/>
    <n v="5195"/>
    <x v="0"/>
  </r>
  <r>
    <n v="3370"/>
    <x v="3368"/>
    <s v="I'm Alright. A story of young women, told by young women, for the world."/>
    <n v="1500"/>
    <n v="1766"/>
    <x v="0"/>
  </r>
  <r>
    <n v="3371"/>
    <x v="3369"/>
    <s v="Help support Red Planet, a new science fiction play based off the Mars One exploration."/>
    <n v="200"/>
    <n v="277"/>
    <x v="0"/>
  </r>
  <r>
    <n v="3372"/>
    <x v="3370"/>
    <s v="This play tells the story of the toxicity of sensationalism shown through one man's struggle with notoriety."/>
    <n v="1000"/>
    <n v="1035"/>
    <x v="0"/>
  </r>
  <r>
    <n v="3373"/>
    <x v="3371"/>
    <s v="The Rules is a brand new black-comedy, serial-killer-romance debuting at the Edinburgh Fringe this August and we need your help!"/>
    <n v="2000"/>
    <n v="2005"/>
    <x v="0"/>
  </r>
  <r>
    <n v="3374"/>
    <x v="3372"/>
    <s v="A rare  production of World acclaimed playwright Howard Barker's groundbreaking &amp; provocative 'The Castle'."/>
    <n v="3500"/>
    <n v="3730"/>
    <x v="0"/>
  </r>
  <r>
    <n v="3375"/>
    <x v="3373"/>
    <s v="Production of wickedly funny new play for two women, written by iconic songwriter and ex-London's Burning man, Chris Larner"/>
    <n v="3000"/>
    <n v="3000"/>
    <x v="0"/>
  </r>
  <r>
    <n v="3376"/>
    <x v="3374"/>
    <s v="3 college grads struggling to fund their social network. 1 bratty blackmailing student. 1 dreamy Asian business man. 1 awesome play."/>
    <n v="8000"/>
    <n v="8001"/>
    <x v="0"/>
  </r>
  <r>
    <n v="3377"/>
    <x v="3375"/>
    <s v="An empowering play about war time code breaker Alan Turing which tells the real story of a hero vilified for his sexuality and suicide."/>
    <n v="8000"/>
    <n v="8084"/>
    <x v="0"/>
  </r>
  <r>
    <n v="3378"/>
    <x v="3376"/>
    <s v="'Can you ever find acceptance in death?' _x000a_Rose of June is a piece of theatre exploring the stages of grief. Unity Theatre - September"/>
    <n v="550"/>
    <n v="592"/>
    <x v="0"/>
  </r>
  <r>
    <n v="3379"/>
    <x v="3377"/>
    <s v="A play by Alexei Arbuzov about the lives of three teenagers during the Nazi siege of Leningrad, 1942, in a new adaptation by Nick Dear."/>
    <n v="2000"/>
    <n v="2073"/>
    <x v="0"/>
  </r>
  <r>
    <n v="3380"/>
    <x v="3378"/>
    <s v="A Hard Rain is a new play that takes place on the eve of the Stonewall riots in the â€˜hiddenâ€™ gay bars of 1969 Greenwich Village."/>
    <n v="3000"/>
    <n v="3133"/>
    <x v="0"/>
  </r>
  <r>
    <n v="3381"/>
    <x v="3379"/>
    <s v="A creative art therapy project for Syrian children. Romeo &amp; Juliet are lovers separated by war. Romeo in Jordan &amp; Juliet in Syria."/>
    <n v="4000"/>
    <n v="4090"/>
    <x v="0"/>
  </r>
  <r>
    <n v="3382"/>
    <x v="3380"/>
    <s v="Peter Brook Award Nominees Empty Deck need Â£3500 to get 'Cosmic Fear or The Day Brad Pitt Got Paranoia' to the Edinburgh Fringe!"/>
    <n v="3500"/>
    <n v="3526"/>
    <x v="0"/>
  </r>
  <r>
    <n v="3383"/>
    <x v="3381"/>
    <s v="Art imitates life: This prophetic 1960 satire follows presidential candidates who stop at nothing to capture their party's nomination."/>
    <n v="1750"/>
    <n v="1955"/>
    <x v="0"/>
  </r>
  <r>
    <n v="3384"/>
    <x v="3382"/>
    <s v="Six gay men, emotional baggage, and online dating: what could go wrong? A play about looking for love and finding something better."/>
    <n v="6000"/>
    <n v="6000.66"/>
    <x v="0"/>
  </r>
  <r>
    <n v="3385"/>
    <x v="3383"/>
    <s v="An Equity Reading of a new play; Intimate drama about a family dealing with consequence of actions after a school shooting."/>
    <n v="2000"/>
    <n v="2000"/>
    <x v="0"/>
  </r>
  <r>
    <n v="3386"/>
    <x v="3384"/>
    <s v="Stories from the Bronx make for an uncommon play. Help us finish funding this production, supported by the Kevin Spacey Foundation."/>
    <n v="2000"/>
    <n v="2100"/>
    <x v="0"/>
  </r>
  <r>
    <n v="3387"/>
    <x v="3385"/>
    <s v="Pollyanna just completed an extremely successful run of this new educational play and wants to tour to more under-served communities."/>
    <n v="3000"/>
    <n v="3506"/>
    <x v="0"/>
  </r>
  <r>
    <n v="3388"/>
    <x v="3386"/>
    <s v="ICONS is a unique new play about the Amazon warrior women from Greek myth and re-imagines them from a contemporary female perspective."/>
    <n v="1500"/>
    <n v="1557"/>
    <x v="0"/>
  </r>
  <r>
    <n v="3389"/>
    <x v="3387"/>
    <s v="Chimera Ensemble is launching 2 inaugural theater productions, and we need support to do high quality work!"/>
    <n v="10000"/>
    <n v="11450"/>
    <x v="0"/>
  </r>
  <r>
    <n v="3390"/>
    <x v="3388"/>
    <s v="1140 Productions adapts Shakespeare's 'Romeo and Juliet' for a contemporary audience. It's a raw, melancholic spin on the classic tale."/>
    <n v="1500"/>
    <n v="1536"/>
    <x v="0"/>
  </r>
  <r>
    <n v="3391"/>
    <x v="3389"/>
    <s v="New play about the comfort and the danger of living with memories. Gay themes. Experienced team looking to present first reading"/>
    <n v="500"/>
    <n v="1115"/>
    <x v="0"/>
  </r>
  <r>
    <n v="3392"/>
    <x v="3390"/>
    <s v="Life is more than the days you have left. 1 in 3 tells of two normal people &amp; their confrontation with mortality and the dice of fate."/>
    <n v="500"/>
    <n v="500"/>
    <x v="0"/>
  </r>
  <r>
    <n v="3393"/>
    <x v="3391"/>
    <s v="hiSTORYstage presents a film noir-style comedy mystery with a Shakespearean twist performed as a 1944 radio drama."/>
    <n v="1500"/>
    <n v="1587"/>
    <x v="0"/>
  </r>
  <r>
    <n v="3394"/>
    <x v="3392"/>
    <s v="Ambitious, Edinburgh-based company, Thrive Theatre, are bringing their brand new comedy BUFFER to the 2014 Edinburgh Fringe!"/>
    <n v="550"/>
    <n v="783"/>
    <x v="0"/>
  </r>
  <r>
    <n v="3395"/>
    <x v="3393"/>
    <s v="Miramar is a a darkly funny play exploring what it is we call â€˜homeâ€™."/>
    <n v="500"/>
    <n v="920"/>
    <x v="0"/>
  </r>
  <r>
    <n v="3396"/>
    <x v="3394"/>
    <s v="&quot;Rainbowtown&quot; is a new play for kids. Help us bring it to the Main Line during the 2014 Philadelphia Fringe Festival!"/>
    <n v="1500"/>
    <n v="1565"/>
    <x v="0"/>
  </r>
  <r>
    <n v="3397"/>
    <x v="3395"/>
    <s v="Help a group of recovering alcoholics bring Samuel Beckett's classic to a seaside town!"/>
    <n v="250"/>
    <n v="280"/>
    <x v="0"/>
  </r>
  <r>
    <n v="3398"/>
    <x v="3396"/>
    <s v="We're mounting a theatrical adaptation of Lord of the Flies completely student directed, produced, designed, managed and performed."/>
    <n v="4000"/>
    <n v="4443"/>
    <x v="0"/>
  </r>
  <r>
    <n v="3399"/>
    <x v="3397"/>
    <s v="13 young people have taken over Spinning Wheel Theatre to choose, produce and create their own show from scratch."/>
    <n v="1200"/>
    <n v="1245"/>
    <x v="0"/>
  </r>
  <r>
    <n v="3400"/>
    <x v="3398"/>
    <s v="A hilarious comedy starring Sarah, a recent grad, who uses the magic of a mystical open mic to solve the problems of her relationships."/>
    <n v="10000"/>
    <n v="10041"/>
    <x v="0"/>
  </r>
  <r>
    <n v="3401"/>
    <x v="3399"/>
    <s v="Support a daring new theatre creation               _x000a_Supportez une audacieuse compagnie internationale et aidez-les Ã  crÃ©er leur piÃ¨ce"/>
    <n v="2900"/>
    <n v="2954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</r>
  <r>
    <n v="3403"/>
    <x v="3401"/>
    <s v="Two worlds, one bond - no turning back._x000a_A dark comedy about domestic abuse and the power of an unlikely friendship"/>
    <n v="2000"/>
    <n v="2000"/>
    <x v="0"/>
  </r>
  <r>
    <n v="3404"/>
    <x v="3402"/>
    <s v="The Montclair Shakespeare Series presents staged readings of Shakespeare's work in historic venues throughout the summer in Montclair."/>
    <n v="500"/>
    <n v="610"/>
    <x v="0"/>
  </r>
  <r>
    <n v="3405"/>
    <x v="3403"/>
    <s v="We are Seance Theatre Group trying to fund our first performance, Noel Coward's hysterical comedy farce, Blithe Spirit."/>
    <n v="350"/>
    <n v="481.5"/>
    <x v="0"/>
  </r>
  <r>
    <n v="3406"/>
    <x v="3404"/>
    <s v="A funny and moving new play about two families dealing with aging parents in very different ways!"/>
    <n v="10000"/>
    <n v="10031"/>
    <x v="0"/>
  </r>
  <r>
    <n v="3407"/>
    <x v="3405"/>
    <s v="Biddy is 24. Biddy is a hopeless romantic. Biddy always wanted to be a vegan. Find out what happens_x000a_when Biddy gets sectioned."/>
    <n v="2000"/>
    <n v="2142"/>
    <x v="0"/>
  </r>
  <r>
    <n v="3408"/>
    <x v="3406"/>
    <s v="Help us take &quot;She Has a Name&quot;, the human trafficking story of one victim, on tour to all over Northern and Central California."/>
    <n v="500"/>
    <n v="1055"/>
    <x v="0"/>
  </r>
  <r>
    <n v="3409"/>
    <x v="3407"/>
    <s v="Exciting and visceral new-writing that challenges the way we view the fine line between war and terror..."/>
    <n v="500"/>
    <n v="618"/>
    <x v="0"/>
  </r>
  <r>
    <n v="3410"/>
    <x v="3408"/>
    <s v="Join us in a campaign benefitting the southland company and its interdisciplinary artistic efforts in Los Angeles."/>
    <n v="3000"/>
    <n v="3255"/>
    <x v="0"/>
  </r>
  <r>
    <n v="3411"/>
    <x v="3409"/>
    <s v="The world's Boarding School history is brutal. But in this acclaimed play, Natives run the school, and Whites are being assimilated."/>
    <n v="15000"/>
    <n v="15535"/>
    <x v="0"/>
  </r>
  <r>
    <n v="3412"/>
    <x v="3410"/>
    <s v="Rough Haired Pointer present for the first time ever Joe Orton's 'Fred &amp; Madge' at the Hope Theatre, Islington this Sept and Oct"/>
    <n v="3000"/>
    <n v="3000"/>
    <x v="0"/>
  </r>
  <r>
    <n v="3413"/>
    <x v="3411"/>
    <s v="The RC Players are beyond excited to be bringing this controversial, socially-minded show to Michigan's campus, but we need your help!"/>
    <n v="500"/>
    <n v="650"/>
    <x v="0"/>
  </r>
  <r>
    <n v="3414"/>
    <x v="3412"/>
    <s v="A new twist on our annual festival of fully-produced plays by member playwrights, performed by a talented ensemble cast!"/>
    <n v="3000"/>
    <n v="3105"/>
    <x v="0"/>
  </r>
  <r>
    <n v="3415"/>
    <x v="3413"/>
    <s v="We are raising funds to allow for enhanced scenic, costume, and lighting design. Every dollar helps!"/>
    <n v="200"/>
    <n v="200"/>
    <x v="0"/>
  </r>
  <r>
    <n v="3416"/>
    <x v="3414"/>
    <s v="Be part of bringing this witty, engaging &amp; important play by award-winning writer Silva Semerciyan to London's Theatre 503 this summer."/>
    <n v="4000"/>
    <n v="4784"/>
    <x v="0"/>
  </r>
  <r>
    <n v="3417"/>
    <x v="3415"/>
    <s v="Fury Theatre is bringing Mamet's powerful play, Oleanna, to life!  Help us get ahead of funding so we can keep theater affordable."/>
    <n v="1700"/>
    <n v="1700.01"/>
    <x v="0"/>
  </r>
  <r>
    <n v="3418"/>
    <x v="3416"/>
    <s v="Atlanta SoloSchool brings a beloved children's play to the 4th Annual Festival of Russian Youth Theaters in Washington, DC on May 31."/>
    <n v="4000"/>
    <n v="4035"/>
    <x v="0"/>
  </r>
  <r>
    <n v="3419"/>
    <x v="3417"/>
    <s v="As part of the 400th anniversary of Shakespeareâ€™s death, AC Productions will present a new production of Hamlet adapted by Peter Reid"/>
    <n v="2750"/>
    <n v="2930"/>
    <x v="0"/>
  </r>
  <r>
    <n v="3420"/>
    <x v="3418"/>
    <s v="A powerful and urgent tale of the first line of defence for the NHS. Based on true stories from junior doctors."/>
    <n v="700"/>
    <n v="966"/>
    <x v="0"/>
  </r>
  <r>
    <n v="3421"/>
    <x v="3419"/>
    <s v="Waterwell's New Works Lab @ PPAS is the country's leading development program for challenging new plays for young actors."/>
    <n v="10000"/>
    <n v="10115"/>
    <x v="0"/>
  </r>
  <r>
    <n v="3422"/>
    <x v="3420"/>
    <s v="Developing and presenting Rotimi Babatunde's stage adaptation of The Secret Lives of Baba Segi's Wives directed by Femi Elufowoju, jr"/>
    <n v="3000"/>
    <n v="3273"/>
    <x v="0"/>
  </r>
  <r>
    <n v="3423"/>
    <x v="3421"/>
    <s v="Forest Hills Eastern's Student Run Show 2015. Our goal is to present a professional quality show on a budget."/>
    <n v="250"/>
    <n v="350"/>
    <x v="0"/>
  </r>
  <r>
    <n v="3424"/>
    <x v="3422"/>
    <s v="Maggie is a deaf girl determined to make a silent film masterpiece. Help us share her story with students across the state of Idaho."/>
    <n v="6000"/>
    <n v="6215"/>
    <x v="0"/>
  </r>
  <r>
    <n v="3425"/>
    <x v="3423"/>
    <s v="The Erlkings is a play that uses the writings of the perpetrators of the Columbine Shooting to explore the inner lives of these boys."/>
    <n v="30000"/>
    <n v="30891.1"/>
    <x v="0"/>
  </r>
  <r>
    <n v="3426"/>
    <x v="3424"/>
    <s v="Part ghost story, part cautionary tale, Holocene is a play about the end of our world, and the beginning of another."/>
    <n v="3750"/>
    <n v="4055"/>
    <x v="0"/>
  </r>
  <r>
    <n v="3427"/>
    <x v="3425"/>
    <s v="A new play developed in collaboration with graduating theatre makers, premiering at the Edinburgh Fringe Festival 2014."/>
    <n v="1500"/>
    <n v="1500"/>
    <x v="0"/>
  </r>
  <r>
    <n v="3428"/>
    <x v="3426"/>
    <s v="The WORLD PREMIERE of Neil Smith's beautiful and thrilling new version of Strindberg's modern masterpiece - CREDITORS."/>
    <n v="2000"/>
    <n v="2055"/>
    <x v="0"/>
  </r>
  <r>
    <n v="3429"/>
    <x v="3427"/>
    <s v="I would like to raise a small budget to put on my first play, Virtual Reality. To be put on at 53two, Manchester - 29th &amp; 30th Nov 16"/>
    <n v="150"/>
    <n v="195"/>
    <x v="0"/>
  </r>
  <r>
    <n v="3430"/>
    <x v="3428"/>
    <s v="We need support for our play so we can promote awareness of kidney diseases and the effect it has on sufferers and their families."/>
    <n v="2000"/>
    <n v="2170.9899999999998"/>
    <x v="0"/>
  </r>
  <r>
    <n v="3431"/>
    <x v="3429"/>
    <s v="Our 1st full season!  We need your help to fund costumes, sets, props &amp; help bringing these wonderful shows to the stage!"/>
    <n v="2000"/>
    <n v="2000"/>
    <x v="0"/>
  </r>
  <r>
    <n v="3432"/>
    <x v="3430"/>
    <s v="Bare Theatre stages A.R. Gurney's Pulitzer Finalist script about a relationship spanning a lifetime and long distance."/>
    <n v="2000"/>
    <n v="2193"/>
    <x v="0"/>
  </r>
  <r>
    <n v="3433"/>
    <x v="3431"/>
    <s v="death&amp;pretzels presents their first Chicago based project:_x000a_The Dybbuk by S. Ansky"/>
    <n v="9500"/>
    <n v="9525"/>
    <x v="0"/>
  </r>
  <r>
    <n v="3434"/>
    <x v="3432"/>
    <s v="Bringing Tennessee Williams, Shakespeare, and 8 world class actors to Longview, Washington to build a play in and for the community."/>
    <n v="10000"/>
    <n v="10555"/>
    <x v="0"/>
  </r>
  <r>
    <n v="3435"/>
    <x v="3433"/>
    <s v="People Of Interest is providing free tickets to &quot;Campo Maldito&quot; for Tenderloin residents who could not otherwise afford to see it."/>
    <n v="1000"/>
    <n v="1120"/>
    <x v="0"/>
  </r>
  <r>
    <n v="3436"/>
    <x v="3434"/>
    <s v="Please help us fund &quot;Damselfly&quot; - The Play ( put on by Saints on Stage Alumni &amp; sponsored by Mothers Against Medical Error)"/>
    <n v="5000"/>
    <n v="5295"/>
    <x v="0"/>
  </r>
  <r>
    <n v="3437"/>
    <x v="3435"/>
    <s v="Join people who stutter as they come together to support Stuttering &amp; Alzheimer's organizations. Everyone's voice is heard right now!!"/>
    <n v="3000"/>
    <n v="3030"/>
    <x v="0"/>
  </r>
  <r>
    <n v="3438"/>
    <x v="3436"/>
    <s v="Klippies is the debut play from Johannesburg-born writer Jessica SiÃ¢n, premiering at the Southwark Playhouse, London in May 2015."/>
    <n v="2500"/>
    <n v="2605"/>
    <x v="0"/>
  </r>
  <r>
    <n v="3439"/>
    <x v="3437"/>
    <s v="Help a small theater produce an original adaptation of Lewis Carroll's classic story."/>
    <n v="1200"/>
    <n v="1616.14"/>
    <x v="0"/>
  </r>
  <r>
    <n v="3440"/>
    <x v="3438"/>
    <s v="LA-based team of professional actors and directors taking Rajiv Joseph's harrowing and romantic play to the Boulder community."/>
    <n v="5000"/>
    <n v="5260.92"/>
    <x v="0"/>
  </r>
  <r>
    <n v="3441"/>
    <x v="3439"/>
    <s v="We are producing the play Bug, by Tracy Letts.  This will be an inspiring show, and a great way to bring help to a great LA charity."/>
    <n v="2500"/>
    <n v="2565"/>
    <x v="0"/>
  </r>
  <r>
    <n v="3442"/>
    <x v="3440"/>
    <s v="An Evening of Radio aims to showcase original work written by undergraduate playwriting students in the style of live staged readings."/>
    <n v="250"/>
    <n v="250"/>
    <x v="0"/>
  </r>
  <r>
    <n v="3443"/>
    <x v="3441"/>
    <s v="A new play about dual-faced identities in the gay community, particularly among those who are deaf and those living with HIV."/>
    <n v="1000"/>
    <n v="1855"/>
    <x v="0"/>
  </r>
  <r>
    <n v="3444"/>
    <x v="3442"/>
    <s v="WE NEED YOUR HELP! We are a small town youth arts ensemble, training kids excited about theatre. We need dollars. We need YOU!"/>
    <n v="300"/>
    <n v="867"/>
    <x v="0"/>
  </r>
  <r>
    <n v="3445"/>
    <x v="3443"/>
    <s v="Rehearsal &amp; development of our first project as Axon Theatre: &quot;The Star-Spangled Girl&quot; in South Wales."/>
    <n v="2000"/>
    <n v="2000"/>
    <x v="0"/>
  </r>
  <r>
    <n v="3446"/>
    <x v="3444"/>
    <s v="Pope Head: The Secret Life of Francis Bacon â€“ A solo show celebrating the artist. Touring a land Down Under 12 Feb - 14 March '15."/>
    <n v="1000"/>
    <n v="1082"/>
    <x v="0"/>
  </r>
  <r>
    <n v="3447"/>
    <x v="3445"/>
    <s v="&quot;He was a poet, a vagrant, a philosopher, a lady's man and a hard drinker&quot;"/>
    <n v="1000"/>
    <n v="1078"/>
    <x v="0"/>
  </r>
  <r>
    <n v="3448"/>
    <x v="3446"/>
    <s v="The Mount-- a new play based off the life of Edith Wharton-- is having its premiere reading AT the real Mount in Lenox, MA!"/>
    <n v="2100"/>
    <n v="2305"/>
    <x v="0"/>
  </r>
  <r>
    <n v="3449"/>
    <x v="3447"/>
    <s v="Help us produce this original play! The play will be presented at the LSTFI July 12-14. Follow us on Facebook."/>
    <n v="800"/>
    <n v="1365"/>
    <x v="0"/>
  </r>
  <r>
    <n v="3450"/>
    <x v="3448"/>
    <s v="The Beautiful House' is a story of modern mummification and the present day post-humanist crisis in our relationship with death."/>
    <n v="500"/>
    <n v="760"/>
    <x v="0"/>
  </r>
  <r>
    <n v="3451"/>
    <x v="3449"/>
    <s v="I'm a high school student in New Jersey planning on producing and directing a Twilight Zone Play for a &quot;One Act&quot; competition."/>
    <n v="650"/>
    <n v="658"/>
    <x v="0"/>
  </r>
  <r>
    <n v="3452"/>
    <x v="3450"/>
    <s v="hiSTORYstage presents Eric Overmyer's story of three 19th century women on a journey through time, and space, all the way to 1955!"/>
    <n v="1000"/>
    <n v="1532"/>
    <x v="0"/>
  </r>
  <r>
    <n v="3453"/>
    <x v="3451"/>
    <s v="A full length comedy, Patagonia follows Grason and Jerry on their journey through a magical, South-American rainforest."/>
    <n v="300"/>
    <n v="385"/>
    <x v="0"/>
  </r>
  <r>
    <n v="3454"/>
    <x v="3452"/>
    <s v="Knee Slappers new production coming to Camden Fringe 2014! Presenting this off the wall, dark comedy for lovers of the bizzare. Groovy."/>
    <n v="700"/>
    <n v="705"/>
    <x v="0"/>
  </r>
  <r>
    <n v="3455"/>
    <x v="3453"/>
    <s v="Be a part of helping bring the 2013 Tony Award winning comedy &quot;Vanya and Sonia and Masha and Spike&quot; to the Edgemar Center for the Arts!"/>
    <n v="10000"/>
    <n v="10065"/>
    <x v="0"/>
  </r>
  <r>
    <n v="3456"/>
    <x v="3454"/>
    <s v="&quot;Thief,&quot; a one man touring show, a theatrical experience portraying a supernatural story about the 3 days Jesus spent in the grave."/>
    <n v="3000"/>
    <n v="5739"/>
    <x v="0"/>
  </r>
  <r>
    <n v="3457"/>
    <x v="3455"/>
    <s v="Robots, Space Battles, Mystery, and Intrigue. Nothing is Impossible..."/>
    <n v="2000"/>
    <n v="2804"/>
    <x v="0"/>
  </r>
  <r>
    <n v="3458"/>
    <x v="3456"/>
    <s v="I promised my mother on her deathbed that I would tell the world MY story, so here it goes...crossing fingers, 2015 SF FRINGE"/>
    <n v="978"/>
    <n v="1216"/>
    <x v="0"/>
  </r>
  <r>
    <n v="3459"/>
    <x v="3457"/>
    <s v="Cyril needs your help to MAKE new puppet friends to accompany him on a magical journey through storytelling, puppetry and clown."/>
    <n v="500"/>
    <n v="631"/>
    <x v="0"/>
  </r>
  <r>
    <n v="3460"/>
    <x v="3458"/>
    <s v="'Pushers' is an exciting new play and the first project for brand new theatre company, Ain't Got No Home Productions."/>
    <n v="500"/>
    <n v="950"/>
    <x v="0"/>
  </r>
  <r>
    <n v="3461"/>
    <x v="3459"/>
    <s v="A new production of Twelfth Night with an ambitious and enthusiastic group of high school students who love Shakespeare and teamwork."/>
    <n v="500"/>
    <n v="695"/>
    <x v="0"/>
  </r>
  <r>
    <n v="3462"/>
    <x v="3460"/>
    <s v="Help the Upstart Crows of Santa Fe bring Shakespeare's Julius Caesar to life with quality wooden stage swords!"/>
    <n v="250"/>
    <n v="505"/>
    <x v="0"/>
  </r>
  <r>
    <n v="3463"/>
    <x v="3461"/>
    <s v="Uncalled For is finally bringing their latest work of intelligently reckless stream-of-consciousness sketch comedy to Toronto."/>
    <n v="10000"/>
    <n v="10338"/>
    <x v="0"/>
  </r>
  <r>
    <n v="3464"/>
    <x v="3462"/>
    <s v="Why Do We Know More About Kim Kardashian Than Abigail Adams?  Let's produce and publish a play about women who MAKE and MADE history!"/>
    <n v="5000"/>
    <n v="5116.18"/>
    <x v="0"/>
  </r>
  <r>
    <n v="3465"/>
    <x v="3463"/>
    <s v="Family Duels is a tragicomedy about family, filth, fraud and fornication. Please help us bring Crooked Tree to the Camden Fringe."/>
    <n v="2000"/>
    <n v="2060"/>
    <x v="0"/>
  </r>
  <r>
    <n v="3466"/>
    <x v="3464"/>
    <s v="The Spotlight Youth Theater is a program where every participant has a moment in the spotlight."/>
    <n v="3500"/>
    <n v="4450"/>
    <x v="0"/>
  </r>
  <r>
    <n v="3467"/>
    <x v="3465"/>
    <s v="Venus in Fur, By David Ives."/>
    <n v="3000"/>
    <n v="3030"/>
    <x v="0"/>
  </r>
  <r>
    <n v="3468"/>
    <x v="3466"/>
    <s v="Amidst the atrocities of WWII, two women transcend enemy lines to make the ultimate heroic sacrifice."/>
    <n v="10000"/>
    <n v="12178"/>
    <x v="0"/>
  </r>
  <r>
    <n v="3469"/>
    <x v="3467"/>
    <s v="Original plays written, performed, and produced by young and diverse theater artists - alumni from Hostos Lincoln Academy in the Bronx."/>
    <n v="2800"/>
    <n v="3175"/>
    <x v="0"/>
  </r>
  <r>
    <n v="3470"/>
    <x v="3468"/>
    <s v="The New Artist's Circle is a theatre company dedicated to bringing the arts to young people."/>
    <n v="250"/>
    <n v="375"/>
    <x v="0"/>
  </r>
  <r>
    <n v="3471"/>
    <x v="3469"/>
    <s v="Fast paced, two hander which uses headphone verbatim technique to give an insight into the everyday lives of Leeds city locals."/>
    <n v="500"/>
    <n v="1073"/>
    <x v="0"/>
  </r>
  <r>
    <n v="3472"/>
    <x v="3470"/>
    <s v="Raising funds for Dandelion Theatre's Chicago production of 'Body Awareness' by the Pulitzer Prize-winning playwright Annie Baker."/>
    <n v="2000"/>
    <n v="2041"/>
    <x v="0"/>
  </r>
  <r>
    <n v="3473"/>
    <x v="3471"/>
    <s v="A modern telling of the Greek myth. Sisyphus defies the Gods and attempts to change the world order... but can he overcome his fate?"/>
    <n v="4900"/>
    <n v="4900"/>
    <x v="0"/>
  </r>
  <r>
    <n v="3474"/>
    <x v="3472"/>
    <s v="Help us get actor-writer Ian Bonar's debut play - a hilarious, heartbreaking story of grief and loss - to the 2016 Edinburgh Fringe."/>
    <n v="2000"/>
    <n v="2020"/>
    <x v="0"/>
  </r>
  <r>
    <n v="3475"/>
    <x v="3473"/>
    <s v="Score is a musical play inspired by true stories of parents who have recovered from addiction and regained their children."/>
    <n v="300"/>
    <n v="340"/>
    <x v="0"/>
  </r>
  <r>
    <n v="3476"/>
    <x v="3474"/>
    <s v="Meet the Martins; a modern family dealing with modern issues in a way that is as All-American as apple pie, James Dean and repression."/>
    <n v="300"/>
    <n v="312"/>
    <x v="0"/>
  </r>
  <r>
    <n v="3477"/>
    <x v="3475"/>
    <s v="8 ten-minute plays, written, directed, rehearsed, and fully produced in only 24 hours! Are we crazy? You bet we are!"/>
    <n v="1800"/>
    <n v="2076"/>
    <x v="0"/>
  </r>
  <r>
    <n v="3478"/>
    <x v="3476"/>
    <s v="Bare Theatre takes on Shakespeare's most notorious &quot;problem play,&quot; which asks how far we are willing to go to do what is right."/>
    <n v="2000"/>
    <n v="2257"/>
    <x v="0"/>
  </r>
  <r>
    <n v="3479"/>
    <x v="3477"/>
    <s v="A new comedy about what happened to a band of foolhardy actors when the Puritans closed the theatres in the 1640s."/>
    <n v="1500"/>
    <n v="1918"/>
    <x v="0"/>
  </r>
  <r>
    <n v="3480"/>
    <x v="3478"/>
    <s v="Georgia is a play that looks at the taboo topic of rape in a relationship.  It's a play about perspectives and various viewpoints."/>
    <n v="1500"/>
    <n v="2140"/>
    <x v="0"/>
  </r>
  <r>
    <n v="3481"/>
    <x v="3479"/>
    <s v="One of Australia's greatest theatres needs your help. Please help us refurnish, fit out and restore this legendary storytelling venue."/>
    <n v="10000"/>
    <n v="11880"/>
    <x v="0"/>
  </r>
  <r>
    <n v="3482"/>
    <x v="3480"/>
    <s v="Critically-acclaimed new-writing company Old Trunk make their Edinburgh debut alternating their two darkly comic plays."/>
    <n v="3000"/>
    <n v="4150"/>
    <x v="0"/>
  </r>
  <r>
    <n v="3483"/>
    <x v="3481"/>
    <s v="Join 5 high school teachers in the lounge of every high school in America.  Hear what they never say in the classroom."/>
    <n v="3350"/>
    <n v="5358"/>
    <x v="0"/>
  </r>
  <r>
    <n v="3484"/>
    <x v="3482"/>
    <s v="MACBETH IN THE BASEMENT will premiere at the Capital Fringe Festival in July 2016. A teenage kingâ€™s rise and fall in a vicious game."/>
    <n v="2500"/>
    <n v="2856"/>
    <x v="0"/>
  </r>
  <r>
    <n v="3485"/>
    <x v="3483"/>
    <s v="We're trying to get our play, &quot;An Evening With Sarah Pettyfer,&quot; to the  Orlando Fringe Festival. The only thing is...we need your help!"/>
    <n v="1650"/>
    <n v="1660"/>
    <x v="0"/>
  </r>
  <r>
    <n v="3486"/>
    <x v="3484"/>
    <s v="Dorothy Parker's unforgettable characters come to life onstage in &quot;Might As Well Live&quot; at the 2015 Hollywood Fringe Festival."/>
    <n v="3000"/>
    <n v="4656"/>
    <x v="0"/>
  </r>
  <r>
    <n v="3487"/>
    <x v="3485"/>
    <s v="Jericho Creek is an original production by Fledgling Theatre Company which will be performed at The Cockpit Theatre in July 2015"/>
    <n v="2000"/>
    <n v="2555"/>
    <x v="0"/>
  </r>
  <r>
    <n v="3488"/>
    <x v="3486"/>
    <s v="GTP has been protected financially by The Director since 2012. Now it's time for the community. Do you want GTP? Are we worth it?"/>
    <n v="3000"/>
    <n v="3636"/>
    <x v="0"/>
  </r>
  <r>
    <n v="3489"/>
    <x v="3487"/>
    <s v="A brilliant play by Will Eno. An exciting, young theatre company. A production that promises to wow. You wouldn't want to miss it."/>
    <n v="5000"/>
    <n v="5635"/>
    <x v="0"/>
  </r>
  <r>
    <n v="3490"/>
    <x v="3488"/>
    <s v="The 2016 Resident class is producing a family play about one kid's quest to fly. Help us inspire the next generation of theatre lovers!"/>
    <n v="1000"/>
    <n v="1275"/>
    <x v="0"/>
  </r>
  <r>
    <n v="3491"/>
    <x v="3489"/>
    <s v="Shakespeare Company at UCLA presents The Tempest under the stars in the Fowler Museum Amphitheater. Bring your blankets and enjoy!"/>
    <n v="500"/>
    <n v="791"/>
    <x v="0"/>
  </r>
  <r>
    <n v="3492"/>
    <x v="3490"/>
    <s v="We have the Blackbox Fellowship at Boston Playwright's Theatre, now all we need is your support to produce Kevin's new play!"/>
    <n v="3800"/>
    <n v="4000.22"/>
    <x v="0"/>
  </r>
  <r>
    <n v="3493"/>
    <x v="3491"/>
    <s v="We need your help purchasing a stage for our production of the Wizard of Oz! This program is helping children with autism. Thank you!"/>
    <n v="1500"/>
    <n v="1500"/>
    <x v="0"/>
  </r>
  <r>
    <n v="3494"/>
    <x v="3492"/>
    <s v="&quot;Special in a Bad Way&quot; is a comedy that questions American Public Schools in their treatment of the so called, 'learning disabled.'"/>
    <n v="400"/>
    <n v="400"/>
    <x v="0"/>
  </r>
  <r>
    <n v="3495"/>
    <x v="3493"/>
    <s v="A one-woman show by Canadian artist Tina Milo. it is a multimedia show about an actress auditioning for a role of a depressed woman."/>
    <n v="5000"/>
    <n v="5343"/>
    <x v="0"/>
  </r>
  <r>
    <n v="3496"/>
    <x v="3494"/>
    <s v="A one-woman play based on Lizzie Borden who was accused of the brutal hatchet murders of her father and step-mother.  Workshop Oct NYC."/>
    <n v="3000"/>
    <n v="3732"/>
    <x v="0"/>
  </r>
  <r>
    <n v="3497"/>
    <x v="3495"/>
    <s v="We've been invited to the San Diego International Fringe Festival. Can you help us get there? Special performances in SLC and OREM."/>
    <n v="1551"/>
    <n v="1686"/>
    <x v="0"/>
  </r>
  <r>
    <n v="3498"/>
    <x v="3496"/>
    <s v="This solo show has the power to profoundly impact new mothers and those that love them and to educate &amp; change how we support them."/>
    <n v="1650"/>
    <n v="1690"/>
    <x v="0"/>
  </r>
  <r>
    <n v="3499"/>
    <x v="3497"/>
    <s v="Figure 8 Troupe's debut performance! A stunning piece of theatre written by premier female playwright Maria Irene Fornes."/>
    <n v="2000"/>
    <n v="2110"/>
    <x v="0"/>
  </r>
  <r>
    <n v="3500"/>
    <x v="3498"/>
    <s v="A minimalist, post-modern production of the classic play, performed and produced by aspiring theater undergraduates at UMass Amherst."/>
    <n v="1000"/>
    <n v="1063"/>
    <x v="0"/>
  </r>
  <r>
    <n v="3501"/>
    <x v="3499"/>
    <s v="'Pig' by Alex Oates is an urgent and dark comedy with live music that discusses the vital issue of the state of our police force."/>
    <n v="1500"/>
    <n v="1510"/>
    <x v="0"/>
  </r>
  <r>
    <n v="3502"/>
    <x v="3500"/>
    <s v="Dickhead is a play about one man's struggle with the dicks in his head. If you want to know more stop being a twat and put out...please"/>
    <n v="4000"/>
    <n v="4216"/>
    <x v="0"/>
  </r>
  <r>
    <n v="3503"/>
    <x v="3501"/>
    <s v="A group of Sicilian immigrants in New York struggle to deal with conflict from both within the family and from without."/>
    <n v="2500"/>
    <n v="2689"/>
    <x v="0"/>
  </r>
  <r>
    <n v="3504"/>
    <x v="3502"/>
    <s v="The Sterling Lion Theater Company is a non-profit theater group established for the benefit of the Connecticut lower Naugatuck Valley."/>
    <n v="1000"/>
    <n v="1000"/>
    <x v="0"/>
  </r>
  <r>
    <n v="3505"/>
    <x v="3503"/>
    <s v="Four myths._x000a_Four writers._x000a_Four new takes._x000a__x000a_The Four Disgracers comes to the stage to launch a new theatre group, Ixion."/>
    <n v="2500"/>
    <n v="2594"/>
    <x v="0"/>
  </r>
  <r>
    <n v="3506"/>
    <x v="3504"/>
    <s v="The Secret is a historical drama about a lawyer who worked for the Spanish Inquisition &amp; crossed the Atlantic with Menendez in 1565."/>
    <n v="3000"/>
    <n v="3045"/>
    <x v="0"/>
  </r>
  <r>
    <n v="3507"/>
    <x v="3505"/>
    <s v="Please help our troupe bring our first project from planning to reality! Join us on one exciting ride!"/>
    <n v="10000"/>
    <n v="10440"/>
    <x v="0"/>
  </r>
  <r>
    <n v="3508"/>
    <x v="3506"/>
    <s v="Roll The Dice Theatre Company revolves around taking risks in the game of life vicariously through beloved childhood games."/>
    <n v="100"/>
    <n v="180"/>
    <x v="0"/>
  </r>
  <r>
    <n v="3509"/>
    <x v="3507"/>
    <s v="PL@Y is an original comedic fantasy spectacle inspired by the original music of the Amboys and classic rabbit-hole fiction archetypes"/>
    <n v="3000"/>
    <n v="3190"/>
    <x v="0"/>
  </r>
  <r>
    <n v="3510"/>
    <x v="3508"/>
    <s v="The Uncommon Loons return with Much Ado for a 2nd production of Shakespeare in Minnesota's Nature on the banks of the Mississippi!"/>
    <n v="900"/>
    <n v="905"/>
    <x v="0"/>
  </r>
  <r>
    <n v="3511"/>
    <x v="3509"/>
    <s v="The world premiere of the first full-length play by Eve Leigh, at the intimate Finborough Theatre in London."/>
    <n v="1500"/>
    <n v="1518"/>
    <x v="0"/>
  </r>
  <r>
    <n v="3512"/>
    <x v="3510"/>
    <s v="We're making a hard hitting, innovative play which will open your eyes to what mental illness is like in the mind of the sufferer."/>
    <n v="1000"/>
    <n v="1000"/>
    <x v="0"/>
  </r>
  <r>
    <n v="3513"/>
    <x v="3511"/>
    <s v="Brazos Valley TROUPE is taking an original work, Truth AND Consequences, to the Texas Nonprofit Theaters 2014 Youth Conference"/>
    <n v="2800"/>
    <n v="3315"/>
    <x v="0"/>
  </r>
  <r>
    <n v="3514"/>
    <x v="3512"/>
    <s v="My play &quot;In the Hour Before the Bars Open&quot; has won an award from KCACTF, but I need to present the play in Georgia to receive it!"/>
    <n v="500"/>
    <n v="550"/>
    <x v="0"/>
  </r>
  <r>
    <n v="3515"/>
    <x v="3513"/>
    <s v="We are casting an all-inclusive production of Shakespeare's Twelfth Night in a non-traditional performance space."/>
    <n v="3000"/>
    <n v="3080"/>
    <x v="0"/>
  </r>
  <r>
    <n v="3516"/>
    <x v="3514"/>
    <s v="A new play about a lesser known yet pivotal event in American history, about a group of WWI Veterans fighting for their rights."/>
    <n v="2500"/>
    <n v="2500"/>
    <x v="0"/>
  </r>
  <r>
    <n v="3517"/>
    <x v="3515"/>
    <s v="Support an outstanding cast of actors to take on a professional production of a masterpiece of modern theatre"/>
    <n v="4000"/>
    <n v="4000"/>
    <x v="0"/>
  </r>
  <r>
    <n v="3518"/>
    <x v="3516"/>
    <s v="One play.  Two theaters.  See the story from both sides and then decide for yourself - who are the BEASTS OF BAVERLY GROVE?"/>
    <n v="1500"/>
    <n v="1650.69"/>
    <x v="0"/>
  </r>
  <r>
    <n v="3519"/>
    <x v="3517"/>
    <s v="Bookstory is a tiny puppet musical with some very big ideas that tells the story of the story in the digital age"/>
    <n v="2000"/>
    <n v="2027"/>
    <x v="0"/>
  </r>
  <r>
    <n v="3520"/>
    <x v="3518"/>
    <s v="Help us to bring &quot;Protocols&quot; at the 2015 Camden Fringe. The most controversial play of the year."/>
    <n v="2000"/>
    <n v="2015"/>
    <x v="0"/>
  </r>
  <r>
    <n v="3521"/>
    <x v="3519"/>
    <s v="A professionally directed/acted workshop &amp; reading for a new play depicting sexual addiction and its crippling effect on relationships."/>
    <n v="350"/>
    <n v="593"/>
    <x v="0"/>
  </r>
  <r>
    <n v="3522"/>
    <x v="3520"/>
    <s v="New show with 2 performers and an original score, bringing the true story of this forgotten WW1 heroine to audiences in the southwest."/>
    <n v="1395"/>
    <n v="1395"/>
    <x v="0"/>
  </r>
  <r>
    <n v="3523"/>
    <x v="3521"/>
    <s v="An old play about our world. Set in 1970s England, Magnificence is a gut-wrenching story of radicalisation, idealism and pity."/>
    <n v="4000"/>
    <n v="4546"/>
    <x v="0"/>
  </r>
  <r>
    <n v="3524"/>
    <x v="3522"/>
    <s v="A West Texas matriarch is enraged by the news that her gay grandson has been the victim of a hate crime committed by his own father."/>
    <n v="10000"/>
    <n v="10156"/>
    <x v="0"/>
  </r>
  <r>
    <n v="3525"/>
    <x v="3523"/>
    <s v="The Attic interns present Tennessee Williams's &quot;Talk to Me Like the Rain and Let Me Listen&quot; performing at The Flea Theater!"/>
    <n v="500"/>
    <n v="530"/>
    <x v="0"/>
  </r>
  <r>
    <n v="3526"/>
    <x v="3524"/>
    <s v="By day we perform Acts of Kindness, by night we perform free theater, all sustained by the love of our neighbors, not ticket prices."/>
    <n v="3300"/>
    <n v="3366"/>
    <x v="0"/>
  </r>
  <r>
    <n v="3527"/>
    <x v="3525"/>
    <s v="A 'tasty' new drama ~&quot;Booker T Washington of Tuskegee, Alabama, dined with the President (Roosevelt) last evening.&quot;~ the White House."/>
    <n v="6000"/>
    <n v="7015"/>
    <x v="0"/>
  </r>
  <r>
    <n v="3528"/>
    <x v="3526"/>
    <s v="pluck. productions present their first four-week run - the world premiere of David K. Barnes' BIRTHDAY SUIT at the Old Red Lion."/>
    <n v="1650"/>
    <n v="1669"/>
    <x v="0"/>
  </r>
  <r>
    <n v="3529"/>
    <x v="3527"/>
    <s v="Partners w/the Black Arts &amp; Cultural Center; we use theatre to EDUCATE &amp; EMPOWER through diverse expressions of the human experience."/>
    <n v="500"/>
    <n v="660"/>
    <x v="0"/>
  </r>
  <r>
    <n v="3530"/>
    <x v="3528"/>
    <s v="â€œFar From Fictionâ€ is a powerful play, written by Sally Willis, offering insights into a new understanding of  female psychology."/>
    <n v="2750"/>
    <n v="2750"/>
    <x v="0"/>
  </r>
  <r>
    <n v="3531"/>
    <x v="3529"/>
    <s v="A political comedy for a crazy election year"/>
    <n v="1000"/>
    <n v="1280"/>
    <x v="0"/>
  </r>
  <r>
    <n v="3532"/>
    <x v="3530"/>
    <s v="Our goal: To produce a stirring one-woman show historically based on African-American womenâ€™s experiences, struggles, and journeys."/>
    <n v="960"/>
    <n v="1142"/>
    <x v="0"/>
  </r>
  <r>
    <n v="3533"/>
    <x v="3531"/>
    <s v="Two shows! (we're feeling particularly ambitious). Help us produce Eurydice and The Effect of Gamma Rays on Man-in-the-Moon Marigolds!"/>
    <n v="500"/>
    <n v="631"/>
    <x v="0"/>
  </r>
  <r>
    <n v="3534"/>
    <x v="3532"/>
    <s v="A Theatrical Prequel to Hell's Rebels, the current Pathfinder Adventure Path from Paizo Publishing"/>
    <n v="5000"/>
    <n v="7810"/>
    <x v="0"/>
  </r>
  <r>
    <n v="3535"/>
    <x v="3533"/>
    <s v="On the 60th anniversary of Twelve Angry Men, 12 female writers create 12 short pieces about what makes them angry."/>
    <n v="2000"/>
    <n v="2063"/>
    <x v="0"/>
  </r>
  <r>
    <n v="3536"/>
    <x v="3534"/>
    <s v="&quot;Inteligent, Inspired and Inimitable&quot; Nottingham's leading two man improv show is heading to Dave's Leicester Comedy Festival."/>
    <n v="150"/>
    <n v="230"/>
    <x v="0"/>
  </r>
  <r>
    <n v="3537"/>
    <x v="3535"/>
    <s v="A fast-pace, zany comedy involving six actors performing seven usually untold Grimm Fairy Tales about giants, witches, demons and more!"/>
    <n v="675"/>
    <n v="1218"/>
    <x v="0"/>
  </r>
  <r>
    <n v="3538"/>
    <x v="3536"/>
    <s v="A play about riverside homelessness, inspired by true events. Shows at Brunel Museum, 240 Project and similar community organisations."/>
    <n v="2000"/>
    <n v="2569"/>
    <x v="0"/>
  </r>
  <r>
    <n v="3539"/>
    <x v="3537"/>
    <s v="A searing new play that takes  an unflinching look at the terrible costs of police shootings in the African American community."/>
    <n v="600"/>
    <n v="718"/>
    <x v="0"/>
  </r>
  <r>
    <n v="3540"/>
    <x v="3538"/>
    <s v="A brand new stage adaptation of the Libby Purves/Nicholas Heiney book. A new work involving music, poetry and fajitas. #timetochange"/>
    <n v="300"/>
    <n v="369"/>
    <x v="0"/>
  </r>
  <r>
    <n v="3541"/>
    <x v="3539"/>
    <s v="Yellowbelly Theatre needs your help to bring this incredible play of love, lust and mistaken identity to life in our debut performance!"/>
    <n v="1200"/>
    <n v="1260"/>
    <x v="0"/>
  </r>
  <r>
    <n v="3542"/>
    <x v="3540"/>
    <s v="Ancient Greece. Giddy, champagne soaked debauchery celebrating the Trojan War's end leads to a shocking and deadly surprise."/>
    <n v="5500"/>
    <n v="5623"/>
    <x v="0"/>
  </r>
  <r>
    <n v="3543"/>
    <x v="3541"/>
    <s v="A circus theater show. An escaped carousel horse and a beautiful wire dancer let the fantasies run wild."/>
    <n v="1500"/>
    <n v="1570"/>
    <x v="0"/>
  </r>
  <r>
    <n v="3544"/>
    <x v="3542"/>
    <s v="Death &amp; Pretzels presents the world premiere of Paul Pasulka's Gruoch, or Lady Macbeth"/>
    <n v="2500"/>
    <n v="2500"/>
    <x v="0"/>
  </r>
  <r>
    <n v="3545"/>
    <x v="3543"/>
    <s v="FUND our teens in Shakespeare's comedy &quot;The Merchant of Venice&quot;. Donating pays for our venue/insurance located in Woodland, CA."/>
    <n v="250"/>
    <n v="251"/>
    <x v="0"/>
  </r>
  <r>
    <n v="3546"/>
    <x v="3544"/>
    <s v="Help us produce this revealing play about Nazi-resistance member Dietrich Bonhoeffer and his final years of incarceration during WWII."/>
    <n v="1100"/>
    <n v="1125"/>
    <x v="0"/>
  </r>
  <r>
    <n v="3547"/>
    <x v="3545"/>
    <s v="Help to bring this heart warming story of Ray Didinger's relationship with his boyhood hero Tommy McDonald to life."/>
    <n v="35000"/>
    <n v="40043.25"/>
    <x v="0"/>
  </r>
  <r>
    <n v="3548"/>
    <x v="3546"/>
    <s v="We're putting together a production of THE UNDERSTUDY by Theresa Rebeck and hope you'll help us share this story."/>
    <n v="2100"/>
    <n v="2140"/>
    <x v="0"/>
  </r>
  <r>
    <n v="3549"/>
    <x v="3547"/>
    <s v="Help us bring to life tales of hardship, danger and community of extraordinary women working in WW1 munitions factories."/>
    <n v="1000"/>
    <n v="1020"/>
    <x v="0"/>
  </r>
  <r>
    <n v="3550"/>
    <x v="3548"/>
    <s v="MOONFACE explores the formative f***k-ups of adolescence. Fresh, incisive new writing. Monologue, movement and striking naturalism."/>
    <n v="2500"/>
    <n v="2620"/>
    <x v="0"/>
  </r>
  <r>
    <n v="3551"/>
    <x v="3549"/>
    <s v="UASPA is a performing arts high school producing its 2014 Theatre Showcase featuring our strongest performances and original work."/>
    <n v="1500"/>
    <n v="1527.5"/>
    <x v="0"/>
  </r>
  <r>
    <n v="3552"/>
    <x v="3550"/>
    <s v="Support Lock&amp;Key Theatre's 'Timon of Athens' by donating to our printing! Every penny goes to posters, programmes, flyers and scripts."/>
    <n v="773"/>
    <n v="773"/>
    <x v="0"/>
  </r>
  <r>
    <n v="3553"/>
    <x v="3551"/>
    <s v="Professional actors bring to life the true stories of 5 African-Americans struggling with mental health and their search for healing."/>
    <n v="5500"/>
    <n v="5845"/>
    <x v="0"/>
  </r>
  <r>
    <n v="3554"/>
    <x v="3552"/>
    <s v="MASKS is a dramedy dealing with what it means to be alive, the reliability of identity, and what it means to suffer."/>
    <n v="5000"/>
    <n v="5671.11"/>
    <x v="0"/>
  </r>
  <r>
    <n v="3555"/>
    <x v="3553"/>
    <s v="Baby Living Room is a project created by Spazio Farma Mestre for children: free theatre for kids as sustainable education for families"/>
    <n v="2400"/>
    <n v="2400"/>
    <x v="0"/>
  </r>
  <r>
    <n v="3556"/>
    <x v="3554"/>
    <s v="'Immortal', a play about five English Air Bombers in WW2, is an exciting first project for the brand new Production Company, GreanTea."/>
    <n v="2200"/>
    <n v="2210"/>
    <x v="0"/>
  </r>
  <r>
    <n v="3557"/>
    <x v="3555"/>
    <s v="A play by April Yvette Thompson. A Gullah Healer Woman and an Afro-Cuban Priest forge a new world of magic &amp; dreams in Jim Crow Miami."/>
    <n v="100000"/>
    <n v="100036"/>
    <x v="0"/>
  </r>
  <r>
    <n v="3558"/>
    <x v="3556"/>
    <s v="We're making a show about sex. Because it's important, everyone wants to talk about it and it's at the start of everything."/>
    <n v="350"/>
    <n v="504"/>
    <x v="0"/>
  </r>
  <r>
    <n v="3559"/>
    <x v="3557"/>
    <s v="A theatre company designed to help young people to come out of their shell. Offering workshops and original shows directly to schools."/>
    <n v="1000"/>
    <n v="1035"/>
    <x v="0"/>
  </r>
  <r>
    <n v="3560"/>
    <x v="3558"/>
    <s v="The world premiere of an endearing play about love, friendship, men's styling putty, Dungeons &amp; Dragons &amp; our capacity for forbearance."/>
    <n v="3200"/>
    <n v="347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</r>
  <r>
    <n v="3563"/>
    <x v="3561"/>
    <s v="Written a solo show about celebrity, and I'll be performing it at the famous Just The Tonic this Edinburgh Fringe - Help me get there!"/>
    <n v="500"/>
    <n v="527.45000000000005"/>
    <x v="0"/>
  </r>
  <r>
    <n v="3564"/>
    <x v="3562"/>
    <s v="Multi Award-Winng play THE PILLOWMAN coming to the Arts Centre Theatre, Aberdeen"/>
    <n v="1000"/>
    <n v="1005"/>
    <x v="0"/>
  </r>
  <r>
    <n v="3565"/>
    <x v="3563"/>
    <s v="The Honeymoon is Over is a romantic comedy about a recently eloped couple learning the dynamics of living together for the first time."/>
    <n v="900"/>
    <n v="1175"/>
    <x v="0"/>
  </r>
  <r>
    <n v="3566"/>
    <x v="3564"/>
    <s v="A &quot;bold, subversive and very funny&quot; clown cookery show about searching for self worth in a cheesecake - VAULT Festival &amp; Tour 2015"/>
    <n v="2000"/>
    <n v="2095"/>
    <x v="0"/>
  </r>
  <r>
    <n v="3567"/>
    <x v="3565"/>
    <s v="First stage adaptation of Sarah Moore Fitzgerald's beautiful novel about Alzheimer's and time travel with a live folk score."/>
    <n v="1000"/>
    <n v="1088"/>
    <x v="0"/>
  </r>
  <r>
    <n v="3568"/>
    <x v="3566"/>
    <s v="GK. Jr (for student actors 12 and under) will bring George Macdonald's story to life. 10+ speaking parts &amp; many non-speaking parts!"/>
    <n v="1000"/>
    <n v="1110"/>
    <x v="0"/>
  </r>
  <r>
    <n v="3569"/>
    <x v="3567"/>
    <s v="In 2015, Green Light is producing 3 shows of new plays exclusively written, directed and created by women- help make it happen!"/>
    <n v="5000"/>
    <n v="5024"/>
    <x v="0"/>
  </r>
  <r>
    <n v="3570"/>
    <x v="3568"/>
    <s v="Theatre Machine presents an all-new adaptation of Maxim Gorky's classic of Russian theatre, The Lower Depths."/>
    <n v="2000"/>
    <n v="2287"/>
    <x v="0"/>
  </r>
  <r>
    <n v="3571"/>
    <x v="3569"/>
    <s v="Support Kuleshovâ€™s first full length production; help to build the set and bring a fierce and important new play to life"/>
    <n v="1500"/>
    <n v="1831"/>
    <x v="0"/>
  </r>
  <r>
    <n v="3572"/>
    <x v="3570"/>
    <s v="A darkly comic one woman show by Abram Rooney as part of The Camden Fringe 2015."/>
    <n v="500"/>
    <n v="500"/>
    <x v="0"/>
  </r>
  <r>
    <n v="3573"/>
    <x v="3571"/>
    <s v="London based theatre makers collaborating to create a new show about the history of HipHop."/>
    <n v="3000"/>
    <n v="3084"/>
    <x v="0"/>
  </r>
  <r>
    <n v="3574"/>
    <x v="3572"/>
    <s v="Help Galli Theater continue to bring fairytales to children in English &amp; German in our theater and to institutions serving children."/>
    <n v="5800"/>
    <n v="6155"/>
    <x v="0"/>
  </r>
  <r>
    <n v="3575"/>
    <x v="3573"/>
    <s v="An island in hell. Cleopatra, Joan of Arc, &amp; Queen Victoria wait, trapped in the memory of who they were... until AnaiÌˆs Nin shows up."/>
    <n v="10000"/>
    <n v="10133"/>
    <x v="0"/>
  </r>
  <r>
    <n v="3576"/>
    <x v="3574"/>
    <s v="Vote here for whatever show you want to see next year! No gimmick, no stretch goals, just a simple vote and a free ticket."/>
    <n v="100"/>
    <n v="100"/>
    <x v="0"/>
  </r>
  <r>
    <n v="3577"/>
    <x v="3575"/>
    <s v="Our goal is to bring this story of one town's processing of tragedy and their own community identity to Utah County."/>
    <n v="600"/>
    <n v="780"/>
    <x v="0"/>
  </r>
  <r>
    <n v="3578"/>
    <x v="3576"/>
    <s v="An unsparing, slightly surreal look at the effects of the private rented sector on two young women. Based on real events."/>
    <n v="1500"/>
    <n v="1500.2"/>
    <x v="0"/>
  </r>
  <r>
    <n v="3579"/>
    <x v="3577"/>
    <s v="Following success with 'The Canada Boys' and 'Parachute', we are looking for financial help from the community with our new production"/>
    <n v="500"/>
    <n v="500"/>
    <x v="0"/>
  </r>
  <r>
    <n v="3580"/>
    <x v="3578"/>
    <s v="Annabel Lost combines visual art and performance poetry to tell the story of two orphaned refugees, Quetzal and Rhime."/>
    <n v="900"/>
    <n v="1025"/>
    <x v="0"/>
  </r>
  <r>
    <n v="3581"/>
    <x v="3579"/>
    <s v="An extraordinary, punchy and provocative new play, providing a voice for women to address their sexuality and self worth. #EDFREAK"/>
    <n v="1500"/>
    <n v="1500"/>
    <x v="0"/>
  </r>
  <r>
    <n v="3582"/>
    <x v="3580"/>
    <s v="A contemporary American play touching on the scorching realities of growing up in the Millennial generation."/>
    <n v="1000"/>
    <n v="2870"/>
    <x v="0"/>
  </r>
  <r>
    <n v="3583"/>
    <x v="3581"/>
    <s v="Bumbling architect Romeo and handsome contractor Mario meet their match while building a balcony for Verona, NJ siren, Juliet."/>
    <n v="3000"/>
    <n v="3255"/>
    <x v="0"/>
  </r>
  <r>
    <n v="3584"/>
    <x v="3582"/>
    <s v="Critically-acclaimed Old Trunk are back with their new play. _x000a_PRAMKICKER. _x000a__x000a_Written by Sadie Hasler &amp; directed by Sarah Mayhew."/>
    <n v="3000"/>
    <n v="3465"/>
    <x v="0"/>
  </r>
  <r>
    <n v="3585"/>
    <x v="3583"/>
    <s v="The world premiere of a play, a true story about love, loss, and a man reaching back in time as the only way to move forward."/>
    <n v="3400"/>
    <n v="4050"/>
    <x v="0"/>
  </r>
  <r>
    <n v="3586"/>
    <x v="3584"/>
    <s v="See Theatre In A New Light"/>
    <n v="7500"/>
    <n v="8207"/>
    <x v="0"/>
  </r>
  <r>
    <n v="3587"/>
    <x v="3585"/>
    <s v="The GSA BA (Hons) Acting class of 2016 are taking a transfer of their GSA Production to The Cockpit Theatre in London"/>
    <n v="500"/>
    <n v="633"/>
    <x v="0"/>
  </r>
  <r>
    <n v="3588"/>
    <x v="3586"/>
    <s v="Touring the fast-paced, playful and poignant story of three twenty-somethings in a mental-health support group."/>
    <n v="200"/>
    <n v="201"/>
    <x v="0"/>
  </r>
  <r>
    <n v="3589"/>
    <x v="3587"/>
    <s v="After being officially selected for the 2015 FringeNYC Festival, we are looking for your help to put on this new and exciting play!"/>
    <n v="4000"/>
    <n v="5100"/>
    <x v="0"/>
  </r>
  <r>
    <n v="3590"/>
    <x v="3588"/>
    <s v="Two men on trial for desertion, confined within a Glasshouse. How long can friendship last? How much can a man stand before he breaks?"/>
    <n v="5000"/>
    <n v="5003"/>
    <x v="0"/>
  </r>
  <r>
    <n v="3591"/>
    <x v="3589"/>
    <s v="We are trying to produce a kid friendly show about an imaginative journey through space and time. Help us create our wonderland!!"/>
    <n v="700"/>
    <n v="1225"/>
    <x v="0"/>
  </r>
  <r>
    <n v="3592"/>
    <x v="3590"/>
    <s v="Sex. Fish. A COMET THAT DESTROYS THE WORLD. boom a play by Peter Sinn Nachtrieb- Feb 19-21 at The Bridge in NYC."/>
    <n v="2000"/>
    <n v="2545"/>
    <x v="0"/>
  </r>
  <r>
    <n v="3593"/>
    <x v="3591"/>
    <s v="A staged reading for &quot;Lucy &amp; Vincente&quot; in NYC. A new play about Lucille Ball &amp; Vincente Minnelli in Hollywood, 1953."/>
    <n v="3000"/>
    <n v="3319"/>
    <x v="0"/>
  </r>
  <r>
    <n v="3594"/>
    <x v="3592"/>
    <s v="An adaptation that realizes the internal struggle of Ibsenâ€™s most renowned protagonist as she traverses a claustrophobic social world"/>
    <n v="1600"/>
    <n v="2015"/>
    <x v="0"/>
  </r>
  <r>
    <n v="3595"/>
    <x v="3593"/>
    <s v="A new theatre company staging Will Eno's The Flu Season in Seattle"/>
    <n v="2600"/>
    <n v="3081"/>
    <x v="0"/>
  </r>
  <r>
    <n v="3596"/>
    <x v="3594"/>
    <s v="A play about the last eight years of the life of Egon Schiele, one of the most influential Austrian Expressionist artists."/>
    <n v="1100"/>
    <n v="1185"/>
    <x v="0"/>
  </r>
  <r>
    <n v="3597"/>
    <x v="3595"/>
    <s v="&quot;I think that I have my own will. I can stop this, I tell myself. But it's not true.&quot;"/>
    <n v="2500"/>
    <n v="2565"/>
    <x v="0"/>
  </r>
  <r>
    <n v="3598"/>
    <x v="3596"/>
    <s v="River City Theatre Company needs your support as we embark on our thirteenth production, CINDERELLA!"/>
    <n v="1000"/>
    <n v="1101"/>
    <x v="0"/>
  </r>
  <r>
    <n v="3599"/>
    <x v="3597"/>
    <s v="Help Chrysalis get this production off the ground!  An original play, we only need $500 to get this production on its feet!"/>
    <n v="500"/>
    <n v="1010"/>
    <x v="0"/>
  </r>
  <r>
    <n v="3600"/>
    <x v="3598"/>
    <s v="The First Play From The Man Who Brought You The Black James Bond!"/>
    <n v="10"/>
    <n v="13"/>
    <x v="0"/>
  </r>
  <r>
    <n v="3601"/>
    <x v="3599"/>
    <s v="New play 'Pink Confetti' by Paul Roberts at The Courtyard Theatre produced by Etch and directed by Oliver Dawe."/>
    <n v="2000"/>
    <n v="2087"/>
    <x v="0"/>
  </r>
  <r>
    <n v="3602"/>
    <x v="3600"/>
    <s v="A student directed and student performed production of Shakespeare's Macbeth in Milwaukee's beautiful Lake Park on June 3rd &amp; 4th"/>
    <n v="4000"/>
    <n v="4002"/>
    <x v="0"/>
  </r>
  <r>
    <n v="3603"/>
    <x v="3601"/>
    <s v="Help produce &quot;Thank You For Waiting,&quot; a new play that explores friendship, loss, and mental illness, at the 2016 Frigid Festival!"/>
    <n v="1500"/>
    <n v="2560"/>
    <x v="0"/>
  </r>
  <r>
    <n v="3604"/>
    <x v="3602"/>
    <s v="â€œSuddenly Split &amp; Swiping Overâ€ is a sassy and heartfelt one-woman show about ending a longterm relationship and starting over."/>
    <n v="3000"/>
    <n v="3385"/>
    <x v="0"/>
  </r>
  <r>
    <n v="3605"/>
    <x v="3603"/>
    <s v="We are a new Theatre Company who are fundraising to put on a new production of the play 'The Blue Room' in High Wycombe and Maidenhead"/>
    <n v="250"/>
    <n v="460"/>
    <x v="0"/>
  </r>
  <r>
    <n v="3606"/>
    <x v="3604"/>
    <s v="Support Swansea's youngest theatre company Critical Ambition, in their co-production of BLINK with Volcano and The Other Room."/>
    <n v="3000"/>
    <n v="3908"/>
    <x v="0"/>
  </r>
  <r>
    <n v="3607"/>
    <x v="3605"/>
    <s v="'E15' is a verbatim project that looks at the story of the Focus E15 Campaign"/>
    <n v="550"/>
    <n v="580"/>
    <x v="0"/>
  </r>
  <r>
    <n v="3608"/>
    <x v="3606"/>
    <s v="Help us get the show on the road! Petrification is a new play about home, memory and identity and we need your help to tour."/>
    <n v="800"/>
    <n v="800"/>
    <x v="0"/>
  </r>
  <r>
    <n v="3609"/>
    <x v="3607"/>
    <s v="KHOJALY is a new play that gives a voice to refugees the world over, telling the story of the survivors of the 1992 massacre in Khojaly"/>
    <n v="1960"/>
    <n v="3005"/>
    <x v="0"/>
  </r>
  <r>
    <n v="3610"/>
    <x v="3608"/>
    <s v="The Florence Company premieres its first stage play at the Chelsea Theatre in London with an original piece of writing"/>
    <n v="1000"/>
    <n v="1623"/>
    <x v="0"/>
  </r>
  <r>
    <n v="3611"/>
    <x v="3609"/>
    <s v="How do you retain a sense identity after losing your home, your family and your country? Leftovers is a play about refugees in Nairobi."/>
    <n v="2500"/>
    <n v="3400"/>
    <x v="0"/>
  </r>
  <r>
    <n v="3612"/>
    <x v="3610"/>
    <s v="A Harlem Hellfighter struggles to re-integrate into his community after heroically fighting for his country in WW1."/>
    <n v="5000"/>
    <n v="7220"/>
    <x v="0"/>
  </r>
  <r>
    <n v="3613"/>
    <x v="3611"/>
    <s v="a woman walks into a bar except she looks like a man and no one's serving drinks. one night only"/>
    <n v="1250"/>
    <n v="1250"/>
    <x v="0"/>
  </r>
  <r>
    <n v="3614"/>
    <x v="3438"/>
    <s v="A production of &quot;Gruesome Playground Injuries&quot; by Rajiv Joseph July 24th-August 9th at The Bakery in Denver, CO."/>
    <n v="2500"/>
    <n v="2520"/>
    <x v="0"/>
  </r>
  <r>
    <n v="3615"/>
    <x v="3612"/>
    <s v="Bob is on the road. Bob is on the run. But from what? Will she make it to her destination and what will she find whens she gets there?"/>
    <n v="2500"/>
    <n v="2670"/>
    <x v="0"/>
  </r>
  <r>
    <n v="3616"/>
    <x v="3613"/>
    <s v="A vibrant, gender-inverted film-noir adaptation of Shakespeare's brutal comedy Taming of the Shrew, a visceral physical spectacle."/>
    <n v="2500"/>
    <n v="3120"/>
    <x v="0"/>
  </r>
  <r>
    <n v="3617"/>
    <x v="3614"/>
    <s v="Venue hire and payment of designer for a darkly comic, all female play about power - losing it, wanting it and fighting to get it back"/>
    <n v="740"/>
    <n v="880"/>
    <x v="0"/>
  </r>
  <r>
    <n v="3618"/>
    <x v="3615"/>
    <s v="The play yet to be described as &quot;A surefire Edinburgh Fringe Festival Cult Hit&quot;. Coming to the Underbelly, Edinburgh, 5th-30th August."/>
    <n v="2000"/>
    <n v="2020"/>
    <x v="0"/>
  </r>
  <r>
    <n v="3619"/>
    <x v="3616"/>
    <s v="We are a fledgling theatre company based in Atlanta looking to fund our first show, Sincerity Forever by playwright Mac Wellman."/>
    <n v="1000"/>
    <n v="1130"/>
    <x v="0"/>
  </r>
  <r>
    <n v="3620"/>
    <x v="3617"/>
    <s v="An Irish show about mental illness though the eyes of the man experiencing it. Support this show and help get it to Boulder and NYC."/>
    <n v="10500"/>
    <n v="11045"/>
    <x v="0"/>
  </r>
  <r>
    <n v="3621"/>
    <x v="3618"/>
    <s v="Bare Theatre and Sonorous Road collaborate on the NC debut of  Allan Maule's gamer fantasy play that was extended in New York."/>
    <n v="3000"/>
    <n v="3292"/>
    <x v="0"/>
  </r>
  <r>
    <n v="3622"/>
    <x v="3619"/>
    <s v="5 actors. 39 characters. 1 epic adventure. Presented by the Cradle Theatre Company."/>
    <n v="1000"/>
    <n v="1000.99"/>
    <x v="0"/>
  </r>
  <r>
    <n v="3623"/>
    <x v="3620"/>
    <s v="An original play exploring the complications of romantic relationships in all forms."/>
    <n v="2500"/>
    <n v="3000"/>
    <x v="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</r>
  <r>
    <n v="3625"/>
    <x v="3622"/>
    <s v="Help us run Leithâ€™s acclaimed, year round pub theatre VPT as part of Edinburgh Fringe 2015. Presenting 72 short plays over two weeks."/>
    <n v="3000"/>
    <n v="3080"/>
    <x v="0"/>
  </r>
  <r>
    <n v="3626"/>
    <x v="3623"/>
    <s v="The first four-week performance run for our dance-theatre company, Geste Records, to be performed at The Yard Theatre in September."/>
    <n v="4000"/>
    <n v="4073"/>
    <x v="0"/>
  </r>
  <r>
    <n v="3627"/>
    <x v="3624"/>
    <s v="One Shot Theatre Company is an organization that promotes youth theatre for social change, putting on shows that open a social dialogue"/>
    <n v="2000"/>
    <n v="2000"/>
    <x v="0"/>
  </r>
  <r>
    <n v="3628"/>
    <x v="3625"/>
    <s v="I am asking for public funding to help put together a musical tribute titled &quot;Blast From The Past&quot; reenacting famous HipHop, RnB acts."/>
    <n v="100000"/>
    <n v="0"/>
    <x v="2"/>
  </r>
  <r>
    <n v="3629"/>
    <x v="3626"/>
    <s v="Introducing a high class environmentally friendly, vegan, adult cabaret theater in Chicago with unique on, and off stage entertainment."/>
    <n v="1000000"/>
    <n v="2"/>
    <x v="2"/>
  </r>
  <r>
    <n v="3630"/>
    <x v="3627"/>
    <s v="The Jeremy Kyle Show offers so much subject matter to create an opera with.  Along with his brilliant put downs it could be excellent!"/>
    <n v="3000"/>
    <n v="1"/>
    <x v="2"/>
  </r>
  <r>
    <n v="3631"/>
    <x v="3628"/>
    <s v="A revival of Shadowbox Live's Off-Broadway Rock Opera to uncompromisingly explore the darker urges of humankind. But we need your help!"/>
    <n v="17100"/>
    <n v="8725"/>
    <x v="2"/>
  </r>
  <r>
    <n v="3632"/>
    <x v="3629"/>
    <s v="A professional musical revue. First performed in 2013 as a short tour, to be embarking on a full length tour across the UK in 2015!"/>
    <n v="500"/>
    <n v="100"/>
    <x v="2"/>
  </r>
  <r>
    <n v="3633"/>
    <x v="3630"/>
    <s v="SMOKEY AND THE BANDIT: THE MUSICAL_x000a_The classic film, characters and music you love, on stage, LIVE!"/>
    <n v="5000"/>
    <n v="1762"/>
    <x v="2"/>
  </r>
  <r>
    <n v="3634"/>
    <x v="3631"/>
    <s v="Alice is an original musical for all ages with a unique new story based on Alice's Adventures in Wonderland, premiering in summer 2017."/>
    <n v="75000"/>
    <n v="3185"/>
    <x v="2"/>
  </r>
  <r>
    <n v="3635"/>
    <x v="3632"/>
    <s v="Mary's Son is a pop opera about Jesus and the hope he brings to all people."/>
    <n v="3500"/>
    <n v="1276"/>
    <x v="2"/>
  </r>
  <r>
    <n v="3636"/>
    <x v="3633"/>
    <s v="The Brotherâ€™s of B-block is a musical play. A new take on &quot;OZ&quot; _x000a_The Wizard of OZ meets HBO's OZ."/>
    <n v="150000"/>
    <n v="0"/>
    <x v="2"/>
  </r>
  <r>
    <n v="3637"/>
    <x v="3634"/>
    <s v="THE BALLAD OF DOWNTOWN JAKE is a newly created contemporary music drama that is schedule to premiere in Phoenix, AZ in March 2015."/>
    <n v="3000"/>
    <n v="926"/>
    <x v="2"/>
  </r>
  <r>
    <n v="3638"/>
    <x v="3635"/>
    <s v="A rock and roll journey that explores love, loss, redemption, duality and ascension."/>
    <n v="3300"/>
    <n v="216"/>
    <x v="2"/>
  </r>
  <r>
    <n v="3639"/>
    <x v="3636"/>
    <s v="POE is a tragicomic musical about the life and works of Edgar Poe, with Death as his therapist helping him find peace in the beyond."/>
    <n v="25000"/>
    <n v="1"/>
    <x v="2"/>
  </r>
  <r>
    <n v="3640"/>
    <x v="3637"/>
    <s v="Help us bring the SPRING AWAKENING to Frederick, MD! _x000a__x000a_We're producing a project for young adults and could use your help."/>
    <n v="1000"/>
    <n v="55"/>
    <x v="2"/>
  </r>
  <r>
    <n v="3641"/>
    <x v="3638"/>
    <s v="See Pryor from his teenage years to his last breath featuring his past wives, closest friends. &amp; his fan favorite character Mudbone."/>
    <n v="3000"/>
    <n v="0"/>
    <x v="2"/>
  </r>
  <r>
    <n v="3642"/>
    <x v="3639"/>
    <s v="All the world's a stage..._x000a_It is my biggest dream to perform my own, selfcreated musical with lots of kids as big as I am able to."/>
    <n v="700"/>
    <n v="15"/>
    <x v="2"/>
  </r>
  <r>
    <n v="3643"/>
    <x v="3640"/>
    <s v="It feels like the first time. Like the very first time everyone's coming-of-age comes to the stage. Think 'Wicked', with bad acne."/>
    <n v="25000"/>
    <n v="0"/>
    <x v="2"/>
  </r>
  <r>
    <n v="3644"/>
    <x v="3641"/>
    <s v="We are the Saugerties High School drama club. Please help us create our musical to keep theater alive!"/>
    <n v="5000"/>
    <n v="821"/>
    <x v="2"/>
  </r>
  <r>
    <n v="3645"/>
    <x v="3642"/>
    <s v="This new musical comedy empowers women and girls of all ages to be themselves in their shoes, whatever shoes they choose."/>
    <n v="1000"/>
    <n v="1"/>
    <x v="2"/>
  </r>
  <r>
    <n v="3646"/>
    <x v="3643"/>
    <s v="Develop demo materials for new, true story of teen Revolutionary War heroes - for hybrid film/live stage musical"/>
    <n v="10000"/>
    <n v="481"/>
    <x v="2"/>
  </r>
  <r>
    <n v="3647"/>
    <x v="3644"/>
    <s v="Zachariah Sheldon is a brilliant, darkly twisted brand new musical with music from Mark Newton and script by Anthony Wilkes"/>
    <n v="500"/>
    <n v="30"/>
    <x v="2"/>
  </r>
  <r>
    <n v="3648"/>
    <x v="3645"/>
    <s v="Help Moth Live! Support Moth and its artist collective to achieve its 2014/15 season."/>
    <n v="40000"/>
    <n v="40153"/>
    <x v="0"/>
  </r>
  <r>
    <n v="3649"/>
    <x v="3646"/>
    <s v="Monies raised will help offset production costs of  transportation of set and actors, theatre rental and advertising costs."/>
    <n v="750"/>
    <n v="780"/>
    <x v="0"/>
  </r>
  <r>
    <n v="3650"/>
    <x v="3647"/>
    <s v="A terse and delicate dissection of male emotions from a rural perspective: fathers and sons, legacy and heritage, molasses and mud."/>
    <n v="500"/>
    <n v="500"/>
    <x v="0"/>
  </r>
  <r>
    <n v="3651"/>
    <x v="3648"/>
    <s v="A Chicago staged reading of Jim Cartwright's 1992 play-with-music, &quot;The Rise and Fall of Little Voice.&quot;"/>
    <n v="500"/>
    <n v="520"/>
    <x v="0"/>
  </r>
  <r>
    <n v="3652"/>
    <x v="2866"/>
    <s v="A new take on a classic. Under the direction of Rosanna Saracino, We are exploring the darker elements of A Midsummer Night's Dream."/>
    <n v="300"/>
    <n v="752"/>
    <x v="0"/>
  </r>
  <r>
    <n v="3653"/>
    <x v="3649"/>
    <s v="ALLIE is a new dark comedy play which will premiere at the Edinburgh Festival Fringe 2015. Written and produced by Ruaraidh Murray."/>
    <n v="2000"/>
    <n v="2010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</r>
  <r>
    <n v="3655"/>
    <x v="3651"/>
    <s v="All aboard for the world premiere of a new steampunk-inspired train adventure play, written by Maggie Lee and directed by Amy Poisson!"/>
    <n v="5000"/>
    <n v="5813"/>
    <x v="0"/>
  </r>
  <r>
    <n v="3656"/>
    <x v="3652"/>
    <s v="Auch dieses Jahr soll wieder unter der Leitung von Christian Seiler &amp; Bruno Catalano ein Projekt der AG Theater stattfinden."/>
    <n v="5000"/>
    <n v="5291"/>
    <x v="0"/>
  </r>
  <r>
    <n v="3657"/>
    <x v="3653"/>
    <s v="Vi mindes 400-Ã¥ret for Shakespeares dÃ¸d ved at producere en forestilling, som indeholder alt det, som vi kender Shakespeare for."/>
    <n v="2000"/>
    <n v="2215"/>
    <x v="0"/>
  </r>
  <r>
    <n v="3658"/>
    <x v="3654"/>
    <s v="Life is hard when your own imaginary friend can't make time for you."/>
    <n v="1500"/>
    <n v="1510"/>
    <x v="0"/>
  </r>
  <r>
    <n v="3659"/>
    <x v="3655"/>
    <s v="We want you to analyze while we dramatize if people who romanticize can recognize true love in a disguise."/>
    <n v="3000"/>
    <n v="3061"/>
    <x v="0"/>
  </r>
  <r>
    <n v="3660"/>
    <x v="3656"/>
    <s v="We are a young company who have been accepted to put on our play at The Courtyard Theatre. We need Â£250 for flyers, props and costume!"/>
    <n v="250"/>
    <n v="250"/>
    <x v="0"/>
  </r>
  <r>
    <n v="3661"/>
    <x v="3657"/>
    <s v="AENY-Spanish Artists in NY brings Juan Diego Botto's &quot;brilliant script&quot; (El PaÃ­s) for &quot;An Invisible Piece of this World&quot; to the stage."/>
    <n v="3000"/>
    <n v="3330"/>
    <x v="0"/>
  </r>
  <r>
    <n v="3662"/>
    <x v="3658"/>
    <s v="I'm an Inuit playwright chosen for the esteemed Arctic Circle Residency in Svalbard to write about 1800's Inuk woman guide, Tookoolito."/>
    <n v="8000"/>
    <n v="8114"/>
    <x v="0"/>
  </r>
  <r>
    <n v="3663"/>
    <x v="3659"/>
    <s v="Each year our community comes together to put on a fun and funny family show. We need your help to keep our annual event going."/>
    <n v="225"/>
    <n v="234"/>
    <x v="0"/>
  </r>
  <r>
    <n v="3664"/>
    <x v="3660"/>
    <s v="An Original Short Play: two young women search for answers about sexuality, the history they are taught, and their animal instincts."/>
    <n v="800"/>
    <n v="875"/>
    <x v="0"/>
  </r>
  <r>
    <n v="3665"/>
    <x v="3661"/>
    <s v="A Fantastic creation about Napoleon, through his words and letters, sublimated by a musical score of rare beauty. Magnificent poetry!"/>
    <n v="620"/>
    <n v="714"/>
    <x v="0"/>
  </r>
  <r>
    <n v="3666"/>
    <x v="3662"/>
    <s v="Artistic Internship @ Ojai Playwrights Conference"/>
    <n v="1200"/>
    <n v="1200"/>
    <x v="0"/>
  </r>
  <r>
    <n v="3667"/>
    <x v="3663"/>
    <s v="A short man takes his tall family to court for stealing his height. Help Small Things Theatre take this big story to EdFringe 2015!"/>
    <n v="3000"/>
    <n v="3095.11"/>
    <x v="0"/>
  </r>
  <r>
    <n v="3668"/>
    <x v="3664"/>
    <s v="A stunning production of Michele Lowe's biting play, The Smell of the Kill.  Brought to you by Michael Sheeks and his friends &amp; heroes."/>
    <n v="1000"/>
    <n v="1035"/>
    <x v="0"/>
  </r>
  <r>
    <n v="3669"/>
    <x v="3665"/>
    <s v="Prowl Theatre Company is brand new. We are putting on our first play 'Sexual perversity in Chicago', from the 10th to the 16th August"/>
    <n v="1000"/>
    <n v="1382"/>
    <x v="0"/>
  </r>
  <r>
    <n v="3670"/>
    <x v="3666"/>
    <s v="Debauchery, laughter, violence and politics. Why wouldn't you want help Drama Soc's production of 'Posh' be the best it can be?"/>
    <n v="220"/>
    <n v="241"/>
    <x v="0"/>
  </r>
  <r>
    <n v="3671"/>
    <x v="3667"/>
    <s v="Bring a touring character education play about making wise choices to elementary students in Kentuckiana. Vote Kylie for President!"/>
    <n v="3500"/>
    <n v="3530"/>
    <x v="0"/>
  </r>
  <r>
    <n v="3672"/>
    <x v="3668"/>
    <s v="1984. An IRA bomb explodes at the Grand Hotel. Years on, the bomber and a victim's daughter meet. The meeting changes both their lives."/>
    <n v="3000"/>
    <n v="3046"/>
    <x v="0"/>
  </r>
  <r>
    <n v="3673"/>
    <x v="3669"/>
    <s v="Zoe is a teenage girl growing up in a deeply disturbing society. If those paid to protect her aren't listening, then who is?"/>
    <n v="4000"/>
    <n v="4545"/>
    <x v="0"/>
  </r>
  <r>
    <n v="3674"/>
    <x v="3670"/>
    <s v="Theaterprojekt 12. Kl. Waldorfschule Essen. 2 junge Regisseure bringen volles Engagement &amp; Zeit ein. FÃ¼r ihre Finanzierung sammeln wir."/>
    <n v="4500"/>
    <n v="4500"/>
    <x v="0"/>
  </r>
  <r>
    <n v="3675"/>
    <x v="3671"/>
    <s v="3 decades, 3 generations, 3 friends, one house. Real Eyes Theatre explore how our lives are influenced by the decades we grow up in."/>
    <n v="50"/>
    <n v="70"/>
    <x v="0"/>
  </r>
  <r>
    <n v="3676"/>
    <x v="3672"/>
    <s v="The Black and White Theatre Company Inc. is a small company who loves to perform and entertain, but needs your support to succeed!"/>
    <n v="800"/>
    <n v="1030"/>
    <x v="0"/>
  </r>
  <r>
    <n v="3677"/>
    <x v="3673"/>
    <s v="Goldfish Memory Productions seeks at least $12,000 to begin their first 3 professional projects."/>
    <n v="12000"/>
    <n v="12348.5"/>
    <x v="0"/>
  </r>
  <r>
    <n v="3678"/>
    <x v="3674"/>
    <s v="The Ugly Collective takes Some big Some bang to the Underbelly Venues at the Edinburgh Fringe!"/>
    <n v="2000"/>
    <n v="2050"/>
    <x v="0"/>
  </r>
  <r>
    <n v="3679"/>
    <x v="3675"/>
    <s v="Bert V. Royal makes a strong statement about drug use, suicide, teen violence, rebellion and sexual identity in this powerful play."/>
    <n v="2000"/>
    <n v="2202"/>
    <x v="0"/>
  </r>
  <r>
    <n v="3680"/>
    <x v="3676"/>
    <s v="In The Dudleys! family memories are brought to life as a malfunctioning 8-bit video game. Press Start."/>
    <n v="3000"/>
    <n v="3383"/>
    <x v="0"/>
  </r>
  <r>
    <n v="3681"/>
    <x v="3677"/>
    <s v="HBOâ€™s Going Clear meets Netflixâ€™s Unbreakable Kimmy Schmidt in this one-woman comedy that takes you into and out of a destructive cult."/>
    <n v="1000"/>
    <n v="1119"/>
    <x v="0"/>
  </r>
  <r>
    <n v="3682"/>
    <x v="3678"/>
    <s v="My one-woman show invites audiences to join me on my path to pregnancy as I share my neuroses, challenges and revelations."/>
    <n v="3000"/>
    <n v="4176"/>
    <x v="0"/>
  </r>
  <r>
    <n v="3683"/>
    <x v="3679"/>
    <s v="A Krumpus Story is a dark holiday comedy for anyone who wants a little more spice in their holiday fare."/>
    <n v="3500"/>
    <n v="3880"/>
    <x v="0"/>
  </r>
  <r>
    <n v="3684"/>
    <x v="3680"/>
    <s v="Thespis Theater Festival presents Cassiopeia: A romantic tale of a bride finding her way to her unknown groom before it is too late."/>
    <n v="750"/>
    <n v="1043"/>
    <x v="0"/>
  </r>
  <r>
    <n v="3685"/>
    <x v="3681"/>
    <s v="Bare Theatre &amp; Cirque de Vol Studios are back for another outdoor adventure in the amphitheatre at Raleigh Little Theatre!"/>
    <n v="5000"/>
    <n v="5285"/>
    <x v="0"/>
  </r>
  <r>
    <n v="3686"/>
    <x v="3682"/>
    <s v="This October, in association with Rogue Productions at FSU, I will be directing a production of Dog sees God."/>
    <n v="350"/>
    <n v="355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</r>
  <r>
    <n v="3688"/>
    <x v="3684"/>
    <s v="The Tulip Tree is a project I have been passionate about for 5 years. It is an unforgettable story that has never been told."/>
    <n v="3000"/>
    <n v="3275"/>
    <x v="0"/>
  </r>
  <r>
    <n v="3689"/>
    <x v="3685"/>
    <s v="A humorous, touching play about the joys and challenges of a married couple's tender, yet intense relationship &quot;Love is never random&quot;"/>
    <n v="3000"/>
    <n v="3550"/>
    <x v="0"/>
  </r>
  <r>
    <n v="3690"/>
    <x v="3686"/>
    <s v="A play honoring the lives and legacies of the activists and those remembered at the 1992 ACT UP Ashes Action at The White House"/>
    <n v="1500"/>
    <n v="1800"/>
    <x v="0"/>
  </r>
  <r>
    <n v="3691"/>
    <x v="3687"/>
    <s v="World Premiere of last play written by Amiri Baraka"/>
    <n v="40000"/>
    <n v="51184"/>
    <x v="0"/>
  </r>
  <r>
    <n v="3692"/>
    <x v="3688"/>
    <s v="Help us independently produce two great comedies by Christopher Durang."/>
    <n v="1000"/>
    <n v="1260"/>
    <x v="0"/>
  </r>
  <r>
    <n v="3693"/>
    <x v="3689"/>
    <s v="Jason (Georgia on My Mind), a solo play about a modern quest to the Republic of Georgia in the ancient steps of Jason &amp; the Argonauts"/>
    <n v="333"/>
    <n v="430"/>
    <x v="0"/>
  </r>
  <r>
    <n v="3694"/>
    <x v="3690"/>
    <s v="A new play exploring themes of reverence, belief, and certainty. _x000a_&quot;Because what is is, and what is cannot not be...&quot;"/>
    <n v="3500"/>
    <n v="3760"/>
    <x v="0"/>
  </r>
  <r>
    <n v="3695"/>
    <x v="3691"/>
    <s v="Tony-Award Winning Play, The History Boys brought to you by the Independent Student Production Company Narrative Series: Page to Stage!"/>
    <n v="4000"/>
    <n v="4005"/>
    <x v="0"/>
  </r>
  <r>
    <n v="3696"/>
    <x v="3692"/>
    <s v="We are 10 years old - please help us celebrate the last 10 years and secure our future for the next 10 years."/>
    <n v="2000"/>
    <n v="3100"/>
    <x v="0"/>
  </r>
  <r>
    <n v="3697"/>
    <x v="3693"/>
    <s v="With your support this one-man show will tour various theatres in the UK - it's a story of hero worship and love beyond the grave."/>
    <n v="2000"/>
    <n v="2160"/>
    <x v="0"/>
  </r>
  <r>
    <n v="3698"/>
    <x v="3694"/>
    <s v="Two great political plays, separated in authorship by four hundred years but united in their urgency."/>
    <n v="5000"/>
    <n v="5526"/>
    <x v="0"/>
  </r>
  <r>
    <n v="3699"/>
    <x v="3695"/>
    <s v="Tell Me That You Love Me, a new play about the love affair between Actress and Writer, with the novel Arch of Triumph as the backdrop"/>
    <n v="2500"/>
    <n v="2520"/>
    <x v="0"/>
  </r>
  <r>
    <n v="3700"/>
    <x v="3696"/>
    <s v="Help me produce the play I have written for my senior project!"/>
    <n v="500"/>
    <n v="606"/>
    <x v="0"/>
  </r>
  <r>
    <n v="3701"/>
    <x v="3697"/>
    <s v="Part-silent film, part-thriller, Dog Show sees four actors play a community of dogs and their owners. One autumn, a killer strikes."/>
    <n v="1500"/>
    <n v="1505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</r>
  <r>
    <n v="3703"/>
    <x v="3699"/>
    <s v="Dancing spirits and blood magic come together in-the-park to depict an image of retaliation against oppression in &quot;The Tempest&quot;"/>
    <n v="1050"/>
    <n v="1296"/>
    <x v="0"/>
  </r>
  <r>
    <n v="3704"/>
    <x v="3700"/>
    <s v="The award-winning Nottingham New Theatre presents an exciting experimental play about the multi-universe theory and love."/>
    <n v="300"/>
    <n v="409.01"/>
    <x v="0"/>
  </r>
  <r>
    <n v="3705"/>
    <x v="3701"/>
    <s v="The play satirizes the Chicago improvisation scene exposing the rules of the craft and the eccentricities of its participants"/>
    <n v="2827"/>
    <n v="2925"/>
    <x v="0"/>
  </r>
  <r>
    <n v="3706"/>
    <x v="3702"/>
    <s v="Our original dramatic adaption of this Mozart opera is staged to create visually stunning fun with live music."/>
    <n v="1500"/>
    <n v="1820"/>
    <x v="0"/>
  </r>
  <r>
    <n v="3707"/>
    <x v="3703"/>
    <s v="Support this collection of new plays by Kansas City writers and the artists who are bringing it to life!"/>
    <n v="1000"/>
    <n v="1860"/>
    <x v="0"/>
  </r>
  <r>
    <n v="3708"/>
    <x v="3704"/>
    <s v="Dear Stone Theater Company brings its inaugural production of Much Ado About Nothing to Logan Square, Chicago. Thanks for watching!"/>
    <n v="700"/>
    <n v="2100"/>
    <x v="0"/>
  </r>
  <r>
    <n v="3709"/>
    <x v="3705"/>
    <s v="The filthily talented Ruby and Darling, take you on a raunch-tastic musical discovery of life with a vagina. #sayno"/>
    <n v="1000"/>
    <n v="1082.5"/>
    <x v="0"/>
  </r>
  <r>
    <n v="3710"/>
    <x v="3706"/>
    <s v="A comedy about, life, death, men, women, and the power of a good Kegel."/>
    <n v="1300"/>
    <n v="1835"/>
    <x v="0"/>
  </r>
  <r>
    <n v="3711"/>
    <x v="3707"/>
    <s v="Two teachers and twenty kids bring one of Shakespeare's plays to life!"/>
    <n v="500"/>
    <n v="570"/>
    <x v="0"/>
  </r>
  <r>
    <n v="3712"/>
    <x v="3708"/>
    <s v="Married, Single, Divorced, Straight, Gay, Transgendered, Birth Mother, Adoptive Mother.... Everyone has a story.  These are ours."/>
    <n v="7500"/>
    <n v="11530"/>
    <x v="0"/>
  </r>
  <r>
    <n v="3713"/>
    <x v="3709"/>
    <s v="Matt Fotis's play, Nights on the Couch, was accepted to the 28th Annual Strawberry One Act Festival! Show your support!"/>
    <n v="2000"/>
    <n v="2030"/>
    <x v="0"/>
  </r>
  <r>
    <n v="3714"/>
    <x v="3710"/>
    <s v="This summer, help some of the top high school theater students from across the country come to NYC to create a world premiere play."/>
    <n v="10000"/>
    <n v="10235"/>
    <x v="0"/>
  </r>
  <r>
    <n v="3715"/>
    <x v="3711"/>
    <s v="Vibrant contemporary political theatre, exploring the professional and human impact of the growing corporate culture in education."/>
    <n v="3500"/>
    <n v="3590"/>
    <x v="0"/>
  </r>
  <r>
    <n v="3716"/>
    <x v="3712"/>
    <s v="I am raising money to pay for the rights to produce Sylvia by A.R. Gurney. The show will be a fundraiser for Wayside Waifs."/>
    <n v="800"/>
    <n v="1246"/>
    <x v="0"/>
  </r>
  <r>
    <n v="3717"/>
    <x v="3713"/>
    <s v="A heart-warming comedy by award-winning writer about Love, Sex, Friendship of three old gay men in their 60s'!"/>
    <n v="4000"/>
    <n v="4030"/>
    <x v="0"/>
  </r>
  <r>
    <n v="3718"/>
    <x v="3714"/>
    <s v="William Carlisle has the world at his feet but its weight on his shoulders. He is intelligent, articulate and fucked."/>
    <n v="500"/>
    <n v="1197"/>
    <x v="0"/>
  </r>
  <r>
    <n v="3719"/>
    <x v="3715"/>
    <s v="A new piece of physical theatre about love, regret and longing."/>
    <n v="200"/>
    <n v="420"/>
    <x v="0"/>
  </r>
  <r>
    <n v="3720"/>
    <x v="3716"/>
    <s v="Breaking the American Indian stereotype in the American Theatre."/>
    <n v="3300"/>
    <n v="3449"/>
    <x v="0"/>
  </r>
  <r>
    <n v="3721"/>
    <x v="3717"/>
    <s v="Our birthing pains are over! Mamai Theatre Co. has delivered. Ease our growing pains as we move to downtown venues &amp; Playhouse Square!"/>
    <n v="5000"/>
    <n v="5040"/>
    <x v="0"/>
  </r>
  <r>
    <n v="3722"/>
    <x v="3718"/>
    <s v="Un psychiatre reÃ§oit une patiente souffrant d'amnÃ©sie, de mythomanie et de nymphomanie. S'en suit une cascade d'Ã©vÃ©nements drolatiques."/>
    <n v="1500"/>
    <n v="1668"/>
    <x v="0"/>
  </r>
  <r>
    <n v="3723"/>
    <x v="3719"/>
    <s v="Saltmine Theatre Company present Beauty and the Beast:"/>
    <n v="4500"/>
    <n v="4592"/>
    <x v="0"/>
  </r>
  <r>
    <n v="3724"/>
    <x v="3720"/>
    <s v="One man, one monster, one unforgettable act of violence. This is the story of the worldâ€™s most notorious terrorist. It is going to USA"/>
    <n v="4300"/>
    <n v="4409.55"/>
    <x v="0"/>
  </r>
  <r>
    <n v="3725"/>
    <x v="3721"/>
    <s v="A small theatre company taking 'Mine' on tour in early 2016. 'Mine' is a modern play and we hope to break on to the stage with a bang."/>
    <n v="300"/>
    <n v="381"/>
    <x v="0"/>
  </r>
  <r>
    <n v="3726"/>
    <x v="3722"/>
    <s v="A week of rehearsal culminating in a staged reading of our three-actor adaptation of &quot;Howards End,&quot; for potential producers."/>
    <n v="850"/>
    <n v="2879"/>
    <x v="0"/>
  </r>
  <r>
    <n v="3727"/>
    <x v="3723"/>
    <s v="It's exactly what you think it is: a historical parody of your favorite sitcom about a bar and its psychiatrist spinoff!"/>
    <n v="2000"/>
    <n v="2015"/>
    <x v="0"/>
  </r>
  <r>
    <n v="3728"/>
    <x v="3724"/>
    <s v="Bare Bones Shakespeare's first season will start with a DFW school touring show: Romeo and Juliet."/>
    <n v="20000"/>
    <n v="1862"/>
    <x v="2"/>
  </r>
  <r>
    <n v="3729"/>
    <x v="3725"/>
    <s v="Shoe-string, Independent theater with a focus on art that makes you think.  Next, we're putting on an award winning Steve Martin play!"/>
    <n v="5000"/>
    <n v="362"/>
    <x v="2"/>
  </r>
  <r>
    <n v="3730"/>
    <x v="3726"/>
    <s v="&quot;MARK TWAIN IS HELL FOR THE COMPANY&quot; is an original theatrical production created and under development by Jeff Lowe."/>
    <n v="1000"/>
    <n v="100"/>
    <x v="2"/>
  </r>
  <r>
    <n v="3731"/>
    <x v="3727"/>
    <s v="A long distance wrong number leads to love, but with Emily flying in to finally meet, Nick somehow forgot to mention he's blind."/>
    <n v="5500"/>
    <n v="620"/>
    <x v="2"/>
  </r>
  <r>
    <n v="3732"/>
    <x v="3728"/>
    <s v="Mijn solo voorstelling gaat over Elektra (Sophokles) en hoe zij als jongere alles beleeft en meemaakt!"/>
    <n v="850"/>
    <n v="131"/>
    <x v="2"/>
  </r>
  <r>
    <n v="3733"/>
    <x v="3729"/>
    <s v="want to donate tickets to residents who live in the community that cant afford the 35.00 price of ticket"/>
    <n v="1500"/>
    <n v="0"/>
    <x v="2"/>
  </r>
  <r>
    <n v="3734"/>
    <x v="3730"/>
    <s v="Shakespeare's plays have an important message for the world. Bosnia needs to hear. Bring Shakespeare to Sarajevo! Fund performances!"/>
    <n v="1500"/>
    <n v="427"/>
    <x v="2"/>
  </r>
  <r>
    <n v="3735"/>
    <x v="3731"/>
    <s v="Young Actor's taking on a Jacobean tragedy. Family, betrayal, love, lust, sex and death."/>
    <n v="150"/>
    <n v="20"/>
    <x v="2"/>
  </r>
  <r>
    <n v="3736"/>
    <x v="3732"/>
    <s v="Hot Dogs is a new play that tackles sexism in schools and addresses issues that current sex/relationship education fails to."/>
    <n v="1500"/>
    <n v="10"/>
    <x v="2"/>
  </r>
  <r>
    <n v="3737"/>
    <x v="3476"/>
    <s v="The ASU Theatre and Shakespeare Club presents Measure For Measure directed by Jordyn Ochser."/>
    <n v="700"/>
    <n v="150"/>
    <x v="2"/>
  </r>
  <r>
    <n v="3738"/>
    <x v="3733"/>
    <s v="A filmic, fast-paced exploration of trust, making its debut at Camden People's Theatre this July."/>
    <n v="1500"/>
    <n v="270"/>
    <x v="2"/>
  </r>
  <r>
    <n v="3739"/>
    <x v="3734"/>
    <s v="Jonny Labey (Eastenders) leads this poetic production as WWI poet Rupert Brooke, in this dynamic, moving portrait of a flawed genius."/>
    <n v="4000"/>
    <n v="805"/>
    <x v="2"/>
  </r>
  <r>
    <n v="3740"/>
    <x v="3735"/>
    <s v="Savage in Limbo is the pilot production of dasGROUP Theatre; a Dallas-based production company with an eye for grit &amp; love of theatre."/>
    <n v="2000"/>
    <n v="358"/>
    <x v="2"/>
  </r>
  <r>
    <n v="3741"/>
    <x v="3736"/>
    <s v="A small community with a love for theater would like to continue. Help the children of this community continue."/>
    <n v="20000"/>
    <n v="0"/>
    <x v="2"/>
  </r>
  <r>
    <n v="3742"/>
    <x v="3737"/>
    <s v="In the midst of dealing with sending their son off to the army, Mitch and Melanie Jennings plan a family reunion to ease their sorrow."/>
    <n v="5000"/>
    <n v="100"/>
    <x v="2"/>
  </r>
  <r>
    <n v="3743"/>
    <x v="3738"/>
    <s v="I'm taking the Adventures of Huckleberry Finn puppet show down the Mississippi River!"/>
    <n v="2200"/>
    <n v="0"/>
    <x v="2"/>
  </r>
  <r>
    <n v="3744"/>
    <x v="3739"/>
    <s v="This summer, The Spotlight Players are celebrating Christmas in July with a presentation of Ken Ludwig's side splitting comedy."/>
    <n v="1200"/>
    <n v="0"/>
    <x v="2"/>
  </r>
  <r>
    <n v="3745"/>
    <x v="3740"/>
    <s v="Tyke wants to expand her puppet theater show to weekly online web shows and is looking for backers."/>
    <n v="100"/>
    <n v="10"/>
    <x v="2"/>
  </r>
  <r>
    <n v="3746"/>
    <x v="3741"/>
    <s v="Generational curses CAN be broken...right?"/>
    <n v="8500"/>
    <n v="202"/>
    <x v="2"/>
  </r>
  <r>
    <n v="3747"/>
    <x v="3742"/>
    <s v="The world premiere of an astonishing new play by acclaimed writer Atiha Sen Gupta."/>
    <n v="2500"/>
    <n v="25"/>
    <x v="2"/>
  </r>
  <r>
    <n v="3748"/>
    <x v="3743"/>
    <s v="An irreverent look at the Iowa Caucuses and the oversized role this undersized state plays in the presidential election process."/>
    <n v="5000"/>
    <n v="5176"/>
    <x v="0"/>
  </r>
  <r>
    <n v="3749"/>
    <x v="3744"/>
    <s v="A night of music, fellowship, and a reflection of my experiences over the past 4 years at Ball State University."/>
    <n v="500"/>
    <n v="525"/>
    <x v="0"/>
  </r>
  <r>
    <n v="3750"/>
    <x v="3745"/>
    <s v="Stars on Stage children's theatre program is in need of 6 new wireless body microphones!_x000a__x000a_#soskidsbeheard   _x000a__x000a_www.apatheplace.org"/>
    <n v="6000"/>
    <n v="6027"/>
    <x v="0"/>
  </r>
  <r>
    <n v="3751"/>
    <x v="3746"/>
    <s v="I will be performing in TWO productions to kick off the 2016 season. NEED HELP TO FUND THESE GREAT SHOWS!"/>
    <n v="1000"/>
    <n v="1326"/>
    <x v="0"/>
  </r>
  <r>
    <n v="3752"/>
    <x v="3747"/>
    <s v="Welcome to POP! Community Cabaret: the &quot;friendliest mad bunch ever&quot;!_x000a_We are a cabaret group run by our community for our community."/>
    <n v="500"/>
    <n v="565"/>
    <x v="0"/>
  </r>
  <r>
    <n v="3753"/>
    <x v="3748"/>
    <s v="An English-language production of the opera TannhÃ¤user. Some of the greatest songs ever composed, now with lyrics we can understand."/>
    <n v="5000"/>
    <n v="5167"/>
    <x v="0"/>
  </r>
  <r>
    <n v="3754"/>
    <x v="3749"/>
    <s v="CitÃ© des Arts needs your help in funding their fall production of the hit musical comedy &quot;Little Shop of Horrors.&quot;"/>
    <n v="2500"/>
    <n v="3000"/>
    <x v="0"/>
  </r>
  <r>
    <n v="3755"/>
    <x v="3750"/>
    <s v="We have formed an innovative company that aims to create musical comedic performances suitable for a range of venues."/>
    <n v="550"/>
    <n v="713"/>
    <x v="0"/>
  </r>
  <r>
    <n v="3756"/>
    <x v="3751"/>
    <s v="&quot;Into the Woods, it's time to go!&quot; purple light presents a reimagined take on Sondheim and Lapine's musical masterwork."/>
    <n v="4500"/>
    <n v="4550"/>
    <x v="0"/>
  </r>
  <r>
    <n v="3757"/>
    <x v="3752"/>
    <s v="New Anti-Bullying Musical's cast of 30 kids is ready to &quot;speak up and reach out&quot; to the world by recording a show CD!"/>
    <n v="3500"/>
    <n v="3798"/>
    <x v="0"/>
  </r>
  <r>
    <n v="3758"/>
    <x v="3753"/>
    <s v="LUIGI'S LADIES: an original one-woman musical comedy"/>
    <n v="1500"/>
    <n v="1535"/>
    <x v="0"/>
  </r>
  <r>
    <n v="3759"/>
    <x v="3754"/>
    <s v="A production company specializing in small-scale musicals"/>
    <n v="4000"/>
    <n v="4409.7700000000004"/>
    <x v="0"/>
  </r>
  <r>
    <n v="3760"/>
    <x v="3755"/>
    <s v="Two Shows: SIRENS and The Girl From Bare Cove. A community of artists determined to give voice to survivors of sexual violence."/>
    <n v="5000"/>
    <n v="5050.7700000000004"/>
    <x v="0"/>
  </r>
  <r>
    <n v="3761"/>
    <x v="3756"/>
    <s v="liveartshow returns with a new work at the Arcola this summer. Marsha is a story combining opera, dance and theatre... with a unicorn"/>
    <n v="500"/>
    <n v="500"/>
    <x v="0"/>
  </r>
  <r>
    <n v="3762"/>
    <x v="3757"/>
    <s v="We are trying to raise money to perform a musical we have written, called &quot;Iolite&quot;, at the Edinburgh Fringe in 2015."/>
    <n v="1250"/>
    <n v="1328"/>
    <x v="0"/>
  </r>
  <r>
    <n v="3763"/>
    <x v="3758"/>
    <s v="A musical about two guys writing a musical about...two guys writing a musical."/>
    <n v="5000"/>
    <n v="5000"/>
    <x v="0"/>
  </r>
  <r>
    <n v="3764"/>
    <x v="3759"/>
    <s v="Talented, hard-working performers for Into the Woods JR need your help in renting microphones for our show!"/>
    <n v="1500"/>
    <n v="1500"/>
    <x v="0"/>
  </r>
  <r>
    <n v="3765"/>
    <x v="3760"/>
    <s v="An new musical from Laura Grill &amp; Misha Chowdhury about relationships, Relationships, and the moments that change everything."/>
    <n v="7000"/>
    <n v="7942"/>
    <x v="0"/>
  </r>
  <r>
    <n v="3766"/>
    <x v="3761"/>
    <s v="Trapped on a stalled New York subway, seven strangers realize it's not just the train that's stuck."/>
    <n v="10000"/>
    <n v="10265.01"/>
    <x v="0"/>
  </r>
  <r>
    <n v="3767"/>
    <x v="3762"/>
    <s v="A ragtag crew collaborating on a live performance for the first time, with music as their medium and NYC as their inspiration."/>
    <n v="2000"/>
    <n v="2335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</r>
  <r>
    <n v="3769"/>
    <x v="3764"/>
    <s v="&quot;I wanted to tell the story of two people in love, who were never in the same place at the same time.&quot;- Jason Robert Brown"/>
    <n v="1100"/>
    <n v="1100"/>
    <x v="0"/>
  </r>
  <r>
    <n v="3770"/>
    <x v="3765"/>
    <s v="The incredible story of woman's fight to clear her brother from the charge of cowardice in the Great War, brought to life musically"/>
    <n v="2000"/>
    <n v="2000"/>
    <x v="0"/>
  </r>
  <r>
    <n v="3771"/>
    <x v="3766"/>
    <s v="I would like to make a demo recording of six songs from COME OUT SWINGIN'!"/>
    <n v="1000"/>
    <n v="1460"/>
    <x v="0"/>
  </r>
  <r>
    <n v="3772"/>
    <x v="3767"/>
    <s v="A dark comedy about two girls, one knee, and the 1994 Olympics. Help us make sure &quot;Tonya and Nancy&quot; rocks!"/>
    <n v="5000"/>
    <n v="5510"/>
    <x v="0"/>
  </r>
  <r>
    <n v="3773"/>
    <x v="3768"/>
    <s v="A dramatic hip-hopera, inspired from monologues written by the performers."/>
    <n v="5000"/>
    <n v="5410"/>
    <x v="0"/>
  </r>
  <r>
    <n v="3774"/>
    <x v="3769"/>
    <s v="Mabel Moon and her co-pilot Silvertoes are coming to earth in the form of a 35 minute interactive and educational musical adventure  !"/>
    <n v="2500"/>
    <n v="2500"/>
    <x v="0"/>
  </r>
  <r>
    <n v="3775"/>
    <x v="3770"/>
    <s v="Travis Kent joins forces with some of today's brightest contemporary composers for an evening full of firsts at 54 Below."/>
    <n v="2000"/>
    <n v="2005"/>
    <x v="0"/>
  </r>
  <r>
    <n v="3776"/>
    <x v="3771"/>
    <s v="The volunteers of TACFA work to &quot;create community through the arts&quot; by putting on a Broadway show that everyone can afford to  attend."/>
    <n v="8000"/>
    <n v="8537"/>
    <x v="0"/>
  </r>
  <r>
    <n v="3777"/>
    <x v="3772"/>
    <s v="This musical adventure is a funny and heartwarming story of Mimi, a rebellious young girl who is spirited to Ghostlynd."/>
    <n v="2000"/>
    <n v="2864"/>
    <x v="0"/>
  </r>
  <r>
    <n v="3778"/>
    <x v="3773"/>
    <s v="Sponsor an AVENUE Q puppet for The Barn Players April 2015 production."/>
    <n v="2400"/>
    <n v="2521"/>
    <x v="0"/>
  </r>
  <r>
    <n v="3779"/>
    <x v="3774"/>
    <s v="A fresh, re-telling of the Jesus story for a new generation."/>
    <n v="15000"/>
    <n v="15597"/>
    <x v="0"/>
  </r>
  <r>
    <n v="3780"/>
    <x v="3775"/>
    <s v="Melissa Youth OnSTAGE (MYO) provides kids in North Collin County with the very best in youth theatre opportunities."/>
    <n v="2500"/>
    <n v="3000"/>
    <x v="0"/>
  </r>
  <r>
    <n v="3781"/>
    <x v="3776"/>
    <s v="Support Keith in his journey from unemployment to Off-Broadway in the triumphant return of I GOT FIRED: A SORT-OF-TRUE REVENGE MUSICAL."/>
    <n v="4500"/>
    <n v="4935"/>
    <x v="0"/>
  </r>
  <r>
    <n v="3782"/>
    <x v="3777"/>
    <s v="No Horizon.  A unique musical inspired by the remarkable, forgotten story of Nicholas Saunderson - a tale of passion and aspiration."/>
    <n v="2000"/>
    <n v="2035"/>
    <x v="0"/>
  </r>
  <r>
    <n v="3783"/>
    <x v="3778"/>
    <s v="Help fund Doro &amp; Diega's journey to the Orlando Fringe 2016. A brand new choose-your-own adventure musical!"/>
    <n v="1200"/>
    <n v="1547"/>
    <x v="0"/>
  </r>
  <r>
    <n v="3784"/>
    <x v="3779"/>
    <s v="This year, we will be producing the cult classic Little Shop of Horrors with your proceeds going towards venue and production costs."/>
    <n v="1000"/>
    <n v="1150"/>
    <x v="0"/>
  </r>
  <r>
    <n v="3785"/>
    <x v="3780"/>
    <s v="Chess. Betrayal. Blueberry yoghurts. &quot;Pawn&quot; - a new musical by Oxford students - needs funding to go to the Edinburgh Fringe!"/>
    <n v="2000"/>
    <n v="3015"/>
    <x v="0"/>
  </r>
  <r>
    <n v="3786"/>
    <x v="3781"/>
    <s v="The brainchild of Coleman Peterson and Janice Gilbert.  The funding will be used to professionally record the songs."/>
    <n v="6000"/>
    <n v="6658"/>
    <x v="0"/>
  </r>
  <r>
    <n v="3787"/>
    <x v="3782"/>
    <s v="The Happiest Show on Earth is a Disney musical revue to benefit the Make-A-Wish foundation. Funds for production needed."/>
    <n v="350"/>
    <n v="351"/>
    <x v="0"/>
  </r>
  <r>
    <n v="3788"/>
    <x v="3783"/>
    <s v="A STORY OF BAGELS AND LOCKS!_x000a__x000a_A JEWISH GIRL FINDS HERSELF ON A UNEXPECTED TRIP TO_x000a_&quot;A SPIRITUAL EXPERIENCE&quot; !"/>
    <n v="75000"/>
    <n v="500"/>
    <x v="2"/>
  </r>
  <r>
    <n v="3789"/>
    <x v="3784"/>
    <s v="This fabulous new play explores the little known love life of England's most famous romantic novelist, Jane Austen."/>
    <n v="3550"/>
    <n v="116"/>
    <x v="2"/>
  </r>
  <r>
    <n v="3790"/>
    <x v="3785"/>
    <s v="As a non profit graduate student at Penn,my passion is the arts, we need support to fund our new CHILDREN's DINNER THEATRE"/>
    <n v="15000"/>
    <n v="0"/>
    <x v="2"/>
  </r>
  <r>
    <n v="3791"/>
    <x v="3786"/>
    <s v="Spin! is an original musical comedy-drama presented by Blue Palm Productions."/>
    <n v="1500"/>
    <n v="0"/>
    <x v="2"/>
  </r>
  <r>
    <n v="3792"/>
    <x v="3787"/>
    <s v="A cultural and historic journey through Puerto Rico's music and dance!"/>
    <n v="12500"/>
    <n v="35"/>
    <x v="2"/>
  </r>
  <r>
    <n v="3793"/>
    <x v="3788"/>
    <s v="Sheet Music portfolio of comedic tour-de-forces, intricate ballads &amp; more...launched live with a power-house Nashville-cast Concert."/>
    <n v="7000"/>
    <n v="4176"/>
    <x v="2"/>
  </r>
  <r>
    <n v="3794"/>
    <x v="3789"/>
    <s v="Local boy turned producer returns with a brand new show, another talented cast, dazzling costumes and brand new set! Please support!"/>
    <n v="5000"/>
    <n v="50"/>
    <x v="2"/>
  </r>
  <r>
    <n v="3795"/>
    <x v="3790"/>
    <s v="Poppin Productions are currently entering the development stage of their very first production -  &quot;Duodeca&quot;."/>
    <n v="600"/>
    <n v="10"/>
    <x v="2"/>
  </r>
  <r>
    <n v="3796"/>
    <x v="3791"/>
    <s v="Part Psychological Thriller - Part Heartbreaking Drama - Part Spectacular Farce - 100% New American Musical Theatre"/>
    <n v="22500"/>
    <n v="1"/>
    <x v="2"/>
  </r>
  <r>
    <n v="3797"/>
    <x v="3792"/>
    <s v="FACING EAST, a dramatic new musical, follows an upstanding mormon couple facing the suicide of the gay son. Help us bring it to London!"/>
    <n v="6000"/>
    <n v="5380"/>
    <x v="2"/>
  </r>
  <r>
    <n v="3798"/>
    <x v="3793"/>
    <s v="Ceasefire WWII. Yet Nazis continue the Holocaust.  A German &amp; a girl try to stop the execution of Christian,Gay &amp; Jewish prisoners."/>
    <n v="70000"/>
    <n v="1025"/>
    <x v="2"/>
  </r>
  <r>
    <n v="3799"/>
    <x v="3794"/>
    <s v="An original musical on it's way to the stage in Minneapolis, MN. Feel free to ask any questions."/>
    <n v="10000"/>
    <n v="402"/>
    <x v="2"/>
  </r>
  <r>
    <n v="3800"/>
    <x v="3795"/>
    <s v="Playground was established in 2007 on the back of paper napkins and has since provided opportunities for over 800 boys and girls."/>
    <n v="22000"/>
    <n v="881"/>
    <x v="2"/>
  </r>
  <r>
    <n v="3801"/>
    <x v="3796"/>
    <s v="The Imaginary : A Musical is a new musical adaptation based on the novel written by A.F. Harrold.       TheImaginaryAMusical.com"/>
    <n v="5000"/>
    <n v="426"/>
    <x v="2"/>
  </r>
  <r>
    <n v="3802"/>
    <x v="3797"/>
    <s v="A musical about how Shakespeare was inspired to write only his own plays after the co-authored play Henry VI was taken."/>
    <n v="3000"/>
    <n v="0"/>
    <x v="2"/>
  </r>
  <r>
    <n v="3803"/>
    <x v="3798"/>
    <s v="A fully orchestrated concept album of Benjamin Button the Musical!"/>
    <n v="12000"/>
    <n v="2358"/>
    <x v="2"/>
  </r>
  <r>
    <n v="3804"/>
    <x v="3799"/>
    <s v="Basement Theatrics is producing Spring Awakening July 22-31, 2016 at 12th Ave Arts in Seattle, WA! Help make this the best it can be!"/>
    <n v="8000"/>
    <n v="0"/>
    <x v="2"/>
  </r>
  <r>
    <n v="3805"/>
    <x v="3800"/>
    <s v="&quot;Sounds By The River&quot; tells the story of a Detroit composer through_x000a_his music, poetry, and dance."/>
    <n v="150000"/>
    <n v="3"/>
    <x v="2"/>
  </r>
  <r>
    <n v="3806"/>
    <x v="3801"/>
    <s v="A truly multicultural experience - Hip Hop, Bollywood, Classical Dancers #liveband #Revoultionary Script 19th July@NationalTheatre"/>
    <n v="7500"/>
    <n v="5"/>
    <x v="2"/>
  </r>
  <r>
    <n v="3807"/>
    <x v="3802"/>
    <s v="A vibrant, street-wise, and musical performance that follows the lives of stories of the community of Washington Heights..."/>
    <n v="1500"/>
    <n v="455"/>
    <x v="2"/>
  </r>
  <r>
    <n v="3808"/>
    <x v="3803"/>
    <s v="Following a sell-out run in Loughborough, Time at the Bar! is heading to this year's Fringe Festival... But we need your help!"/>
    <n v="1000"/>
    <n v="1000"/>
    <x v="0"/>
  </r>
  <r>
    <n v="3809"/>
    <x v="3804"/>
    <s v="The story of two women trying to produce their own version of Chekhov's The Seagull with limited resources and unfettered enthusiasm."/>
    <n v="2000"/>
    <n v="2025"/>
    <x v="0"/>
  </r>
  <r>
    <n v="3810"/>
    <x v="3805"/>
    <s v="Theater students of UMass present a large-scale theater collaboration that will revolutionize the way you see Shakespeare."/>
    <n v="1500"/>
    <n v="1826"/>
    <x v="0"/>
  </r>
  <r>
    <n v="3811"/>
    <x v="3806"/>
    <s v="The University of Exeter Shakespeare Society is touring its acclaimed show The Merchant of Venice to Stratford-upon-Avon!"/>
    <n v="250"/>
    <n v="825"/>
    <x v="0"/>
  </r>
  <r>
    <n v="3812"/>
    <x v="3807"/>
    <s v="We are raising funds for our local theatre group &quot;The Stage Door&quot;. Funding required for lighting, stage equipment and productions."/>
    <n v="2000"/>
    <n v="2191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</r>
  <r>
    <n v="3814"/>
    <x v="3809"/>
    <s v="Wax Wings is proud to be presenting the premiere of EYES. SHUT DOOR OPEN, a new play by Boston playwright Cassie M. Seinuk."/>
    <n v="1500"/>
    <n v="2102"/>
    <x v="0"/>
  </r>
  <r>
    <n v="3815"/>
    <x v="3810"/>
    <s v="Come and help us make the Canterbury Shakespeare Festival a reality"/>
    <n v="1000"/>
    <n v="1000.01"/>
    <x v="0"/>
  </r>
  <r>
    <n v="3816"/>
    <x v="3811"/>
    <s v="A new play by Brandon Taitt._x000a_Presented by The Theatre Cosmic. _x000a_Premiering in August at the 2014 Minnesota Fringe Festival"/>
    <n v="1500"/>
    <n v="1788.57"/>
    <x v="0"/>
  </r>
  <r>
    <n v="3817"/>
    <x v="3812"/>
    <s v="Using 9 actors, TWIST focuses on the horror and unjust in 1837 London.  Think Peter and the Starcatcher meets American Horror Story."/>
    <n v="2000"/>
    <n v="2145"/>
    <x v="0"/>
  </r>
  <r>
    <n v="3818"/>
    <x v="3813"/>
    <s v="The Arthurian Order of Avalon is attempting to raise funds to put on the annual Human Chessboard in March 2015!"/>
    <n v="250"/>
    <n v="570"/>
    <x v="0"/>
  </r>
  <r>
    <n v="3819"/>
    <x v="3814"/>
    <s v="Support this collection of new plays by Kansas City writers and the artists who are bringing it to life!"/>
    <n v="1000"/>
    <n v="1064"/>
    <x v="0"/>
  </r>
  <r>
    <n v="3820"/>
    <x v="3815"/>
    <s v="Tusentack Theatre is a professional theatre company providing opportunities to adults who access Mental Health Services."/>
    <n v="300"/>
    <n v="430"/>
    <x v="0"/>
  </r>
  <r>
    <n v="3821"/>
    <x v="3816"/>
    <s v="Brooklyn Quartet, directed by reg e gaines, in a collaboration of ambitious and unique storytelling, live music and cinematic staging,"/>
    <n v="3500"/>
    <n v="3659"/>
    <x v="0"/>
  </r>
  <r>
    <n v="3822"/>
    <x v="3817"/>
    <s v="19 TheaterstÃ¼cke des Schnuppe Figurentheaters bei einem GroÃŸbrand zerstÃ¶rt - bitte unterstÃ¼tzt uns, den Wiederaufbau zu finanzieren"/>
    <n v="5000"/>
    <n v="5501"/>
    <x v="0"/>
  </r>
  <r>
    <n v="3823"/>
    <x v="3818"/>
    <s v="Feed, a new play by Garrett Markgraf (based on the novel by M.T. Anderson), Directed by Anna Marck at Oakland University."/>
    <n v="2500"/>
    <n v="2650"/>
    <x v="0"/>
  </r>
  <r>
    <n v="3824"/>
    <x v="3819"/>
    <s v="the hardy presents a collaboration between Robbie Curran and Abram Rooney. Kemble House, 9th-14th August, every night at 8pm."/>
    <n v="250"/>
    <n v="270"/>
    <x v="0"/>
  </r>
  <r>
    <n v="3825"/>
    <x v="3820"/>
    <s v="A girl in Burkina Faso is more likely to marry than finish high school. Public theatre can promote the need for girls to stay in school"/>
    <n v="5000"/>
    <n v="5271"/>
    <x v="0"/>
  </r>
  <r>
    <n v="3826"/>
    <x v="3821"/>
    <s v="This is the story about the Westons. One family who live with mental illness on a daily basis."/>
    <n v="600"/>
    <n v="715"/>
    <x v="0"/>
  </r>
  <r>
    <n v="3827"/>
    <x v="3822"/>
    <s v="IAM TRYING TO TAKE MY DEBUT PLAY BROKEN BISCUITS TO EDINGBURGH FESTIVAL 2015 AND REALLY NEED SOME FUNDING TO HELP ME ACHIEVE THIS GOAL"/>
    <n v="3000"/>
    <n v="4580"/>
    <x v="0"/>
  </r>
  <r>
    <n v="3828"/>
    <x v="3823"/>
    <s v="In 1942 three black and one Puerto Rican jazz musicians from Harlem join the segregated US Marines. We see &quot;Love In Time of War&quot;"/>
    <n v="5000"/>
    <n v="5000"/>
    <x v="0"/>
  </r>
  <r>
    <n v="3829"/>
    <x v="3824"/>
    <s v="A play that illustrates the symptoms of PTSD, shows its effect on families, and demonstrates some of the difficulties of treating it."/>
    <n v="500"/>
    <n v="501"/>
    <x v="0"/>
  </r>
  <r>
    <n v="3830"/>
    <x v="3825"/>
    <s v="The Aeon Theatre company is producing another original play by Parker Hale at the Manhattan Reportory Theatre"/>
    <n v="100"/>
    <n v="225"/>
    <x v="0"/>
  </r>
  <r>
    <n v="3831"/>
    <x v="3826"/>
    <s v="Help Shared Shakes to adopt Murphey Academy, a Title I elementary school in Greensboro for a full day of performances and workshops."/>
    <n v="500"/>
    <n v="530.11"/>
    <x v="0"/>
  </r>
  <r>
    <n v="3832"/>
    <x v="3827"/>
    <s v="Santa Barbara Youth Ensemble is performing Hairspray at the Lobero. Help create beautiful memories for these kids by pledging today!"/>
    <n v="1200"/>
    <n v="1256"/>
    <x v="0"/>
  </r>
  <r>
    <n v="3833"/>
    <x v="3828"/>
    <s v="Get more kids to love Shakespeare by developing the fun &amp; effective Shakespeare is Boffo! course as an replicable program for teachers."/>
    <n v="1200"/>
    <n v="1400"/>
    <x v="0"/>
  </r>
  <r>
    <n v="3834"/>
    <x v="3829"/>
    <s v="About the impact of addiction on relationships; my play hopes to inspire &amp; support those affected to connect with their own creativity"/>
    <n v="3000"/>
    <n v="3271"/>
    <x v="0"/>
  </r>
  <r>
    <n v="3835"/>
    <x v="3830"/>
    <s v="IT DOESN'T MATTER is a new comedic piece of political theatre written by three enthusiastic students. Help us produce it at LIPA!"/>
    <n v="200"/>
    <n v="320"/>
    <x v="0"/>
  </r>
  <r>
    <n v="3836"/>
    <x v="3831"/>
    <s v="&quot;The surveyor said the foundation was shaky&quot;. A woman finds what it means to rebuild her marriage."/>
    <n v="800"/>
    <n v="900"/>
    <x v="0"/>
  </r>
  <r>
    <n v="3837"/>
    <x v="3832"/>
    <s v="A high-flying French farce with the thrust of a well-tuned jet engine"/>
    <n v="2000"/>
    <n v="2042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</r>
  <r>
    <n v="3839"/>
    <x v="3834"/>
    <s v="A futuristic and absurd style play, produced by Colectivo El Pozo, where the characters make a crucial decision. Written by R Dorantes."/>
    <n v="2000"/>
    <n v="2025"/>
    <x v="0"/>
  </r>
  <r>
    <n v="3840"/>
    <x v="3835"/>
    <s v="A gritty play looking at a modern day relationship, highlighting issues of mental health and abuse suffered by men."/>
    <n v="1"/>
    <n v="65"/>
    <x v="0"/>
  </r>
  <r>
    <n v="3841"/>
    <x v="3836"/>
    <s v="A play by award winning writer Eric Monte. _x000a_&quot;If they come back&quot; follows the lives of two teenage boys during the civil rights movement."/>
    <n v="10000"/>
    <n v="872"/>
    <x v="2"/>
  </r>
  <r>
    <n v="3842"/>
    <x v="3837"/>
    <s v="Follow the sell-out Tree Folk Theatre, as we lead you through The Tempest with masks, puppetry and live music! 15th July - 3rd August"/>
    <n v="5000"/>
    <n v="1097"/>
    <x v="2"/>
  </r>
  <r>
    <n v="3843"/>
    <x v="3838"/>
    <s v="Vengeance Can Wait navigates Japanese sub-culture as it charts a dark, twisted and touching, â€œdifferentâ€ kind of love story."/>
    <n v="5000"/>
    <n v="1065"/>
    <x v="2"/>
  </r>
  <r>
    <n v="3844"/>
    <x v="3839"/>
    <s v="A comedy about a Christopher Walken Club.  This show was chosen to perform in DC!  Help the production get to our nation's capital."/>
    <n v="9800"/>
    <n v="4066"/>
    <x v="2"/>
  </r>
  <r>
    <n v="3845"/>
    <x v="3840"/>
    <s v="He met Marilyn. He became obsessed with Norma Jean. That changed everything._x000a__x000a_                                A play by Frank Furino"/>
    <n v="40000"/>
    <n v="842"/>
    <x v="2"/>
  </r>
  <r>
    <n v="3846"/>
    <x v="3841"/>
    <s v="My Insane Shakespeare. An original play by Arthur Elbakyan premiering October 13th at United Solo, New York City."/>
    <n v="7000"/>
    <n v="189"/>
    <x v="2"/>
  </r>
  <r>
    <n v="3847"/>
    <x v="3842"/>
    <s v="The production of the original play &quot;Madame X&quot; by Amanda Davison. Inspired by the painting by John Singer Sargent."/>
    <n v="10500"/>
    <n v="1697"/>
    <x v="2"/>
  </r>
  <r>
    <n v="3848"/>
    <x v="3843"/>
    <s v="A Carnegie Mellon capstone play based on a woman's life as she slips from reality due to the degenerative effect of Alzheimer's Disease"/>
    <n v="13000"/>
    <n v="2129"/>
    <x v="2"/>
  </r>
  <r>
    <n v="3849"/>
    <x v="3844"/>
    <s v="Bayerische KomÃ¶die im Schaustellermillieu vor historischem Hintergrund des Oktoberfestes von Winfried Frey. UrauffÃ¼hrung September 2015"/>
    <n v="30000"/>
    <n v="2113"/>
    <x v="2"/>
  </r>
  <r>
    <n v="3850"/>
    <x v="3845"/>
    <s v="V-Day is a global activist movement to end violence against women and girls."/>
    <n v="1000"/>
    <n v="38"/>
    <x v="2"/>
  </r>
  <r>
    <n v="3851"/>
    <x v="3846"/>
    <s v="A play about the horrible choices we have to make every day. Should we take a risk, or take the road most travelled?"/>
    <n v="2500"/>
    <n v="852"/>
    <x v="2"/>
  </r>
  <r>
    <n v="3852"/>
    <x v="3847"/>
    <s v="Writer/Director Lynette J. Blackwell presents the hilarious entangled love story of when evil and good attempt to coexist."/>
    <n v="10000"/>
    <n v="20"/>
    <x v="2"/>
  </r>
  <r>
    <n v="3853"/>
    <x v="3848"/>
    <s v="A dose of One-woman &quot;Dramedy&quot; to cure those daily blues is just what the doctor ordered!"/>
    <n v="100000"/>
    <n v="26"/>
    <x v="2"/>
  </r>
  <r>
    <n v="3854"/>
    <x v="3849"/>
    <s v="A play dedicated to the 100th anniversary of the Armenian Genocide."/>
    <n v="11000"/>
    <n v="1788"/>
    <x v="2"/>
  </r>
  <r>
    <n v="3855"/>
    <x v="3850"/>
    <s v="TWO NEW DARK COMEDIES OPENING IN NYC THIS APRIL AND MAY BY CHRISTOPHER B. LATRO _x000a_ABOUT FAMILY, AMBITION, LOVE AND GREED"/>
    <n v="1000"/>
    <n v="25"/>
    <x v="2"/>
  </r>
  <r>
    <n v="3856"/>
    <x v="3851"/>
    <s v="Thought-provoking drama about one who gets so caught up in churchwork, loses the true meaning of serving God, &amp; has TROUBLE AT THE GATE"/>
    <n v="5000"/>
    <n v="1"/>
    <x v="2"/>
  </r>
  <r>
    <n v="3857"/>
    <x v="3852"/>
    <s v="The Ultimate Screenwriting Conference_x000a_is the experience showing screenwriters how to write and sell a screenplay in hollywood!"/>
    <n v="5000"/>
    <n v="260"/>
    <x v="2"/>
  </r>
  <r>
    <n v="3858"/>
    <x v="3853"/>
    <s v="With non-gender specific casting, CattyWhamPuss Theatre dismiss traditional casting biases in this, their ambitious first venture."/>
    <n v="500"/>
    <n v="10"/>
    <x v="2"/>
  </r>
  <r>
    <n v="3859"/>
    <x v="3854"/>
    <s v="This is a play that will have each and everyone that sees it thinking about the dreams they had growing up. It's a dramady"/>
    <n v="2500"/>
    <n v="1"/>
    <x v="2"/>
  </r>
  <r>
    <n v="3860"/>
    <x v="3855"/>
    <s v="The unproduced screenplay by Tennessee Williams is given life for the first time on a Twin Cities stage by an ensemble of local actors."/>
    <n v="6000"/>
    <n v="1060"/>
    <x v="2"/>
  </r>
  <r>
    <n v="3861"/>
    <x v="3856"/>
    <s v="THE COMING OF THE LORD!"/>
    <n v="2000"/>
    <n v="100"/>
    <x v="2"/>
  </r>
  <r>
    <n v="3862"/>
    <x v="3857"/>
    <s v="The hit immersive theatre experience of England comes to Corpus Christi!"/>
    <n v="7500"/>
    <n v="1"/>
    <x v="2"/>
  </r>
  <r>
    <n v="3863"/>
    <x v="3858"/>
    <s v="Umma Yemaya is  a play that examines the challenges of unconventional love. The Lady  and the Artist create their own world for love."/>
    <n v="6000"/>
    <n v="0"/>
    <x v="2"/>
  </r>
  <r>
    <n v="3864"/>
    <x v="3859"/>
    <s v="I want to create a theatrical performance of the book Grammar Land and present it at schools to help children learn proper grammar."/>
    <n v="5000"/>
    <n v="60"/>
    <x v="2"/>
  </r>
  <r>
    <n v="3865"/>
    <x v="3860"/>
    <s v="Sissy Entertainment delivers a delicious cabaret that blends comedic monologue, song, and traditional sketch comedy."/>
    <n v="2413"/>
    <n v="650"/>
    <x v="2"/>
  </r>
  <r>
    <n v="3866"/>
    <x v="3861"/>
    <s v="A funny, moving, witty piece about a girl, her oboe, and her dreams."/>
    <n v="2000"/>
    <n v="11"/>
    <x v="2"/>
  </r>
  <r>
    <n v="3867"/>
    <x v="3862"/>
    <s v="What do you know about Russian Culture? Our project helps the American children to find out about Russian literature."/>
    <n v="2000"/>
    <n v="251"/>
    <x v="2"/>
  </r>
  <r>
    <n v="3868"/>
    <x v="3863"/>
    <s v="New collection of music by Scott Evan Davis!"/>
    <n v="5000"/>
    <n v="10"/>
    <x v="1"/>
  </r>
  <r>
    <n v="3869"/>
    <x v="3864"/>
    <s v="A Musical about 3 women who pursue their Pleasure and end up finding themselves."/>
    <n v="13111"/>
    <n v="452"/>
    <x v="1"/>
  </r>
  <r>
    <n v="3870"/>
    <x v="3865"/>
    <s v="M,L,S&amp;R it's a sexy rock/pop musical confronting contemporary gay issues with an all male cast singing and dancing to top 40 songs."/>
    <n v="10000"/>
    <n v="1500"/>
    <x v="1"/>
  </r>
  <r>
    <n v="3871"/>
    <x v="3866"/>
    <s v="Our musical is finally ready to come to life, and we're raising funds to help make that happen!"/>
    <n v="1500"/>
    <n v="40"/>
    <x v="1"/>
  </r>
  <r>
    <n v="3872"/>
    <x v="3867"/>
    <s v="We are a brand new theatrical teen production company, and we need enough money to put on our first musical production."/>
    <n v="15000"/>
    <n v="0"/>
    <x v="1"/>
  </r>
  <r>
    <n v="3873"/>
    <x v="3868"/>
    <s v="Looking for $250 sponsors to help us provide in-house field trips to schools focusing on character development shows for children K-3."/>
    <n v="5500"/>
    <n v="0"/>
    <x v="1"/>
  </r>
  <r>
    <n v="3874"/>
    <x v="3869"/>
    <s v="An exploration of arts, dance, music and theater bought to you by a talented team of performing arts enthusiasts - a FUNdraising event"/>
    <n v="620"/>
    <n v="0"/>
    <x v="1"/>
  </r>
  <r>
    <n v="3875"/>
    <x v="3870"/>
    <s v="Det nystartede vÃ¦kstlagsteater NÃ¸rrebro Musicalteater's hÃ¥rrejsende opsÃ¦tning af horror-musicalen &quot;Sweeney Todd&quot;!"/>
    <n v="30000"/>
    <n v="0"/>
    <x v="1"/>
  </r>
  <r>
    <n v="3876"/>
    <x v="3871"/>
    <s v="Hopefully a successful Campaign will bring this original musical back to the stage for performances on 26th, 27th and 28th May 2016."/>
    <n v="3900"/>
    <n v="2059"/>
    <x v="1"/>
  </r>
  <r>
    <n v="3877"/>
    <x v="3872"/>
    <s v="Help us record the concept album and stage grand concerts with a fantastic cast and orchestra. Get your tickets, music and more!"/>
    <n v="25000"/>
    <n v="1241"/>
    <x v="1"/>
  </r>
  <r>
    <n v="3878"/>
    <x v="3873"/>
    <s v="Encouraging young males to engage in vocational development in the art of musical theater and related dance classes."/>
    <n v="18000"/>
    <n v="10"/>
    <x v="1"/>
  </r>
  <r>
    <n v="3879"/>
    <x v="3874"/>
    <s v="Theatre â€˜Portableâ€™ Royal is a portable, fully working, 40 seater theatre which will tour the UK and beyond!"/>
    <n v="15000"/>
    <n v="0"/>
    <x v="1"/>
  </r>
  <r>
    <n v="3880"/>
    <x v="3875"/>
    <s v="With Russell Grant as Mrs Meers, this classic musical taps into London's Theatro Technis 1-25 October 2014 for its UK fringe premiere!"/>
    <n v="7500"/>
    <n v="980"/>
    <x v="1"/>
  </r>
  <r>
    <n v="3881"/>
    <x v="3876"/>
    <s v="A musical journey coming to the Blue Venue at the 2017 Orlando Fringe Festival!"/>
    <n v="500"/>
    <n v="25"/>
    <x v="1"/>
  </r>
  <r>
    <n v="3882"/>
    <x v="3877"/>
    <s v="A musical vision of the Faust tale... how he signed his soul to the devil Mephistopheles to find Lori, the love of his life."/>
    <n v="30000"/>
    <n v="0"/>
    <x v="1"/>
  </r>
  <r>
    <n v="3883"/>
    <x v="3878"/>
    <s v="CAGED - A New Musical is the story of One Passion, One Voice, One Dream. - One man's quest to become the woman he always wanted to be."/>
    <n v="15000"/>
    <n v="0"/>
    <x v="1"/>
  </r>
  <r>
    <n v="3884"/>
    <x v="3879"/>
    <s v="The Group M3 is striving to give one of the poorest towns in the country hope again this Easter Holiday."/>
    <n v="10000"/>
    <n v="0"/>
    <x v="1"/>
  </r>
  <r>
    <n v="3885"/>
    <x v="3880"/>
    <s v="A LIVE musical spectacular theatrical experience of The Beatles recording sessions at Abbey Road Studios."/>
    <n v="375000"/>
    <n v="0"/>
    <x v="1"/>
  </r>
  <r>
    <n v="3886"/>
    <x v="3881"/>
    <n v="1"/>
    <n v="10000"/>
    <n v="0"/>
    <x v="1"/>
  </r>
  <r>
    <n v="3887"/>
    <x v="3882"/>
    <s v="&quot;SUPER!: An Original Musical&quot; is an original work written by Ryan Hruza. This campaign is to fund the production and pay the cast/crew!"/>
    <n v="2000"/>
    <n v="35"/>
    <x v="1"/>
  </r>
  <r>
    <n v="3888"/>
    <x v="3883"/>
    <s v="We are devising a vibrant new adaptation of Homer's The Odyssey featuring dynamic storytelling, stunning visuals and original music."/>
    <n v="2000"/>
    <n v="542"/>
    <x v="2"/>
  </r>
  <r>
    <n v="3889"/>
    <x v="3884"/>
    <s v="A romantic comedy about a girl trying to figure out what to do with her life and an angel who comes to help her."/>
    <n v="8000"/>
    <n v="118"/>
    <x v="2"/>
  </r>
  <r>
    <n v="3890"/>
    <x v="3885"/>
    <s v="Will Power Troupe is the only US group invited to perform in London's Shakespeare Festival. We need your help to bring the USA to UK!"/>
    <n v="15000"/>
    <n v="2524"/>
    <x v="2"/>
  </r>
  <r>
    <n v="3891"/>
    <x v="3886"/>
    <s v="A comedy about a mime who dreams of becoming a stand up comedian."/>
    <n v="800"/>
    <n v="260"/>
    <x v="2"/>
  </r>
  <r>
    <n v="3892"/>
    <x v="3887"/>
    <s v="Saloon owner Gertude Blum mistrusts all men and scorns love, but sailor Harry Bales' romantic dreams force her to face her tragic past."/>
    <n v="1000"/>
    <n v="0"/>
    <x v="2"/>
  </r>
  <r>
    <n v="3893"/>
    <x v="3888"/>
    <s v="An inspiring story of a young girl's journey from childhood to adulthood told through monologue, dialogue, poetry and music and dance."/>
    <n v="50000"/>
    <n v="10775"/>
    <x v="2"/>
  </r>
  <r>
    <n v="3894"/>
    <x v="3889"/>
    <s v="Ryan and Vanessa are hosting Christmas for the first time but instead of a happy celebration, they get a hilarious survival situation."/>
    <n v="15000"/>
    <n v="520"/>
    <x v="2"/>
  </r>
  <r>
    <n v="3895"/>
    <x v="3890"/>
    <s v="A Transgender makeup artist calls into question the loyalty of her best friend in a 1980's circus while dealing with her dying mother."/>
    <n v="1000"/>
    <n v="50"/>
    <x v="2"/>
  </r>
  <r>
    <n v="3896"/>
    <x v="3891"/>
    <s v="Yorick and Co. is a comedy about a struggling theatre company whose mysterious benefactor starts haunting the show!"/>
    <n v="1600"/>
    <n v="170"/>
    <x v="2"/>
  </r>
  <r>
    <n v="3897"/>
    <x v="3892"/>
    <s v="Help us to put on a production of Terry Pratchett's Wyrd Sisters, an ambitions show for our theatre but one I believe we can do."/>
    <n v="2500"/>
    <n v="440"/>
    <x v="2"/>
  </r>
  <r>
    <n v="3898"/>
    <x v="3893"/>
    <s v="'Somewhere you know, nowhere you've been' a theatrical _x000a_re-imagining of Walthamstowâ€™s past acted out beneath big skies in the marshes."/>
    <n v="2500"/>
    <n v="814"/>
    <x v="2"/>
  </r>
  <r>
    <n v="3899"/>
    <x v="3894"/>
    <s v="More than just a play, RAIN is an outreach to hurting people who feel disengaged or rejected by others."/>
    <n v="10000"/>
    <n v="125"/>
    <x v="2"/>
  </r>
  <r>
    <n v="3900"/>
    <x v="3895"/>
    <s v="HUB Theatre Group collaborates with local artists to present John Logan's RED to the community."/>
    <n v="2500"/>
    <n v="135"/>
    <x v="2"/>
  </r>
  <r>
    <n v="3901"/>
    <x v="3896"/>
    <s v="&quot;De Lewe&quot; deals with the critical issues within today's youth. It reminds us that standing together is stronger than falling apart."/>
    <n v="3000"/>
    <n v="25"/>
    <x v="2"/>
  </r>
  <r>
    <n v="3902"/>
    <x v="3897"/>
    <s v="Love, Sex and Apps is a double bill exploring the way in which we are both connected and disconnected with those around us."/>
    <n v="3000"/>
    <n v="1465"/>
    <x v="2"/>
  </r>
  <r>
    <n v="3903"/>
    <x v="3898"/>
    <s v="Based on the novel â€œKnow Thy Lawâ€, this powerful play gives the insight and understanding of the power of knowing the law of the land."/>
    <n v="1500"/>
    <n v="0"/>
    <x v="2"/>
  </r>
  <r>
    <n v="3904"/>
    <x v="3899"/>
    <s v="A play that will cover 4000 years of black history."/>
    <n v="10000"/>
    <n v="3"/>
    <x v="2"/>
  </r>
  <r>
    <n v="3905"/>
    <x v="3900"/>
    <s v="&quot;STAIRCASES&quot; is a piece of collaborative new writing exploring 'L'esprit de l'escalier', or the conversations you wish you could have."/>
    <n v="1500"/>
    <n v="173"/>
    <x v="2"/>
  </r>
  <r>
    <n v="3906"/>
    <x v="3901"/>
    <s v="We will workshop, stage and develop new writing, devised work and adaptations. A joyful leap into the possibilities of an idea!"/>
    <n v="1500"/>
    <n v="1010"/>
    <x v="2"/>
  </r>
  <r>
    <n v="3907"/>
    <x v="3902"/>
    <s v="Burqa&amp;Rifle dramatizes the  encounter between two women -- a vigilante and a convert to Islam."/>
    <n v="1000"/>
    <n v="153"/>
    <x v="2"/>
  </r>
  <r>
    <n v="3908"/>
    <x v="3903"/>
    <s v="Death splits apart twin brothers in a questionable car accident. They shared dreams, and now they must share trials in the unknown."/>
    <n v="750"/>
    <n v="65"/>
    <x v="2"/>
  </r>
  <r>
    <n v="3909"/>
    <x v="3904"/>
    <s v="I am trying to put on a gospel comedy stage play that is full of laughter and life lessons as well that will change your life forever,"/>
    <n v="60000"/>
    <n v="135"/>
    <x v="2"/>
  </r>
  <r>
    <n v="3910"/>
    <x v="3905"/>
    <s v="Join Sherlock Holmes and Dr. Watson as the first adventure together is dramatized live on-stage!  The game is afoot!"/>
    <n v="6000"/>
    <n v="185"/>
    <x v="2"/>
  </r>
  <r>
    <n v="3911"/>
    <x v="3906"/>
    <s v="â€˜Ministers of Graceâ€™ imagines what the movie Ghostbusters would be like if written by William Shakespeare."/>
    <n v="8000"/>
    <n v="2993"/>
    <x v="2"/>
  </r>
  <r>
    <n v="3912"/>
    <x v="3907"/>
    <s v="Producing &amp; directing Jake's Women by Neil Simon opening July 9 and running through July 26 for Sonoma Arts Live"/>
    <n v="15000"/>
    <n v="1"/>
    <x v="2"/>
  </r>
  <r>
    <n v="3913"/>
    <x v="3908"/>
    <s v="â€œNo amount of fire or freshness can challenge what a man will store up in his ghostly heart.â€ â€“ The Great Gatsby"/>
    <n v="10000"/>
    <n v="1000"/>
    <x v="2"/>
  </r>
  <r>
    <n v="3914"/>
    <x v="3909"/>
    <s v="Bots &amp; Barrals and StoneCrabs Theatre are excited to present the UK premiere of Guillem Clua's powerful Catalan drama Skin in Flames."/>
    <n v="2500"/>
    <n v="909"/>
    <x v="2"/>
  </r>
  <r>
    <n v="3915"/>
    <x v="3910"/>
    <s v="Following the enormous success of Hardcross, we are looking for new ways to bring this wonderful play to a wider audience."/>
    <n v="1500"/>
    <n v="5"/>
    <x v="2"/>
  </r>
  <r>
    <n v="3916"/>
    <x v="3911"/>
    <s v="We're a small group of University students who need a little help making our final exam production the best product possible."/>
    <n v="2000"/>
    <n v="0"/>
    <x v="2"/>
  </r>
  <r>
    <n v="3917"/>
    <x v="3912"/>
    <s v="We place the actors and script to the fore, with productions stripped down to barest level, aiming to make theatre accessible."/>
    <n v="3500"/>
    <n v="10"/>
    <x v="2"/>
  </r>
  <r>
    <n v="3918"/>
    <x v="3913"/>
    <s v="A fantastic new comedy coming to the West End 2014.  An Alan Ayckbourn meets Richard Curtis style comedy. Who knew singing was therapy!"/>
    <n v="60000"/>
    <n v="120"/>
    <x v="2"/>
  </r>
  <r>
    <n v="3919"/>
    <x v="3914"/>
    <s v="Two sisters living in a Cornish seaside town attempt to hide and escape from a life- circle of deceit, abuse, incest and revenge."/>
    <n v="5000"/>
    <n v="90"/>
    <x v="2"/>
  </r>
  <r>
    <n v="3920"/>
    <x v="3915"/>
    <s v="An enthralling tale charting the ecstasies and tragedies behind the seven white masks of centenarian clown,Scaramouche Jones."/>
    <n v="2500"/>
    <n v="135"/>
    <x v="2"/>
  </r>
  <r>
    <n v="3921"/>
    <x v="3916"/>
    <s v="CLTC are crowdfunding for our latest production - Joe Calarco's brilliant adaptation of Shakespeare's most loved tragedy."/>
    <n v="3000"/>
    <n v="0"/>
    <x v="2"/>
  </r>
  <r>
    <n v="3922"/>
    <x v="3917"/>
    <s v="TDPF is a play about a woman named Lisa who devotes her life to her marriage and ministry â€”since it is a woman place says her husband."/>
    <n v="750"/>
    <n v="61"/>
    <x v="2"/>
  </r>
  <r>
    <n v="3923"/>
    <x v="3918"/>
    <s v="Eleanor Roosevelt: Passionate campaigner for human rights, champion for peace, staunch supporter of FDR's policies, betrayed wife."/>
    <n v="11500"/>
    <n v="1384"/>
    <x v="2"/>
  </r>
  <r>
    <n v="3924"/>
    <x v="3919"/>
    <s v="Help Comedy Illusionist Reggie Rice spread the magic of laughter as he takes his award-winning illusion show to a town near you!"/>
    <n v="15000"/>
    <n v="2290"/>
    <x v="2"/>
  </r>
  <r>
    <n v="3925"/>
    <x v="3920"/>
    <s v="Help Save High School Theater Program_x000a_Your donations will be used to purchase props, build sets, and costumes."/>
    <n v="150"/>
    <n v="15"/>
    <x v="2"/>
  </r>
  <r>
    <n v="3926"/>
    <x v="3921"/>
    <s v="Producing syllabus-relevant theatre targeted to HSC students on the NSW Central Coast"/>
    <n v="5000"/>
    <n v="15"/>
    <x v="2"/>
  </r>
  <r>
    <n v="3927"/>
    <x v="3922"/>
    <s v="Brand new graduate theater company 'FMP Theatre' proudly presents the definitive WW1 play, Journey's End, with a little help from you."/>
    <n v="2500"/>
    <n v="25"/>
    <x v="2"/>
  </r>
  <r>
    <n v="3928"/>
    <x v="3923"/>
    <s v="&quot;Charm&quot; class is in session! Mama Darleena, a transgender African-American woman, shares rules for etiquette with her LGBTQ students."/>
    <n v="5000"/>
    <n v="651"/>
    <x v="2"/>
  </r>
  <r>
    <n v="3929"/>
    <x v="3924"/>
    <s v="We need to raise funds to bring this elaborate production to life with special FX makeup, highly detailed sets, and costumes."/>
    <n v="20000"/>
    <n v="453"/>
    <x v="2"/>
  </r>
  <r>
    <n v="3930"/>
    <x v="3925"/>
    <s v="We are a new and exciting semi-pro  theatre company who will support &amp; hire local actors &amp; writers in Brisbane &amp; Queensland."/>
    <n v="10000"/>
    <n v="0"/>
    <x v="2"/>
  </r>
  <r>
    <n v="3931"/>
    <x v="3926"/>
    <s v="An original stage play designed to bring to light the long-term effects on adult survivors of childhood sexual abuse. We do survive!"/>
    <n v="8000"/>
    <n v="0"/>
    <x v="2"/>
  </r>
  <r>
    <n v="3932"/>
    <x v="3927"/>
    <s v="Audience tell stories from their life chooses the improv actors to re-enact the story on the spot via song, dance and theatrics."/>
    <n v="12000"/>
    <n v="1"/>
    <x v="2"/>
  </r>
  <r>
    <n v="3933"/>
    <x v="3928"/>
    <s v="Presenting the complete three part of writer/director Ty Foard's &quot;A King's Story&quot; ...a dramatic artistic one director play festival"/>
    <n v="7000"/>
    <n v="1102"/>
    <x v="2"/>
  </r>
  <r>
    <n v="3934"/>
    <x v="3929"/>
    <s v="Lost youth and lost souls struggle to find meaning amid dingy basements, vanishing malls, and a bleak Midwestern summer."/>
    <n v="5000"/>
    <n v="550"/>
    <x v="2"/>
  </r>
  <r>
    <n v="3935"/>
    <x v="3930"/>
    <s v="Forgotten composer, virtuoso pianist, actor, and activist._x000a_I'm hoping to produce my play which explores Julius's life and music."/>
    <n v="3000"/>
    <n v="1315"/>
    <x v="2"/>
  </r>
  <r>
    <n v="3936"/>
    <x v="3931"/>
    <s v="This stage play is a true story about one woman's fight against breast cancer while still having to deal with the adversities of life."/>
    <n v="20000"/>
    <n v="0"/>
    <x v="2"/>
  </r>
  <r>
    <n v="3937"/>
    <x v="3932"/>
    <s v="Support the artists of the new play FEVER: a story of love, friendship and sonnets. Donate to help us develop this production!"/>
    <n v="2885"/>
    <n v="2485"/>
    <x v="2"/>
  </r>
  <r>
    <n v="3938"/>
    <x v="3933"/>
    <s v="We Kickstarted Broken Alley Theatre in the summer of 2013. It's been an amazing two years. This year, BATx goes bigger than ever."/>
    <n v="3255"/>
    <n v="397"/>
    <x v="2"/>
  </r>
  <r>
    <n v="3939"/>
    <x v="3934"/>
    <s v="'Potter.' is a parody of the popular Harry Potter series allowing aspiring actors a chance to work in a professional production."/>
    <n v="5000"/>
    <n v="5"/>
    <x v="2"/>
  </r>
  <r>
    <n v="3940"/>
    <x v="3935"/>
    <s v="A Stage Play that will bring you to the edge of your seat , leave you thinkin and will also have you laughing while enjoyin the talent"/>
    <n v="5000"/>
    <n v="11"/>
    <x v="2"/>
  </r>
  <r>
    <n v="3941"/>
    <x v="3936"/>
    <s v="Help produce &quot;Boseman and Lena&quot; by Athol Fugard._x000a_Celebrate 18 years of Service to Arts and Community, 2nd Show of a 7th Season in NOLA!"/>
    <n v="5500"/>
    <n v="50"/>
    <x v="2"/>
  </r>
  <r>
    <n v="3942"/>
    <x v="3937"/>
    <s v="In the 30's, two brothers, Benny and Phil, who go to the Arizona desert to be extras in a huge Biblical epic. Riotous comedy!"/>
    <n v="1200"/>
    <n v="0"/>
    <x v="2"/>
  </r>
  <r>
    <n v="3943"/>
    <x v="3938"/>
    <s v="Field Trip Theatre has  commissioned Alexandra Petri to write a world premiere play set in DC , &quot;The Scrum&quot;,"/>
    <n v="5000"/>
    <n v="1782"/>
    <x v="2"/>
  </r>
  <r>
    <n v="3944"/>
    <x v="3939"/>
    <s v="My project is to finish writing all 38 of Shakespeare's Plays into shortened 15-20 minute Shortened versions and publish them in 1 year"/>
    <n v="5000"/>
    <n v="0"/>
    <x v="2"/>
  </r>
  <r>
    <n v="3945"/>
    <x v="3940"/>
    <s v="We do a theatre camp for kids every summer doing parady shows of diff stories for kids to learn theater. This year is Star Wars Parody."/>
    <n v="2000"/>
    <n v="5"/>
    <x v="2"/>
  </r>
  <r>
    <n v="3946"/>
    <x v="3941"/>
    <s v="Dr. Mecurio's is an original work of fantasy designed and written for the stage."/>
    <n v="6000"/>
    <n v="195"/>
    <x v="2"/>
  </r>
  <r>
    <n v="3947"/>
    <x v="3942"/>
    <s v="Soon to be known as one of the greatest gospel stage plays of all times. Great hit in New England and now we want to take  it on tour"/>
    <n v="3000"/>
    <n v="101"/>
    <x v="2"/>
  </r>
  <r>
    <n v="3948"/>
    <x v="3943"/>
    <s v="A group of 12 friends, separated by time, space, state borders and oceans want to head to London for the adventure of a lifetime."/>
    <n v="30000"/>
    <n v="0"/>
    <x v="2"/>
  </r>
  <r>
    <n v="3949"/>
    <x v="3944"/>
    <s v="A brilliant project making a huge difference : a play about Climate Change and a series of panels on environmental and community issues"/>
    <n v="10000"/>
    <n v="1577"/>
    <x v="2"/>
  </r>
  <r>
    <n v="3950"/>
    <x v="3945"/>
    <s v="With the Great Elephant Repertory we can reach those children who are perceived unreachable, educating them through performance art."/>
    <n v="4000"/>
    <n v="25"/>
    <x v="2"/>
  </r>
  <r>
    <n v="3951"/>
    <x v="3946"/>
    <s v="Set in Southern America â€œThe Divideâ€ is a stage play that touches on the issues that are forefront in America and the world."/>
    <n v="200000"/>
    <n v="1"/>
    <x v="2"/>
  </r>
  <r>
    <n v="3952"/>
    <x v="3947"/>
    <s v="This is the story about dreams of the kindly clown who indulge in reverie to be a ballet dancer! Every act is a funny sentimental story"/>
    <n v="26000"/>
    <n v="25"/>
    <x v="2"/>
  </r>
  <r>
    <n v="3953"/>
    <x v="3948"/>
    <s v="Actors and actresses are needed to help me create a stage play. A stage play needs to be adapted from the book I wrote."/>
    <n v="17600"/>
    <n v="0"/>
    <x v="2"/>
  </r>
  <r>
    <n v="3954"/>
    <x v="3949"/>
    <s v="Despite hunger and conditions of a Calcutta slum, the people there know that life is precious. They have named it â€˜City of Joy.â€™"/>
    <n v="25000"/>
    <n v="0"/>
    <x v="2"/>
  </r>
  <r>
    <n v="3955"/>
    <x v="3950"/>
    <s v="FHE High School Theatre Booster Fund Raiser for Costumes --Fall Play Snow Queen and Spring Musical Once on this Island"/>
    <n v="1750"/>
    <n v="425"/>
    <x v="2"/>
  </r>
  <r>
    <n v="3956"/>
    <x v="3951"/>
    <s v="This saucy stage play chronicles the highs and lows of my life involving gangs, drugs and prison. The story is a transforming ministry."/>
    <n v="5500"/>
    <n v="0"/>
    <x v="2"/>
  </r>
  <r>
    <n v="3957"/>
    <x v="3952"/>
    <s v="A play about something, or maybe nothing. Four actors depicting all 9 seasons of Seinfeld in 90 minutes."/>
    <n v="28000"/>
    <n v="7"/>
    <x v="2"/>
  </r>
  <r>
    <n v="3958"/>
    <x v="3953"/>
    <s v="A children's theatre group constructing props out of swimming noodles to provide free Shakespeare in the parks to local communities."/>
    <n v="2000"/>
    <n v="641"/>
    <x v="2"/>
  </r>
  <r>
    <n v="3959"/>
    <x v="3954"/>
    <s v="A free website for theatre on California's central coast - actors, auditions, &amp; shows in Santa Barbara, San Luis Obispo, &amp; Montetey."/>
    <n v="1200"/>
    <n v="292"/>
    <x v="2"/>
  </r>
  <r>
    <n v="3960"/>
    <x v="3955"/>
    <s v="You are closer to your dreams than what you expect, your demons will always wait for you to realize them, theyâ€™ll torture you Manny."/>
    <n v="3000"/>
    <n v="45"/>
    <x v="2"/>
  </r>
  <r>
    <n v="3961"/>
    <x v="3956"/>
    <s v="I've written a fun new play exploring the reality of gay stereotypes in 2014 - with accommodation and venue hire it needs some dough :)"/>
    <n v="5000"/>
    <n v="21"/>
    <x v="2"/>
  </r>
  <r>
    <n v="3962"/>
    <x v="3957"/>
    <s v="OUR FRIENDS THE ENEMY will make its American Debut at Theatre Row in New York City, and we would like for you to join us on our journey"/>
    <n v="1400"/>
    <n v="45"/>
    <x v="2"/>
  </r>
  <r>
    <n v="3963"/>
    <x v="3958"/>
    <s v="les effets de censeur sur l'immigration.Ã§a c'est une piÃ¨ce de l'histoire de la rÃ©volution en Iran jusqu'Ã  des meurtres en sÃ©rie en 1999"/>
    <n v="10000"/>
    <n v="0"/>
    <x v="2"/>
  </r>
  <r>
    <n v="3964"/>
    <x v="3959"/>
    <s v="&quot;MAMA'Z BA-B&quot; is the story of Marcus Williams who struggles to find a place for himself as a young black male."/>
    <n v="2000"/>
    <n v="126"/>
    <x v="2"/>
  </r>
  <r>
    <n v="3965"/>
    <x v="3960"/>
    <s v="Andrew Heller producing a production of an original play for the Philadelphia Fringe Festival. Written and Directed by Andrew Heller"/>
    <n v="2000"/>
    <n v="285"/>
    <x v="2"/>
  </r>
  <r>
    <n v="3966"/>
    <x v="3961"/>
    <s v="MNDT will be the first Moroccan Team in history to participate in the WSDC. the worldâ€™s biggest high school debate tournament."/>
    <n v="7500"/>
    <n v="45"/>
    <x v="2"/>
  </r>
  <r>
    <n v="3967"/>
    <x v="3962"/>
    <s v="Ramsay Wise is painting the backdrops for the Maplewood Barn Theatre's summer 2017 production. He needs canvas and paint."/>
    <n v="1700"/>
    <n v="410"/>
    <x v="2"/>
  </r>
  <r>
    <n v="3968"/>
    <x v="3963"/>
    <s v="&quot;On the breast of her gown, in fine red cloth, appeared the letter A.&quot; But what about the rest of the alphabet?"/>
    <n v="5000"/>
    <n v="527"/>
    <x v="2"/>
  </r>
  <r>
    <n v="3969"/>
    <x v="3964"/>
    <s v="Board a pirate ship and sail with us on a midnight cruise into the dark realms of forgotten pirate lore with music, theater &amp; burlesque"/>
    <n v="2825"/>
    <n v="211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</r>
  <r>
    <n v="3971"/>
    <x v="3966"/>
    <s v="The timeless story of the struggling actor, the faithful agent and   the reality of what constitutes success and failure in Hollywood."/>
    <n v="14000"/>
    <n v="136"/>
    <x v="2"/>
  </r>
  <r>
    <n v="3972"/>
    <x v="3967"/>
    <s v="We're a horror based theatre company in Oklahoma City beginning our first season of shows."/>
    <n v="1000"/>
    <n v="211"/>
    <x v="2"/>
  </r>
  <r>
    <n v="3973"/>
    <x v="3968"/>
    <s v="Staged Right Theatre Company is putting on its first season this year, and we need your help with raising money to put on four plays!"/>
    <n v="5000"/>
    <n v="3905"/>
    <x v="2"/>
  </r>
  <r>
    <n v="3974"/>
    <x v="3969"/>
    <s v="We are performing Shakespeare's &quot;The Taming of the Shrew&quot; in its original Elizabethan setting at the Oxford Shakespeare Festival."/>
    <n v="1000"/>
    <n v="320"/>
    <x v="2"/>
  </r>
  <r>
    <n v="3975"/>
    <x v="3970"/>
    <s v="Four homeless Key West men are to be given a boat, but fates twist until only the moon and mangroves witness their earthly demise."/>
    <n v="678"/>
    <n v="0"/>
    <x v="2"/>
  </r>
  <r>
    <n v="3976"/>
    <x v="3971"/>
    <s v="Rossumâ€™s Universal Robots are the perfect workforce, without emotions, needs, or souls. But they are changing. Becoming more like us..."/>
    <n v="1300"/>
    <n v="620"/>
    <x v="2"/>
  </r>
  <r>
    <n v="3977"/>
    <x v="3972"/>
    <s v="Created for the greatest stages of the world, will captivate the hearts of its audience with a Powerful Story Line &amp; Magical creatures!"/>
    <n v="90000"/>
    <n v="1305"/>
    <x v="2"/>
  </r>
  <r>
    <n v="3978"/>
    <x v="3973"/>
    <s v="Staged play within the communities of eastern ( Kinston Wilson Wilmington ) North Carolina ! Funds will allow a child to attend! THX"/>
    <n v="2000"/>
    <n v="214"/>
    <x v="2"/>
  </r>
  <r>
    <n v="3979"/>
    <x v="3974"/>
    <s v="After a successful premiere run at Edinburgh 2014, it's been rewritten and revised and is back for another run of Edinburgh fun in 2015"/>
    <n v="6000"/>
    <n v="110"/>
    <x v="2"/>
  </r>
  <r>
    <n v="3980"/>
    <x v="3975"/>
    <s v="Itâ€™s your favorite classic with a twist. This summer, Chicago youth recreate Romeo and Juliet in The Mesh-n-Groove annual production!"/>
    <n v="2500"/>
    <n v="450"/>
    <x v="2"/>
  </r>
  <r>
    <n v="3981"/>
    <x v="3357"/>
    <s v="A Theatrical Production Celebrating the Lebanese Culture and the Human Spirit in Time of War."/>
    <n v="30000"/>
    <n v="1225"/>
    <x v="2"/>
  </r>
  <r>
    <n v="3982"/>
    <x v="3976"/>
    <s v="Sex, deception, addiction, life. _x000a_A quality piece of relevant theatre at one of London's most vibrant and respected fringe theatres."/>
    <n v="850"/>
    <n v="170"/>
    <x v="2"/>
  </r>
  <r>
    <n v="3983"/>
    <x v="3977"/>
    <s v="Donâ€™t miss Golden Threadâ€™s new family-friendly play with live music about Ziryab, the 9th century musician and cultural trailblazer!"/>
    <n v="11140"/>
    <n v="3877"/>
    <x v="2"/>
  </r>
  <r>
    <n v="3984"/>
    <x v="3978"/>
    <s v="Novus Theatre bring you their new show 'Fantastic Mr Fox'. We hope to improve the pay for our cast and crew through Kickstarter."/>
    <n v="1500"/>
    <n v="95"/>
    <x v="2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</r>
  <r>
    <n v="3986"/>
    <x v="3980"/>
    <s v="After a successful run at London's Cockpit Theatre, we are invited to perform in Gardzienice OPT and at Teatr Polski in Warsaw, Poland."/>
    <n v="5000"/>
    <n v="488"/>
    <x v="2"/>
  </r>
  <r>
    <n v="3987"/>
    <x v="3981"/>
    <s v="Write Now 5 is a new writing festival in south east London promoting new work from emerging playwrights."/>
    <n v="400"/>
    <n v="151"/>
    <x v="2"/>
  </r>
  <r>
    <n v="3988"/>
    <x v="3982"/>
    <s v="An evening of of stories based both in myth and truth."/>
    <n v="1500"/>
    <n v="32"/>
    <x v="2"/>
  </r>
  <r>
    <n v="3989"/>
    <x v="3983"/>
    <s v="I love to write. I have written and published my first book and everyone that read it enjoyed it. My dream is to one day write movies"/>
    <n v="3000"/>
    <n v="0"/>
    <x v="2"/>
  </r>
  <r>
    <n v="3990"/>
    <x v="3984"/>
    <s v="A book and a play. Narrated by the ghost of Will Shakespeare and the ghost of his dog Crab,  Their adventures in the afterlife..."/>
    <n v="1650"/>
    <n v="69"/>
    <x v="2"/>
  </r>
  <r>
    <n v="3991"/>
    <x v="3985"/>
    <s v="North Texas first actor-driven theatre company needs your help"/>
    <n v="500"/>
    <n v="100"/>
    <x v="2"/>
  </r>
  <r>
    <n v="3992"/>
    <x v="3986"/>
    <s v="A richly textured and intellectually powerful social commentary about family, community and America."/>
    <n v="10000"/>
    <n v="541"/>
    <x v="2"/>
  </r>
  <r>
    <n v="3993"/>
    <x v="3987"/>
    <s v="I am seeking to turn my collection of urban poetry into a stage play. My desire is to inspire victims to heal."/>
    <n v="50000"/>
    <n v="3"/>
    <x v="2"/>
  </r>
  <r>
    <n v="3994"/>
    <x v="3988"/>
    <s v="Is Henson willing to dare risk a theatrical speaking tour of his North Pole adventures...and more?"/>
    <n v="2000"/>
    <n v="5"/>
    <x v="2"/>
  </r>
  <r>
    <n v="3995"/>
    <x v="3989"/>
    <s v="Headaches: a play composed of personal testimonies, writings and music, centered on mental illness and its effects on people's lives."/>
    <n v="200"/>
    <n v="70"/>
    <x v="2"/>
  </r>
  <r>
    <n v="3996"/>
    <x v="3990"/>
    <s v="The African tale of Anansi the Spider is that of a trickster who often uses cleverness and harmless jokes to get what he wants."/>
    <n v="3000"/>
    <n v="497"/>
    <x v="2"/>
  </r>
  <r>
    <n v="3997"/>
    <x v="3991"/>
    <s v="We aim to produce a Professional Published Play for two days in October 2015 on Fri 30th &amp; Sat 31st with three performances in total."/>
    <n v="3000"/>
    <n v="0"/>
    <x v="2"/>
  </r>
  <r>
    <n v="3998"/>
    <x v="3992"/>
    <s v="Forsaken Angels, a powerful new play by William Leary, author of DCMTA's Best Of 2014 Play Masquerade."/>
    <n v="1250"/>
    <n v="715"/>
    <x v="2"/>
  </r>
  <r>
    <n v="3999"/>
    <x v="3993"/>
    <s v="If tables had ears what tales would they tell? Sins of Seven Tables, a modern take on the 7 Deadlies, are they still sins?"/>
    <n v="7000"/>
    <n v="1156"/>
    <x v="2"/>
  </r>
  <r>
    <n v="4000"/>
    <x v="3994"/>
    <s v="An Enticing Trip into the World of Assisted Dying"/>
    <n v="8000"/>
    <n v="10"/>
    <x v="2"/>
  </r>
  <r>
    <n v="4001"/>
    <x v="3995"/>
    <s v="We take great short(er) plays by brilliant playwrights &amp; make visually stunning conversation pieces in response to the city we live in"/>
    <n v="1200"/>
    <n v="453"/>
    <x v="2"/>
  </r>
  <r>
    <n v="4002"/>
    <x v="3996"/>
    <s v="Bring Wyrd Sisters, a comedy of Shakespearean proportions, to small-town Texas. Loosely parodies the â€œScottish Play.â€"/>
    <n v="1250"/>
    <n v="23"/>
    <x v="2"/>
  </r>
  <r>
    <n v="4003"/>
    <x v="3997"/>
    <s v="&quot;MAMA'Z BA-B&quot; is the story of Marcus Williams who struggles to find a place for himself as a young black male."/>
    <n v="2000"/>
    <n v="201"/>
    <x v="2"/>
  </r>
  <r>
    <n v="4004"/>
    <x v="3998"/>
    <s v="Help Launch The Queen Into South Florida!"/>
    <n v="500"/>
    <n v="1"/>
    <x v="2"/>
  </r>
  <r>
    <n v="4005"/>
    <x v="3999"/>
    <s v="Help us bring more Art to the Community. It's our second production, Fences by August Wilson. Help us make it a success!"/>
    <n v="3000"/>
    <n v="40"/>
    <x v="2"/>
  </r>
  <r>
    <n v="4006"/>
    <x v="4000"/>
    <s v="Olive and Betty have cheating boyfriends. The solution: Gus and Tor, two Norwegian hit men who specialize in solving such problems."/>
    <n v="30000"/>
    <n v="2"/>
    <x v="2"/>
  </r>
  <r>
    <n v="4007"/>
    <x v="3988"/>
    <s v="Is the public ready to hear Matt's story? Is he willing to risk public speaking and the waning reputation among his own race?"/>
    <n v="2000"/>
    <n v="5"/>
    <x v="2"/>
  </r>
  <r>
    <n v="4008"/>
    <x v="4001"/>
    <s v="Lovers and Other Strangers by RenÃ©e Taylor and Joseph Bologna, showing at The Cockpit theatre in Marylebone, 10th - 14th August 2015"/>
    <n v="1000"/>
    <n v="60"/>
    <x v="2"/>
  </r>
  <r>
    <n v="4009"/>
    <x v="4002"/>
    <s v="Against the decline of Thatcherism, the fall of the Wall, and the rise of Acid House. This comedy is a 'Withnail &amp; I' for 1993."/>
    <n v="1930"/>
    <n v="75"/>
    <x v="2"/>
  </r>
  <r>
    <n v="4010"/>
    <x v="4003"/>
    <s v="JUNTO Productions is proud to present our first production, the premiere of The Connection, a play by Jeffrey Paul."/>
    <n v="7200"/>
    <n v="1742"/>
    <x v="2"/>
  </r>
  <r>
    <n v="4011"/>
    <x v="4004"/>
    <s v="Radio drama about a failed comedian with the help of his Dictaphone friend Alan, tries to become a success whilst fighting his demons."/>
    <n v="250"/>
    <n v="19"/>
    <x v="2"/>
  </r>
  <r>
    <n v="4012"/>
    <x v="4005"/>
    <s v="LEELA IS A 14 YEAR OLD GIRL. JONAH IS A 56 YEAR OLD MAN. IT'S BEEN GOING ON FOR 3 YEARS. HERE COMES THE NIGHT OF VIOLENT RECKONING."/>
    <n v="575"/>
    <n v="0"/>
    <x v="2"/>
  </r>
  <r>
    <n v="4013"/>
    <x v="4006"/>
    <s v="Harriet Tubman Woman of Faith is a remarkable narrative about the life and faith of Harriet Tubman, told through a dream of a teenager."/>
    <n v="2000"/>
    <n v="26"/>
    <x v="2"/>
  </r>
  <r>
    <n v="4014"/>
    <x v="4007"/>
    <s v="I am trying to put together a ministry theater company for junior / high schoolers that which puts on free shows in the SoCal area."/>
    <n v="9000"/>
    <n v="0"/>
    <x v="2"/>
  </r>
  <r>
    <n v="4015"/>
    <x v="4008"/>
    <s v="FREE Shakespeare In the Park in Bergen County, NJ on July 24, 25, 31, and August 1. We need your support to help keep our show FREE"/>
    <n v="7000"/>
    <n v="1"/>
    <x v="2"/>
  </r>
  <r>
    <n v="4016"/>
    <x v="4009"/>
    <s v="A new play and project exploring challenges faced by young adults struggling with mental health issues in contemporary Britain."/>
    <n v="500"/>
    <n v="70"/>
    <x v="2"/>
  </r>
  <r>
    <n v="4017"/>
    <x v="4010"/>
    <s v="The true story of the romantic entanglements of Mary Shelley's parents. Anarchist; William Godwin &amp;, 1st feminist; Mary Wollstonecraft."/>
    <n v="10000"/>
    <n v="105"/>
    <x v="2"/>
  </r>
  <r>
    <n v="4018"/>
    <x v="4011"/>
    <s v="Funding for a production of Time Please at the Brighton Fringe 2017... and beyond."/>
    <n v="1500"/>
    <n v="130"/>
    <x v="2"/>
  </r>
  <r>
    <n v="4019"/>
    <x v="4012"/>
    <s v="Finally a crossover of the arts takes place! Theater &amp; LIVE Pro Wrestling. A unique story featuring TV Pro Wrestling without the TV."/>
    <n v="3500"/>
    <n v="29"/>
    <x v="2"/>
  </r>
  <r>
    <n v="4020"/>
    <x v="4013"/>
    <s v="Having lived her whole life in the midst of a civil war, 11 year old Leyla dreams of being a pilot so she may fly her family to safety."/>
    <n v="600"/>
    <n v="100"/>
    <x v="2"/>
  </r>
  <r>
    <n v="4021"/>
    <x v="4014"/>
    <s v="Help a group of actors end bigotry in Houston, TX by supporting a  full production of Angels in America."/>
    <n v="15000"/>
    <n v="125"/>
    <x v="2"/>
  </r>
  <r>
    <n v="4022"/>
    <x v="4015"/>
    <s v="Help us produce a video of the first Original Pronunciation Merchant of Venice."/>
    <n v="18000"/>
    <n v="12521"/>
    <x v="2"/>
  </r>
  <r>
    <n v="4023"/>
    <x v="4016"/>
    <s v="An original gospel stage play that explores the pain and hurt caused by those who struggle to forgive others!"/>
    <n v="7000"/>
    <n v="0"/>
    <x v="2"/>
  </r>
  <r>
    <n v="4024"/>
    <x v="4017"/>
    <s v="Ever wonder what Wonder Woman wants in a super man? Can you be both a lover, and a fighter? And, whatâ€™s with all the spandex?"/>
    <n v="800"/>
    <n v="10"/>
    <x v="2"/>
  </r>
  <r>
    <n v="4025"/>
    <x v="4018"/>
    <s v="Acteurs, scÃ©naristes et metteurs en scÃ¨ne souhaitant monter, 5 piÃ¨ces de thÃ©Ã¢tre ainsi que 3 courts mÃ©trages et 2 long-mÃ©trages."/>
    <n v="5000"/>
    <n v="250"/>
    <x v="2"/>
  </r>
  <r>
    <n v="4026"/>
    <x v="4019"/>
    <s v="This is a play that voices that stories of the black experience in America using spoken word, song and dance."/>
    <n v="4000"/>
    <n v="0"/>
    <x v="2"/>
  </r>
  <r>
    <n v="4027"/>
    <x v="4020"/>
    <s v="Drama Students at Lincoln High School in Walla Walla, WA are working hard to present their excellent version of Little Shop of Horrors."/>
    <n v="3000"/>
    <n v="215"/>
    <x v="2"/>
  </r>
  <r>
    <n v="4028"/>
    <x v="4021"/>
    <s v="The 2014 Minnesota Fringe Festival brings the World Premiere of LightBright's one-act play, The Last King of the I.D.A."/>
    <n v="2000"/>
    <n v="561"/>
    <x v="2"/>
  </r>
  <r>
    <n v="4029"/>
    <x v="4022"/>
    <s v="A theater complex that educates as we entertain.  We will provide shows that inspire and theater classes that motivate."/>
    <n v="20000"/>
    <n v="0"/>
    <x v="2"/>
  </r>
  <r>
    <n v="4030"/>
    <x v="4023"/>
    <s v="The world's best and only tribute to Dean Martin and Jerry Lewis_x000a_ bringing back the Music, Laughter and the Love."/>
    <n v="2500"/>
    <n v="400"/>
    <x v="2"/>
  </r>
  <r>
    <n v="4031"/>
    <x v="4024"/>
    <s v="HeARTistry's contemporary production of As You Like It epitomizes the wit and eloquence of William Shakespeare for a modern audience."/>
    <n v="5000"/>
    <n v="0"/>
    <x v="2"/>
  </r>
  <r>
    <n v="4032"/>
    <x v="4025"/>
    <s v="'Play it Forward' is a ticket bank for individuals in need. Fund a theater experience for someone that would otherwise go without!"/>
    <n v="6048"/>
    <n v="413"/>
    <x v="2"/>
  </r>
  <r>
    <n v="4033"/>
    <x v="4026"/>
    <s v="Help us produce an iconic new verse play, set in the year 2020, with virtuoso acting and hauntingly beautiful words and music"/>
    <n v="23900"/>
    <n v="6141.99"/>
    <x v="2"/>
  </r>
  <r>
    <n v="4034"/>
    <x v="4027"/>
    <s v="This local community theatre needs a proper, efficient, SAFE and professional audio and lighting setup. Helps us raise the funds!"/>
    <n v="13500"/>
    <n v="200"/>
    <x v="2"/>
  </r>
  <r>
    <n v="4035"/>
    <x v="4028"/>
    <s v="&quot;Stories are where you go to look for the truth of your own life.&quot; (Frank Delaney)"/>
    <n v="10000"/>
    <n v="3685"/>
    <x v="2"/>
  </r>
  <r>
    <n v="4036"/>
    <x v="4029"/>
    <s v="&quot;3 Days In Savannah&quot; explores the issues of love, racism, and regret while reminding us that, &quot;life is a game and love is the prize.&quot;"/>
    <n v="6000"/>
    <n v="2823"/>
    <x v="2"/>
  </r>
  <r>
    <n v="4037"/>
    <x v="4030"/>
    <s v="The Pelican is a haunted play by one of Swedenâ€™s most renowned playwrights, August Strindberg, about a mother's tragic deceit."/>
    <n v="700"/>
    <n v="80"/>
    <x v="2"/>
  </r>
  <r>
    <n v="4038"/>
    <x v="4031"/>
    <s v="We are vagina warriors ready to bring our message of human rights, empowerment and diversity to Main St. Lexington, NC."/>
    <n v="2500"/>
    <n v="301"/>
    <x v="2"/>
  </r>
  <r>
    <n v="4039"/>
    <x v="4032"/>
    <s v="Help stage an original One Act Play that brings awareness to Alzheimer's in its debut performance."/>
    <n v="500"/>
    <n v="300"/>
    <x v="2"/>
  </r>
  <r>
    <n v="4040"/>
    <x v="4033"/>
    <s v="This nationally published book, set in the 70â€™s, tells the untold story of singers and a friendly reunion visit turning bad."/>
    <n v="8000"/>
    <n v="2500"/>
    <x v="2"/>
  </r>
  <r>
    <n v="4041"/>
    <x v="4034"/>
    <s v="A bold, colouful, vibrant play centred around the last remaining monarchy of Africa."/>
    <n v="5000"/>
    <n v="21"/>
    <x v="2"/>
  </r>
  <r>
    <n v="4042"/>
    <x v="4035"/>
    <s v="Acting group and production for inner city youth, about inner city youth. The problems and stuation that they see everyday."/>
    <n v="10000"/>
    <n v="21"/>
    <x v="2"/>
  </r>
  <r>
    <n v="4043"/>
    <x v="4036"/>
    <s v="This could be my last play, need to bring my son out to see it before it's over.  Need to fly him here from BC"/>
    <n v="300"/>
    <n v="0"/>
    <x v="2"/>
  </r>
  <r>
    <n v="4044"/>
    <x v="4037"/>
    <s v="A bilingual play in The New Works Festival at UT that crosses cultures and explores what it means to be confident with who you are."/>
    <n v="600"/>
    <n v="225"/>
    <x v="2"/>
  </r>
  <r>
    <n v="4045"/>
    <x v="4038"/>
    <s v="&quot;The Hostages&quot; is about a bank robbery gone wrong, as we learn more about each characters, we question who are the actually hostages..."/>
    <n v="5000"/>
    <n v="1"/>
    <x v="2"/>
  </r>
  <r>
    <n v="4046"/>
    <x v="4039"/>
    <s v="An eclectic One Man stage show, that takes the audience on a journey through vast personalities, as he discovers his true self...#Drama"/>
    <n v="5600"/>
    <n v="460"/>
    <x v="2"/>
  </r>
  <r>
    <n v="4047"/>
    <x v="4040"/>
    <s v="A conservative grandmother takes her hip-hop generation grandchildren through the history of Gospel music in one night..."/>
    <n v="5000"/>
    <n v="110"/>
    <x v="2"/>
  </r>
  <r>
    <n v="4048"/>
    <x v="4041"/>
    <s v="The unspoken story of growing up disabled with cerebral palsy and no speech. This inclusive company fights ignorance using dark humour."/>
    <n v="17000"/>
    <n v="3001"/>
    <x v="2"/>
  </r>
  <r>
    <n v="4049"/>
    <x v="4042"/>
    <s v="A caravan heist goes horribly wrong. When the rogues meet up to discuss the matter, they suspect one of them is the King's guard."/>
    <n v="20000"/>
    <n v="16"/>
    <x v="2"/>
  </r>
  <r>
    <n v="4050"/>
    <x v="4043"/>
    <s v="Amen is an important jarring story about the repercussions of reporting the war from the front lines and the war that follows them home"/>
    <n v="1500"/>
    <n v="1"/>
    <x v="2"/>
  </r>
  <r>
    <n v="4051"/>
    <x v="4044"/>
    <s v="It is a heart-breaking life story of Wu family who tries to preserve the gem of Chinese Kun Opera through generations."/>
    <n v="500"/>
    <n v="0"/>
    <x v="2"/>
  </r>
  <r>
    <n v="4052"/>
    <x v="4045"/>
    <s v="This empowering piece encourages women to rise up and pursue their dreams, not by behaving like a boy but by,_x000a_â€œThrowing Like A Girl.â€"/>
    <n v="3000"/>
    <n v="1126"/>
    <x v="2"/>
  </r>
  <r>
    <n v="4053"/>
    <x v="4046"/>
    <s v="'Time at the Bar!' is a play written by Kieran Mellish, a student at Loughborough University and member of LSU Stage Society."/>
    <n v="500"/>
    <n v="110"/>
    <x v="2"/>
  </r>
  <r>
    <n v="4054"/>
    <x v="4047"/>
    <s v="I love you,he said,then he kissed her as her tears fell down.It was my fault but make up will fix it&quot;she replied,then he hit her again!"/>
    <n v="8880"/>
    <n v="0"/>
    <x v="2"/>
  </r>
  <r>
    <n v="4055"/>
    <x v="4048"/>
    <s v="Moving Stories' 'The Tempest' promises to be vibrant &amp; enchanting, with original music, vivid design &amp; unforgettable performances."/>
    <n v="5000"/>
    <n v="881"/>
    <x v="2"/>
  </r>
  <r>
    <n v="4056"/>
    <x v="4049"/>
    <s v="American Pride is a play centered on the Poetry of one Iraq War veteran, and follows her journey through war and back home."/>
    <n v="1500"/>
    <n v="795"/>
    <x v="2"/>
  </r>
  <r>
    <n v="4057"/>
    <x v="4050"/>
    <s v="Exhilarating Double Bill uniting London premiere of THE TWELFTH BATTLE OF ISONZO &amp; thrilling revival of JUDITH: A PARTING FROM THE BODY"/>
    <n v="3500"/>
    <n v="775"/>
    <x v="2"/>
  </r>
  <r>
    <n v="4058"/>
    <x v="4051"/>
    <s v="Help reveal the beauty of Islamic culture by launching this new adventure play celebrating Persian music, dance, and lore."/>
    <n v="3750"/>
    <n v="95"/>
    <x v="2"/>
  </r>
  <r>
    <n v="4059"/>
    <x v="4052"/>
    <s v="A very Canadian children's play inspired by the tradition of British pantomimes like Aladdin, and the Nutcracker."/>
    <n v="10000"/>
    <n v="250"/>
    <x v="2"/>
  </r>
  <r>
    <n v="4060"/>
    <x v="4053"/>
    <s v="A funny, poignant play that revives the forgotten life and adventures of great Scottish Canadian, world renowned poet, Robert Service."/>
    <n v="10000"/>
    <n v="285"/>
    <x v="2"/>
  </r>
  <r>
    <n v="4061"/>
    <x v="4054"/>
    <s v="SKYLAR'S SYNDROME is a tremendous psychodrama by master playwright Gavin Kayner!"/>
    <n v="525"/>
    <n v="0"/>
    <x v="2"/>
  </r>
  <r>
    <n v="4062"/>
    <x v="4055"/>
    <s v="Shakespeare's beloved tragedy, MacBeth, staged in the Black Hills of Wyoming during Sturgis '76. Warning! This is no church picnic!"/>
    <n v="20000"/>
    <n v="490"/>
    <x v="2"/>
  </r>
  <r>
    <n v="4063"/>
    <x v="4056"/>
    <s v="WMHAE by Julie McNamara, raises awareness of the effects domestic violence has on the mental health of young people who witness it."/>
    <n v="9500"/>
    <n v="135"/>
    <x v="2"/>
  </r>
  <r>
    <n v="4064"/>
    <x v="4057"/>
    <s v="We are mounting a production of Neil Simon's brilliant comedy, The Odd Couple, and need your help to make it as wonderful as we can."/>
    <n v="2000"/>
    <n v="385"/>
    <x v="2"/>
  </r>
  <r>
    <n v="4065"/>
    <x v="4058"/>
    <s v="A classical/ fantasy version of midsummers done by professionally trained actors in Tulsa!"/>
    <n v="4000"/>
    <n v="27"/>
    <x v="2"/>
  </r>
  <r>
    <n v="4066"/>
    <x v="4059"/>
    <s v="We have created an outstanding mobile Performing Arts Program that has great impact on the social development in multiple communities."/>
    <n v="15000"/>
    <n v="25"/>
    <x v="2"/>
  </r>
  <r>
    <n v="4067"/>
    <x v="4060"/>
    <s v="Will Power Troupe is the only US group invited to perform in London's Shakespeare Festival. We need your help to bring the USA to UK!"/>
    <n v="5000"/>
    <n v="3045"/>
    <x v="2"/>
  </r>
  <r>
    <n v="4068"/>
    <x v="4061"/>
    <s v="Be a PRODUCER of the Original stage play BELLE DAME SANS MERCI by Michael Fenlason! :-) :-( !"/>
    <n v="3495"/>
    <n v="34.950000000000003"/>
    <x v="2"/>
  </r>
  <r>
    <n v="4069"/>
    <x v="4062"/>
    <s v="'The Pendulum Swings' is a three-act dark comedy that sees Frank and Michael await their execution on Death Row."/>
    <n v="1250"/>
    <n v="430"/>
    <x v="2"/>
  </r>
  <r>
    <n v="4070"/>
    <x v="4063"/>
    <s v="V-Day Southern Utah University 2015 and Second Studio Players presents: The Vagina Monologues"/>
    <n v="1000"/>
    <n v="165"/>
    <x v="2"/>
  </r>
  <r>
    <n v="4071"/>
    <x v="4064"/>
    <s v="ExÃ¡men final de alumnos del Centro de CapacitaciÃ³n de la ANDA. Son extractos de obras: El JardÃ­n de los CerezoS, Madre Coraje y Casa"/>
    <n v="20000"/>
    <n v="0"/>
    <x v="2"/>
  </r>
  <r>
    <n v="4072"/>
    <x v="4065"/>
    <s v="Salute the Centenary with this satirical and moving play. The centenary has national relevance, and we want to mark it in our community"/>
    <n v="1000"/>
    <n v="4"/>
    <x v="2"/>
  </r>
  <r>
    <n v="4073"/>
    <x v="4066"/>
    <s v="OTHELLO, directed by Daniel Echevarria. A tragedy that highlights political corruption and the madness that can come out of love."/>
    <n v="3500"/>
    <n v="37"/>
    <x v="2"/>
  </r>
  <r>
    <n v="4074"/>
    <x v="4067"/>
    <s v="A performance to inspire people, regardless of their faith, to visualise the repentance of Hurr and the forgiveness of Imam Hussain"/>
    <n v="2750"/>
    <n v="735"/>
    <x v="2"/>
  </r>
  <r>
    <n v="4075"/>
    <x v="4068"/>
    <s v="Set in the near future, this version of Shakespeare's classic play looks at how events that shook an empire could still happen today."/>
    <n v="2000"/>
    <n v="576"/>
    <x v="2"/>
  </r>
  <r>
    <n v="4076"/>
    <x v="4069"/>
    <s v="A play to raise awareness about the effects of mental illness on a military family in the Cold War area."/>
    <n v="700"/>
    <n v="0"/>
    <x v="2"/>
  </r>
  <r>
    <n v="4077"/>
    <x v="4070"/>
    <s v="We aim to bring creative, innovative, exciting, educational and fun community theater (with a professional attitude) to a new location."/>
    <n v="15000"/>
    <n v="1335"/>
    <x v="2"/>
  </r>
  <r>
    <n v="4078"/>
    <x v="4071"/>
    <s v="Theatre Memoire are a High Wycombe based theatre company. Performing plays about multi-culturalism and interconectedness."/>
    <n v="250"/>
    <n v="0"/>
    <x v="2"/>
  </r>
  <r>
    <n v="4079"/>
    <x v="4072"/>
    <s v="A tale of obsession, science, and lost love! Help the Caddo Magnet Players give this student-written play its debut on a real stage!"/>
    <n v="3000"/>
    <n v="5"/>
    <x v="2"/>
  </r>
  <r>
    <n v="4080"/>
    <x v="4073"/>
    <s v="&quot;Uncommonnotion&quot;. is a collections of short humors stories, I want to develop into plays, interest has been shown in this idea."/>
    <n v="3000"/>
    <n v="0"/>
    <x v="2"/>
  </r>
  <r>
    <n v="4081"/>
    <x v="4074"/>
    <s v="AUTheatreWing is a student theatre association fostering the development of the dramatic arts at our university."/>
    <n v="2224"/>
    <n v="350"/>
    <x v="2"/>
  </r>
  <r>
    <n v="4082"/>
    <x v="4075"/>
    <s v="A short one act play about an undercover cop posing as a girl scout trying to stop a doughnut shop from selling drug filled doughnuts."/>
    <n v="150"/>
    <n v="3"/>
    <x v="2"/>
  </r>
  <r>
    <n v="4083"/>
    <x v="4076"/>
    <s v="Condemned to death for Collaboration with the Nazis, popular French Singer &amp; Entertainer Maurice Chevalier tells his side of the story"/>
    <n v="3500"/>
    <n v="759"/>
    <x v="2"/>
  </r>
  <r>
    <n v="4084"/>
    <x v="4077"/>
    <s v="WANTS deals with diversity in all its various facets._x000a_The drama is set in a futuristic society where no diversity si accepted."/>
    <n v="3000"/>
    <n v="10"/>
    <x v="2"/>
  </r>
  <r>
    <n v="4085"/>
    <x v="4078"/>
    <s v="Just like the good old fashioned radio dramas, Heritage will be performed and narrated for you by 16 different talented voice actors."/>
    <n v="3500"/>
    <n v="10"/>
    <x v="2"/>
  </r>
  <r>
    <n v="4086"/>
    <x v="4079"/>
    <s v="Our theater troupe needs your help to put on a unique production of Hamlet! Pledge to help young actors learn and refine their skills!"/>
    <n v="1000"/>
    <n v="47"/>
    <x v="2"/>
  </r>
  <r>
    <n v="4087"/>
    <x v="4080"/>
    <s v="Comedy Stage Play"/>
    <n v="9600"/>
    <n v="0"/>
    <x v="2"/>
  </r>
  <r>
    <n v="4088"/>
    <x v="4081"/>
    <s v="Young persons theatre company working in deprived area seeking funding for children's theatrical production."/>
    <n v="2000"/>
    <n v="216"/>
    <x v="2"/>
  </r>
  <r>
    <n v="4089"/>
    <x v="4082"/>
    <s v="&quot;The Snail&quot; is the story of Andrew, a Transgender, who discovers his identity through the relationship with parents, with peers and sex"/>
    <n v="5000"/>
    <n v="240"/>
    <x v="2"/>
  </r>
  <r>
    <n v="4090"/>
    <x v="4083"/>
    <s v="A gripping re-enactment of a true breast cancer survival story, highlighted with inspiration and laughter!"/>
    <n v="1000"/>
    <n v="32"/>
    <x v="2"/>
  </r>
  <r>
    <n v="4091"/>
    <x v="4084"/>
    <s v="Unique  troupe will bring the wonder &amp; joy of Therapeutic Theater to  youth with severe multiple disabilities, &amp; adults with Alzheimers"/>
    <n v="1600"/>
    <n v="204"/>
    <x v="2"/>
  </r>
  <r>
    <n v="4092"/>
    <x v="4085"/>
    <s v="&quot;A Cry for Help is Riveting, Inspiring, and Mesmerizing. You will laugh, cry, and be thinking about your own Cry for Help&quot;"/>
    <n v="110000"/>
    <n v="20"/>
    <x v="2"/>
  </r>
  <r>
    <n v="4093"/>
    <x v="4086"/>
    <s v="'The Grouch' is the perfect way to brighten up your Christmas. Full of love, laughs and some sheer calculated silliness, don't miss it!"/>
    <n v="2500"/>
    <n v="60"/>
    <x v="2"/>
  </r>
  <r>
    <n v="4094"/>
    <x v="4087"/>
    <s v="Live at the Speakeasy with Ryan Anderson is a local talk show! Showcasing local artist, special guest, and talented bands."/>
    <n v="2000"/>
    <n v="730"/>
    <x v="2"/>
  </r>
  <r>
    <n v="4095"/>
    <x v="4088"/>
    <s v="Proyecto teatral dirigido por MartÃ­n Acosta que habla y reflexiona sobre el amor y su naturaleza."/>
    <n v="30000"/>
    <n v="800"/>
    <x v="2"/>
  </r>
  <r>
    <n v="4096"/>
    <x v="4089"/>
    <s v="Theatre for Life believes in unlocking young people's creativity, developing self belief and creating positive opportunities."/>
    <n v="3500"/>
    <n v="400"/>
    <x v="2"/>
  </r>
  <r>
    <n v="4097"/>
    <x v="4090"/>
    <s v="And There Was War is a play, a biblical narrative deeply entrenched in the concepts of the great controversy between Good and Evil!"/>
    <n v="10000"/>
    <n v="0"/>
    <x v="2"/>
  </r>
  <r>
    <n v="4098"/>
    <x v="4091"/>
    <s v="Community Youth play, written by and performed by the youth about finding joy in the simple things in life"/>
    <n v="75000"/>
    <n v="0"/>
    <x v="2"/>
  </r>
  <r>
    <n v="4099"/>
    <x v="4092"/>
    <s v="L.U.N.A. (Love, Understanding, Nurturing, and Awareness) is a non-profit organization dedicated to helping raise awareness for causes."/>
    <n v="4500"/>
    <n v="50"/>
    <x v="2"/>
  </r>
  <r>
    <n v="4100"/>
    <x v="4093"/>
    <s v="How does war change a family?  A peek into one family's kitchen as their soldier fights in Iraq."/>
    <n v="270"/>
    <n v="0"/>
    <x v="2"/>
  </r>
  <r>
    <n v="4101"/>
    <x v="4094"/>
    <s v="This is a Comedic Story about a young boy who saw the image of the perfect woman and from that point searched for someone similar"/>
    <n v="600"/>
    <n v="0"/>
    <x v="2"/>
  </r>
  <r>
    <n v="4102"/>
    <x v="4095"/>
    <s v="Local Community theater to get up and running in the Idaho Falls area. Something new, something different!"/>
    <n v="500"/>
    <n v="137"/>
    <x v="2"/>
  </r>
  <r>
    <n v="4103"/>
    <x v="4096"/>
    <s v="Weather Men is a play, written by Nathan Black.  A comedy/drama that explores the question of 'why people stay together?'"/>
    <n v="1000"/>
    <n v="100"/>
    <x v="2"/>
  </r>
  <r>
    <n v="4104"/>
    <x v="4097"/>
    <s v="PETER PAN, written by Ebony Rattle, is a new retelling of the classic play by J.M. Barrie about a boy who refused to grow up."/>
    <n v="3000"/>
    <n v="641"/>
    <x v="2"/>
  </r>
  <r>
    <n v="4105"/>
    <x v="4098"/>
    <s v="Buscamos finalizar el proceso de producciÃ³n de un espectÃ¡culo de payaso y con Ã©l, activar espacios pÃºblicos para la escena clown."/>
    <n v="33000"/>
    <n v="2300"/>
    <x v="2"/>
  </r>
  <r>
    <n v="4106"/>
    <x v="4099"/>
    <s v="No magic show has ever integrated theatre arts like this.  World of Paradox is designed for all audiences and is interactive in nature."/>
    <n v="5000"/>
    <n v="3530"/>
    <x v="2"/>
  </r>
  <r>
    <n v="4107"/>
    <x v="4100"/>
    <s v="A new dramatic comedy dealing with a father's unwillingness to let go of his past causes major problems for the future of his daughter."/>
    <n v="2000"/>
    <n v="41"/>
    <x v="2"/>
  </r>
  <r>
    <n v="4108"/>
    <x v="4101"/>
    <s v="We are producing and directing a stage play that will focus on relationships and the stereotypes/truths that prohibit growth."/>
    <n v="3000"/>
    <n v="59"/>
    <x v="2"/>
  </r>
  <r>
    <n v="4109"/>
    <x v="4102"/>
    <s v="Jack the Lad - a new play that explores how far the boundaries of friendship will stretch when morality and loyalties clash."/>
    <n v="500"/>
    <n v="0"/>
    <x v="2"/>
  </r>
  <r>
    <n v="4110"/>
    <x v="4103"/>
    <s v="Set in the height of sex, drugs and rock 'n' roll this production is an exciting new take on Moliere's classic! Performing with SpaceUK"/>
    <n v="300"/>
    <n v="86"/>
    <x v="2"/>
  </r>
  <r>
    <n v="4111"/>
    <x v="4104"/>
    <s v="REBORN IN LOVE is the sequel to REBORN FROM ABOVE: A Tale of Eternal Love.  This is part two, of a One-Act play series."/>
    <n v="3000"/>
    <n v="94"/>
    <x v="2"/>
  </r>
  <r>
    <n v="4112"/>
    <x v="4105"/>
    <s v="Set in Southern America â€œThe Divideâ€ is a stage play that touches on the issues that are forefront in America and the world."/>
    <n v="2500"/>
    <n v="1"/>
    <x v="2"/>
  </r>
  <r>
    <n v="4113"/>
    <x v="4106"/>
    <s v="A family oriented play about Christians &amp; the sins they live with, portrayed by &quot;puppets and toys&quot; at Queensbury Theater in Houston."/>
    <n v="1500"/>
    <n v="3"/>
    <x v="2"/>
  </r>
  <r>
    <m/>
    <x v="4107"/>
    <m/>
    <m/>
    <m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.3685882352941177"/>
    <s v="film &amp; video/television"/>
    <m/>
    <n v="63.917582417582416"/>
    <x v="0"/>
    <x v="0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n v="1.4260827250608272"/>
    <s v="film &amp; video/television"/>
    <m/>
    <n v="185.48101265822785"/>
    <x v="0"/>
    <x v="0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.05"/>
    <s v="film &amp; video/television"/>
    <m/>
    <n v="15"/>
    <x v="0"/>
    <x v="0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.0389999999999999"/>
    <s v="film &amp; video/television"/>
    <m/>
    <n v="69.266666666666666"/>
    <x v="0"/>
    <x v="0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.2299154545454545"/>
    <s v="film &amp; video/television"/>
    <m/>
    <n v="190.55028169014085"/>
    <x v="0"/>
    <x v="0"/>
    <x v="4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.0977744436109027"/>
    <s v="film &amp; video/television"/>
    <m/>
    <n v="93.40425531914893"/>
    <x v="0"/>
    <x v="0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.064875"/>
    <s v="film &amp; video/television"/>
    <m/>
    <n v="146.87931034482759"/>
    <x v="0"/>
    <x v="0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.0122222222222221"/>
    <s v="film &amp; video/television"/>
    <m/>
    <n v="159.82456140350877"/>
    <x v="0"/>
    <x v="0"/>
    <x v="7"/>
    <x v="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n v="1.0004342857142856"/>
    <s v="film &amp; video/television"/>
    <m/>
    <n v="291.79333333333335"/>
    <x v="0"/>
    <x v="0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.2599800000000001"/>
    <s v="film &amp; video/television"/>
    <m/>
    <n v="31.499500000000001"/>
    <x v="0"/>
    <x v="0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.0049999999999999"/>
    <s v="film &amp; video/television"/>
    <m/>
    <n v="158.68421052631578"/>
    <x v="0"/>
    <x v="0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.2050000000000001"/>
    <s v="film &amp; video/television"/>
    <m/>
    <n v="80.333333333333329"/>
    <x v="0"/>
    <x v="0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.6529333333333334"/>
    <s v="film &amp; video/television"/>
    <m/>
    <n v="59.961305925030231"/>
    <x v="0"/>
    <x v="0"/>
    <x v="12"/>
    <x v="12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.5997142857142856"/>
    <s v="film &amp; video/television"/>
    <m/>
    <n v="109.78431372549019"/>
    <x v="0"/>
    <x v="0"/>
    <x v="13"/>
    <x v="13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n v="1.0093333333333334"/>
    <s v="film &amp; video/television"/>
    <m/>
    <n v="147.70731707317074"/>
    <x v="0"/>
    <x v="0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.0660000000000001"/>
    <s v="film &amp; video/television"/>
    <m/>
    <n v="21.755102040816325"/>
    <x v="0"/>
    <x v="0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.0024166666666667"/>
    <s v="film &amp; video/television"/>
    <m/>
    <n v="171.84285714285716"/>
    <x v="0"/>
    <x v="0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.0066666666666666"/>
    <s v="film &amp; video/television"/>
    <m/>
    <n v="41.944444444444443"/>
    <x v="0"/>
    <x v="0"/>
    <x v="17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.0632110000000001"/>
    <s v="film &amp; video/television"/>
    <m/>
    <n v="93.264122807017543"/>
    <x v="0"/>
    <x v="0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.4529411764705882"/>
    <s v="film &amp; video/television"/>
    <m/>
    <n v="56.136363636363633"/>
    <x v="0"/>
    <x v="0"/>
    <x v="19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.002"/>
    <s v="film &amp; video/television"/>
    <m/>
    <n v="80.16"/>
    <x v="0"/>
    <x v="0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.0913513513513513"/>
    <s v="film &amp; video/television"/>
    <m/>
    <n v="199.9009900990099"/>
    <x v="0"/>
    <x v="0"/>
    <x v="21"/>
    <x v="21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.1714285714285715"/>
    <s v="film &amp; video/television"/>
    <m/>
    <n v="51.25"/>
    <x v="0"/>
    <x v="0"/>
    <x v="22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.1850000000000001"/>
    <s v="film &amp; video/television"/>
    <m/>
    <n v="103.04347826086956"/>
    <x v="0"/>
    <x v="0"/>
    <x v="23"/>
    <x v="23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.0880768571428572"/>
    <s v="film &amp; video/television"/>
    <m/>
    <n v="66.346149825783982"/>
    <x v="0"/>
    <x v="0"/>
    <x v="24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.3333333333333333"/>
    <s v="film &amp; video/television"/>
    <m/>
    <n v="57.142857142857146"/>
    <x v="0"/>
    <x v="0"/>
    <x v="25"/>
    <x v="25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.552"/>
    <s v="film &amp; video/television"/>
    <m/>
    <n v="102.10526315789474"/>
    <x v="0"/>
    <x v="0"/>
    <x v="26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.1172500000000001"/>
    <s v="film &amp; video/television"/>
    <m/>
    <n v="148.96666666666667"/>
    <x v="0"/>
    <x v="0"/>
    <x v="27"/>
    <x v="2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.0035000000000001"/>
    <s v="film &amp; video/television"/>
    <m/>
    <n v="169.6056338028169"/>
    <x v="0"/>
    <x v="0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.2333333333333334"/>
    <s v="film &amp; video/television"/>
    <m/>
    <n v="31.623931623931625"/>
    <x v="0"/>
    <x v="0"/>
    <x v="29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.0129975"/>
    <s v="film &amp; video/television"/>
    <m/>
    <n v="76.45264150943396"/>
    <x v="0"/>
    <x v="0"/>
    <x v="30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"/>
    <s v="film &amp; video/television"/>
    <m/>
    <n v="13"/>
    <x v="0"/>
    <x v="0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.0024604569420035"/>
    <s v="film &amp; video/television"/>
    <m/>
    <n v="320.44943820224717"/>
    <x v="0"/>
    <x v="0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.0209523809523811"/>
    <s v="film &amp; video/television"/>
    <m/>
    <n v="83.75"/>
    <x v="0"/>
    <x v="0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.3046153846153845"/>
    <s v="film &amp; video/television"/>
    <m/>
    <n v="49.882352941176471"/>
    <x v="0"/>
    <x v="0"/>
    <x v="34"/>
    <x v="34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.665"/>
    <s v="film &amp; video/television"/>
    <m/>
    <n v="59.464285714285715"/>
    <x v="0"/>
    <x v="0"/>
    <x v="35"/>
    <x v="35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.4215"/>
    <s v="film &amp; video/television"/>
    <m/>
    <n v="193.84090909090909"/>
    <x v="0"/>
    <x v="0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.8344090909090909"/>
    <s v="film &amp; video/television"/>
    <m/>
    <n v="159.51383399209487"/>
    <x v="0"/>
    <x v="0"/>
    <x v="37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.1004"/>
    <s v="film &amp; video/television"/>
    <m/>
    <n v="41.68181818181818"/>
    <x v="0"/>
    <x v="0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.3098000000000001"/>
    <s v="film &amp; video/television"/>
    <m/>
    <n v="150.89861751152074"/>
    <x v="0"/>
    <x v="0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.0135000000000001"/>
    <s v="film &amp; video/television"/>
    <m/>
    <n v="126.6875"/>
    <x v="0"/>
    <x v="0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"/>
    <s v="film &amp; video/television"/>
    <m/>
    <n v="105.26315789473684"/>
    <x v="0"/>
    <x v="0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.4185714285714286"/>
    <s v="film &amp; video/television"/>
    <m/>
    <n v="117.51479289940828"/>
    <x v="0"/>
    <x v="0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.0865999999999998"/>
    <s v="film &amp; video/television"/>
    <m/>
    <n v="117.36121673003802"/>
    <x v="0"/>
    <x v="0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"/>
    <s v="film &amp; video/television"/>
    <m/>
    <n v="133.33333333333334"/>
    <x v="0"/>
    <x v="0"/>
    <x v="44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.2"/>
    <s v="film &amp; video/television"/>
    <m/>
    <n v="98.360655737704917"/>
    <x v="0"/>
    <x v="0"/>
    <x v="45"/>
    <x v="45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.0416666666666667"/>
    <s v="film &amp; video/television"/>
    <m/>
    <n v="194.44444444444446"/>
    <x v="0"/>
    <x v="0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.0761100000000001"/>
    <s v="film &amp; video/television"/>
    <m/>
    <n v="76.865000000000009"/>
    <x v="0"/>
    <x v="0"/>
    <x v="47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.0794999999999999"/>
    <s v="film &amp; video/television"/>
    <m/>
    <n v="56.815789473684212"/>
    <x v="0"/>
    <x v="0"/>
    <x v="48"/>
    <x v="48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n v="1"/>
    <s v="film &amp; video/television"/>
    <m/>
    <n v="137.93103448275863"/>
    <x v="0"/>
    <x v="0"/>
    <x v="49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"/>
    <s v="film &amp; video/television"/>
    <m/>
    <n v="27.272727272727273"/>
    <x v="0"/>
    <x v="0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.2801818181818181"/>
    <s v="film &amp; video/television"/>
    <m/>
    <n v="118.33613445378151"/>
    <x v="0"/>
    <x v="0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.1620999999999999"/>
    <s v="film &amp; video/television"/>
    <m/>
    <n v="223.48076923076923"/>
    <x v="0"/>
    <x v="0"/>
    <x v="52"/>
    <x v="52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n v="1.0963333333333334"/>
    <s v="film &amp; video/television"/>
    <m/>
    <n v="28.111111111111111"/>
    <x v="0"/>
    <x v="0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.01"/>
    <s v="film &amp; video/television"/>
    <m/>
    <n v="194.23076923076923"/>
    <x v="0"/>
    <x v="0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.2895348837209302"/>
    <s v="film &amp; video/television"/>
    <m/>
    <n v="128.95348837209303"/>
    <x v="0"/>
    <x v="0"/>
    <x v="55"/>
    <x v="55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.0726249999999999"/>
    <s v="film &amp; video/television"/>
    <m/>
    <n v="49.316091954022987"/>
    <x v="0"/>
    <x v="0"/>
    <x v="56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.0189999999999999"/>
    <s v="film &amp; video/television"/>
    <m/>
    <n v="221.52173913043478"/>
    <x v="0"/>
    <x v="0"/>
    <x v="57"/>
    <x v="57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.0290999999999999"/>
    <s v="film &amp; video/television"/>
    <m/>
    <n v="137.21333333333334"/>
    <x v="0"/>
    <x v="0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.0012570000000001"/>
    <s v="film &amp; video/television"/>
    <m/>
    <n v="606.82242424242418"/>
    <x v="0"/>
    <x v="0"/>
    <x v="59"/>
    <x v="59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.0329622222222221"/>
    <s v="film &amp; video/television"/>
    <m/>
    <n v="43.040092592592593"/>
    <x v="0"/>
    <x v="0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.4830000000000001"/>
    <s v="film &amp; video/television"/>
    <m/>
    <n v="322.39130434782606"/>
    <x v="0"/>
    <x v="0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.5473333333333332"/>
    <s v="film &amp; video/television"/>
    <m/>
    <n v="96.708333333333329"/>
    <x v="0"/>
    <x v="0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.1351849999999999"/>
    <s v="film &amp; video/television"/>
    <m/>
    <n v="35.474531249999998"/>
    <x v="0"/>
    <x v="0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.7333333333333334"/>
    <s v="film &amp; video/television"/>
    <m/>
    <n v="86.666666666666671"/>
    <x v="0"/>
    <x v="0"/>
    <x v="64"/>
    <x v="6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.0752857142857142"/>
    <s v="film &amp; video/television"/>
    <m/>
    <n v="132.05263157894737"/>
    <x v="0"/>
    <x v="0"/>
    <x v="65"/>
    <x v="65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.1859999999999999"/>
    <s v="film &amp; video/television"/>
    <m/>
    <n v="91.230769230769226"/>
    <x v="0"/>
    <x v="0"/>
    <x v="66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.1625000000000001"/>
    <s v="film &amp; video/television"/>
    <m/>
    <n v="116.25"/>
    <x v="0"/>
    <x v="0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.2716666666666667"/>
    <s v="film &amp; video/television"/>
    <m/>
    <n v="21.194444444444443"/>
    <x v="0"/>
    <x v="0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.109423"/>
    <s v="film &amp; video/television"/>
    <m/>
    <n v="62.327134831460668"/>
    <x v="0"/>
    <x v="0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.272"/>
    <s v="film &amp; video/television"/>
    <m/>
    <n v="37.411764705882355"/>
    <x v="0"/>
    <x v="0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.2394444444444443"/>
    <s v="film &amp; video/television"/>
    <m/>
    <n v="69.71875"/>
    <x v="0"/>
    <x v="0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.084090909090909"/>
    <s v="film &amp; video/television"/>
    <m/>
    <n v="58.170731707317074"/>
    <x v="0"/>
    <x v="0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"/>
    <s v="film &amp; video/television"/>
    <m/>
    <n v="50"/>
    <x v="0"/>
    <x v="0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.1293199999999999"/>
    <s v="film &amp; video/television"/>
    <m/>
    <n v="19.471034482758618"/>
    <x v="0"/>
    <x v="0"/>
    <x v="74"/>
    <x v="74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.1542857142857144"/>
    <s v="film &amp; video/television"/>
    <m/>
    <n v="85.957446808510639"/>
    <x v="0"/>
    <x v="0"/>
    <x v="75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.5333333333333334"/>
    <s v="film &amp; video/television"/>
    <m/>
    <n v="30.666666666666668"/>
    <x v="0"/>
    <x v="0"/>
    <x v="76"/>
    <x v="7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.9249999999999998"/>
    <s v="film &amp; video/television"/>
    <m/>
    <n v="60.384615384615387"/>
    <x v="0"/>
    <x v="0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.02"/>
    <s v="film &amp; video/television"/>
    <m/>
    <n v="38.6"/>
    <x v="0"/>
    <x v="0"/>
    <x v="78"/>
    <x v="78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.27"/>
    <s v="film &amp; video/television"/>
    <m/>
    <n v="40.268292682926827"/>
    <x v="0"/>
    <x v="0"/>
    <x v="79"/>
    <x v="79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.0725"/>
    <s v="film &amp; video/television"/>
    <m/>
    <n v="273.82978723404256"/>
    <x v="0"/>
    <x v="0"/>
    <x v="80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.98"/>
    <s v="film &amp; video/television"/>
    <m/>
    <n v="53.035714285714285"/>
    <x v="0"/>
    <x v="0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.0001249999999999"/>
    <s v="film &amp; video/television"/>
    <m/>
    <n v="40.005000000000003"/>
    <x v="0"/>
    <x v="0"/>
    <x v="82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.0249999999999999"/>
    <s v="film &amp; video/television"/>
    <m/>
    <n v="15.76923076923077"/>
    <x v="0"/>
    <x v="0"/>
    <x v="83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"/>
    <s v="film &amp; video/television"/>
    <m/>
    <n v="71.428571428571431"/>
    <x v="0"/>
    <x v="0"/>
    <x v="84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.2549999999999999"/>
    <s v="film &amp; video/television"/>
    <m/>
    <n v="71.714285714285708"/>
    <x v="0"/>
    <x v="0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.0646666666666667"/>
    <s v="film &amp; video/television"/>
    <m/>
    <n v="375.76470588235293"/>
    <x v="0"/>
    <x v="0"/>
    <x v="86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.046"/>
    <s v="film &amp; video/television"/>
    <m/>
    <n v="104.6"/>
    <x v="0"/>
    <x v="0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.0285714285714285"/>
    <s v="film &amp; video/television"/>
    <m/>
    <n v="60"/>
    <x v="0"/>
    <x v="0"/>
    <x v="88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.1506666666666667"/>
    <s v="film &amp; video/television"/>
    <m/>
    <n v="123.28571428571429"/>
    <x v="0"/>
    <x v="0"/>
    <x v="89"/>
    <x v="89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n v="1.004"/>
    <s v="film &amp; video/television"/>
    <m/>
    <n v="31.375"/>
    <x v="0"/>
    <x v="0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.2"/>
    <s v="film &amp; video/television"/>
    <m/>
    <n v="78.260869565217391"/>
    <x v="0"/>
    <x v="0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.052"/>
    <s v="film &amp; video/television"/>
    <m/>
    <n v="122.32558139534883"/>
    <x v="0"/>
    <x v="0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.1060000000000001"/>
    <s v="film &amp; video/television"/>
    <m/>
    <n v="73.733333333333334"/>
    <x v="0"/>
    <x v="0"/>
    <x v="93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.04"/>
    <s v="film &amp; video/television"/>
    <m/>
    <n v="21.666666666666668"/>
    <x v="0"/>
    <x v="0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.3142857142857143"/>
    <s v="film &amp; video/television"/>
    <m/>
    <n v="21.904761904761905"/>
    <x v="0"/>
    <x v="0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.1466666666666667"/>
    <s v="film &amp; video/television"/>
    <m/>
    <n v="50.588235294117645"/>
    <x v="0"/>
    <x v="0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.0625"/>
    <s v="film &amp; video/television"/>
    <m/>
    <n v="53.125"/>
    <x v="0"/>
    <x v="0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.0625"/>
    <s v="film &amp; video/television"/>
    <m/>
    <n v="56.666666666666664"/>
    <x v="0"/>
    <x v="0"/>
    <x v="98"/>
    <x v="98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.0601933333333333"/>
    <s v="film &amp; video/television"/>
    <m/>
    <n v="40.776666666666664"/>
    <x v="0"/>
    <x v="0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"/>
    <s v="film &amp; video/television"/>
    <m/>
    <n v="192.30769230769232"/>
    <x v="0"/>
    <x v="0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"/>
    <s v="film &amp; video/television"/>
    <m/>
    <n v="100"/>
    <x v="0"/>
    <x v="0"/>
    <x v="101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.2775000000000001"/>
    <s v="film &amp; video/television"/>
    <m/>
    <n v="117.92307692307692"/>
    <x v="0"/>
    <x v="0"/>
    <x v="102"/>
    <x v="102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.0515384615384615"/>
    <s v="film &amp; video/television"/>
    <m/>
    <n v="27.897959183673468"/>
    <x v="0"/>
    <x v="0"/>
    <x v="103"/>
    <x v="10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.2"/>
    <s v="film &amp; video/television"/>
    <m/>
    <n v="60"/>
    <x v="0"/>
    <x v="0"/>
    <x v="104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.074090909090909"/>
    <s v="film &amp; video/television"/>
    <m/>
    <n v="39.383333333333333"/>
    <x v="0"/>
    <x v="0"/>
    <x v="105"/>
    <x v="105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n v="1.0049999999999999"/>
    <s v="film &amp; video/television"/>
    <m/>
    <n v="186.11111111111111"/>
    <x v="0"/>
    <x v="0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.0246666666666666"/>
    <s v="film &amp; video/television"/>
    <m/>
    <n v="111.37681159420291"/>
    <x v="0"/>
    <x v="0"/>
    <x v="107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.4666666666666668"/>
    <s v="film &amp; video/television"/>
    <m/>
    <n v="78.723404255319153"/>
    <x v="0"/>
    <x v="0"/>
    <x v="108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.1949999999999998"/>
    <s v="film &amp; video/television"/>
    <m/>
    <n v="46.702127659574465"/>
    <x v="0"/>
    <x v="0"/>
    <x v="109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.3076923076923077"/>
    <s v="film &amp; video/television"/>
    <m/>
    <n v="65.384615384615387"/>
    <x v="0"/>
    <x v="0"/>
    <x v="110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.5457142857142858"/>
    <s v="film &amp; video/television"/>
    <m/>
    <n v="102.0754716981132"/>
    <x v="0"/>
    <x v="0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.04"/>
    <s v="film &amp; video/television"/>
    <m/>
    <n v="64.197530864197532"/>
    <x v="0"/>
    <x v="0"/>
    <x v="112"/>
    <x v="112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n v="1.41"/>
    <s v="film &amp; video/television"/>
    <m/>
    <n v="90.384615384615387"/>
    <x v="0"/>
    <x v="0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.0333333333333334"/>
    <s v="film &amp; video/television"/>
    <m/>
    <n v="88.571428571428569"/>
    <x v="0"/>
    <x v="0"/>
    <x v="114"/>
    <x v="114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n v="1.4044444444444444"/>
    <s v="film &amp; video/television"/>
    <m/>
    <n v="28.727272727272727"/>
    <x v="0"/>
    <x v="0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.1365714285714286"/>
    <s v="film &amp; video/television"/>
    <m/>
    <n v="69.78947368421052"/>
    <x v="0"/>
    <x v="0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.0049377777777779"/>
    <s v="film &amp; video/television"/>
    <m/>
    <n v="167.48962962962963"/>
    <x v="0"/>
    <x v="0"/>
    <x v="117"/>
    <x v="11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.1303159999999999"/>
    <s v="film &amp; video/television"/>
    <m/>
    <n v="144.91230769230768"/>
    <x v="0"/>
    <x v="0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.0455692307692308"/>
    <s v="film &amp; video/television"/>
    <m/>
    <n v="91.840540540540545"/>
    <x v="0"/>
    <x v="0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4"/>
    <s v="film &amp; video/television"/>
    <m/>
    <n v="10"/>
    <x v="0"/>
    <x v="0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2E-4"/>
    <s v="film &amp; video/television"/>
    <m/>
    <n v="1"/>
    <x v="0"/>
    <x v="0"/>
    <x v="121"/>
    <x v="121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s v="film &amp; video/television"/>
    <m/>
    <e v="#DIV/0!"/>
    <x v="0"/>
    <x v="0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2.7454545454545453E-3"/>
    <s v="film &amp; video/television"/>
    <m/>
    <n v="25.166666666666668"/>
    <x v="0"/>
    <x v="0"/>
    <x v="123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s v="film &amp; video/television"/>
    <m/>
    <e v="#DIV/0!"/>
    <x v="0"/>
    <x v="0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0.14000000000000001"/>
    <s v="film &amp; video/television"/>
    <m/>
    <n v="11.666666666666666"/>
    <x v="0"/>
    <x v="0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0000000000002E-2"/>
    <s v="film &amp; video/television"/>
    <m/>
    <n v="106.69230769230769"/>
    <x v="0"/>
    <x v="0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E-2"/>
    <s v="film &amp; video/television"/>
    <m/>
    <n v="47.5"/>
    <x v="0"/>
    <x v="0"/>
    <x v="127"/>
    <x v="127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n v="1.8669999999999999E-2"/>
    <s v="film &amp; video/television"/>
    <m/>
    <n v="311.16666666666669"/>
    <x v="0"/>
    <x v="0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s v="film &amp; video/television"/>
    <m/>
    <e v="#DIV/0!"/>
    <x v="0"/>
    <x v="0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s v="film &amp; video/television"/>
    <m/>
    <e v="#DIV/0!"/>
    <x v="0"/>
    <x v="0"/>
    <x v="130"/>
    <x v="130"/>
  </r>
  <r>
    <n v="131"/>
    <x v="131"/>
    <s v="I"/>
    <n v="1200"/>
    <n v="0"/>
    <x v="1"/>
    <s v="US"/>
    <s v="USD"/>
    <n v="1467763200"/>
    <n v="1466453161"/>
    <b v="0"/>
    <n v="0"/>
    <b v="0"/>
    <n v="0"/>
    <s v="film &amp; video/television"/>
    <m/>
    <e v="#DIV/0!"/>
    <x v="0"/>
    <x v="0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5E-2"/>
    <s v="film &amp; video/television"/>
    <m/>
    <n v="94.506172839506178"/>
    <x v="0"/>
    <x v="0"/>
    <x v="132"/>
    <x v="13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s v="film &amp; video/television"/>
    <m/>
    <e v="#DIV/0!"/>
    <x v="0"/>
    <x v="0"/>
    <x v="133"/>
    <x v="133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n v="0"/>
    <s v="film &amp; video/television"/>
    <m/>
    <e v="#DIV/0!"/>
    <x v="0"/>
    <x v="0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0.13433333333333333"/>
    <s v="film &amp; video/television"/>
    <m/>
    <n v="80.599999999999994"/>
    <x v="0"/>
    <x v="0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s v="film &amp; video/television"/>
    <m/>
    <e v="#DIV/0!"/>
    <x v="0"/>
    <x v="0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s v="film &amp; video/television"/>
    <m/>
    <e v="#DIV/0!"/>
    <x v="0"/>
    <x v="0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5E-2"/>
    <s v="film &amp; video/television"/>
    <m/>
    <n v="81.241379310344826"/>
    <x v="0"/>
    <x v="0"/>
    <x v="138"/>
    <x v="138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"/>
    <s v="film &amp; video/television"/>
    <m/>
    <n v="500"/>
    <x v="0"/>
    <x v="0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s v="film &amp; video/television"/>
    <m/>
    <e v="#DIV/0!"/>
    <x v="0"/>
    <x v="0"/>
    <x v="140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0.10775"/>
    <s v="film &amp; video/television"/>
    <m/>
    <n v="46.178571428571431"/>
    <x v="0"/>
    <x v="0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.3333333333333335E-3"/>
    <s v="film &amp; video/television"/>
    <m/>
    <n v="10"/>
    <x v="0"/>
    <x v="0"/>
    <x v="142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s v="film &amp; video/television"/>
    <m/>
    <e v="#DIV/0!"/>
    <x v="0"/>
    <x v="0"/>
    <x v="143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0.27600000000000002"/>
    <s v="film &amp; video/television"/>
    <m/>
    <n v="55.945945945945944"/>
    <x v="0"/>
    <x v="0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5E-2"/>
    <s v="film &amp; video/television"/>
    <m/>
    <n v="37.555555555555557"/>
    <x v="0"/>
    <x v="0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5.7499999999999999E-3"/>
    <s v="film &amp; video/television"/>
    <m/>
    <n v="38.333333333333336"/>
    <x v="0"/>
    <x v="0"/>
    <x v="146"/>
    <x v="146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n v="0"/>
    <s v="film &amp; video/television"/>
    <m/>
    <e v="#DIV/0!"/>
    <x v="0"/>
    <x v="0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8.0000000000000004E-4"/>
    <s v="film &amp; video/television"/>
    <m/>
    <n v="20"/>
    <x v="0"/>
    <x v="0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9.1999999999999998E-3"/>
    <s v="film &amp; video/television"/>
    <m/>
    <n v="15.333333333333334"/>
    <x v="0"/>
    <x v="0"/>
    <x v="149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0.23163076923076922"/>
    <s v="film &amp; video/television"/>
    <m/>
    <n v="449.43283582089555"/>
    <x v="0"/>
    <x v="0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5E-4"/>
    <s v="film &amp; video/television"/>
    <m/>
    <n v="28"/>
    <x v="0"/>
    <x v="0"/>
    <x v="151"/>
    <x v="15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3E-5"/>
    <s v="film &amp; video/television"/>
    <m/>
    <n v="15"/>
    <x v="0"/>
    <x v="0"/>
    <x v="152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7.1799999999999998E-3"/>
    <s v="film &amp; video/television"/>
    <m/>
    <n v="35.9"/>
    <x v="0"/>
    <x v="0"/>
    <x v="153"/>
    <x v="15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8E-2"/>
    <s v="film &amp; video/television"/>
    <m/>
    <n v="13.333333333333334"/>
    <x v="0"/>
    <x v="0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2E-5"/>
    <s v="film &amp; video/television"/>
    <m/>
    <n v="20.25"/>
    <x v="0"/>
    <x v="0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7E-2"/>
    <s v="film &amp; video/television"/>
    <m/>
    <n v="119"/>
    <x v="0"/>
    <x v="0"/>
    <x v="156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2.671118530884808E-3"/>
    <s v="film &amp; video/television"/>
    <m/>
    <n v="4"/>
    <x v="0"/>
    <x v="0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s v="film &amp; video/television"/>
    <m/>
    <e v="#DIV/0!"/>
    <x v="0"/>
    <x v="0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.0000000000000002E-5"/>
    <s v="film &amp; video/television"/>
    <m/>
    <n v="10"/>
    <x v="0"/>
    <x v="0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s v="film &amp; video/television"/>
    <m/>
    <e v="#DIV/0!"/>
    <x v="0"/>
    <x v="0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E-4"/>
    <s v="film &amp; video/television"/>
    <m/>
    <n v="5"/>
    <x v="0"/>
    <x v="0"/>
    <x v="161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0.15535714285714286"/>
    <s v="film &amp; video/television"/>
    <m/>
    <n v="43.5"/>
    <x v="0"/>
    <x v="0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s v="film &amp; video/television"/>
    <m/>
    <e v="#DIV/0!"/>
    <x v="0"/>
    <x v="0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5.3333333333333332E-3"/>
    <s v="film &amp; video/television"/>
    <m/>
    <n v="91.428571428571431"/>
    <x v="0"/>
    <x v="0"/>
    <x v="164"/>
    <x v="164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s v="film &amp; video/television"/>
    <m/>
    <e v="#DIV/0!"/>
    <x v="0"/>
    <x v="0"/>
    <x v="165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0.6"/>
    <s v="film &amp; video/television"/>
    <m/>
    <n v="3000"/>
    <x v="0"/>
    <x v="0"/>
    <x v="166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E-4"/>
    <s v="film &amp; video/television"/>
    <m/>
    <n v="5.5"/>
    <x v="0"/>
    <x v="0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000000000001E-2"/>
    <s v="film &amp; video/television"/>
    <m/>
    <n v="108.33333333333333"/>
    <x v="0"/>
    <x v="0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0.224"/>
    <s v="film &amp; video/television"/>
    <m/>
    <n v="56"/>
    <x v="0"/>
    <x v="0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00000000000001E-2"/>
    <s v="film &amp; video/television"/>
    <m/>
    <n v="32.5"/>
    <x v="0"/>
    <x v="0"/>
    <x v="17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.0000000000000002E-5"/>
    <s v="film &amp; video/television"/>
    <m/>
    <n v="1"/>
    <x v="0"/>
    <x v="0"/>
    <x v="171"/>
    <x v="17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s v="film &amp; video/television"/>
    <m/>
    <e v="#DIV/0!"/>
    <x v="0"/>
    <x v="0"/>
    <x v="172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s v="film &amp; video/television"/>
    <m/>
    <e v="#DIV/0!"/>
    <x v="0"/>
    <x v="0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s v="film &amp; video/television"/>
    <m/>
    <e v="#DIV/0!"/>
    <x v="0"/>
    <x v="0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5E-2"/>
    <s v="film &amp; video/television"/>
    <m/>
    <n v="49.884615384615387"/>
    <x v="0"/>
    <x v="0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s v="film &amp; video/television"/>
    <m/>
    <e v="#DIV/0!"/>
    <x v="0"/>
    <x v="0"/>
    <x v="176"/>
    <x v="176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0.4"/>
    <s v="film &amp; video/television"/>
    <m/>
    <n v="25.714285714285715"/>
    <x v="0"/>
    <x v="0"/>
    <x v="177"/>
    <x v="177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s v="film &amp; video/television"/>
    <m/>
    <e v="#DIV/0!"/>
    <x v="0"/>
    <x v="0"/>
    <x v="178"/>
    <x v="178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n v="0.2"/>
    <s v="film &amp; video/television"/>
    <m/>
    <n v="100"/>
    <x v="0"/>
    <x v="0"/>
    <x v="179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0.33416666666666667"/>
    <s v="film &amp; video/television"/>
    <m/>
    <n v="30.846153846153847"/>
    <x v="0"/>
    <x v="0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0.21092608822670172"/>
    <s v="film &amp; video/television"/>
    <m/>
    <n v="180.5"/>
    <x v="0"/>
    <x v="0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s v="film &amp; video/television"/>
    <m/>
    <e v="#DIV/0!"/>
    <x v="0"/>
    <x v="0"/>
    <x v="182"/>
    <x v="18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n v="0.35855999999999999"/>
    <s v="film &amp; video/television"/>
    <m/>
    <n v="373.5"/>
    <x v="0"/>
    <x v="0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2E-2"/>
    <s v="film &amp; video/television"/>
    <m/>
    <n v="25.5"/>
    <x v="0"/>
    <x v="0"/>
    <x v="184"/>
    <x v="184"/>
  </r>
  <r>
    <n v="185"/>
    <x v="185"/>
    <s v="Love has no boundaries!"/>
    <n v="40000"/>
    <n v="2200"/>
    <x v="2"/>
    <s v="NO"/>
    <s v="NOK"/>
    <n v="1471557139"/>
    <n v="1468965139"/>
    <b v="0"/>
    <n v="10"/>
    <b v="0"/>
    <n v="5.5E-2"/>
    <s v="film &amp; video/television"/>
    <m/>
    <n v="220"/>
    <x v="0"/>
    <x v="0"/>
    <x v="185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s v="film &amp; video/television"/>
    <m/>
    <e v="#DIV/0!"/>
    <x v="0"/>
    <x v="0"/>
    <x v="186"/>
    <x v="1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0.16"/>
    <s v="film &amp; video/television"/>
    <m/>
    <n v="160"/>
    <x v="0"/>
    <x v="0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s v="film &amp; video/television"/>
    <m/>
    <e v="#DIV/0!"/>
    <x v="0"/>
    <x v="0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7E-4"/>
    <s v="film &amp; video/television"/>
    <m/>
    <n v="69"/>
    <x v="0"/>
    <x v="0"/>
    <x v="189"/>
    <x v="189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n v="4.1666666666666666E-3"/>
    <s v="film &amp; video/television"/>
    <m/>
    <n v="50"/>
    <x v="0"/>
    <x v="0"/>
    <x v="190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0.05"/>
    <s v="film &amp; video/television"/>
    <m/>
    <n v="83.333333333333329"/>
    <x v="0"/>
    <x v="0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7E-5"/>
    <s v="film &amp; video/television"/>
    <m/>
    <n v="5.666666666666667"/>
    <x v="0"/>
    <x v="0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s v="film &amp; video/television"/>
    <m/>
    <e v="#DIV/0!"/>
    <x v="0"/>
    <x v="0"/>
    <x v="193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.1999999999999999E-3"/>
    <s v="film &amp; video/television"/>
    <m/>
    <n v="1"/>
    <x v="0"/>
    <x v="0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s v="film &amp; video/television"/>
    <m/>
    <e v="#DIV/0!"/>
    <x v="0"/>
    <x v="0"/>
    <x v="195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0.41857142857142859"/>
    <s v="film &amp; video/television"/>
    <m/>
    <n v="77.10526315789474"/>
    <x v="0"/>
    <x v="0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0.1048"/>
    <s v="film &amp; video/television"/>
    <m/>
    <n v="32.75"/>
    <x v="0"/>
    <x v="0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E-2"/>
    <s v="film &amp; video/television"/>
    <m/>
    <n v="46.5"/>
    <x v="0"/>
    <x v="0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s v="film &amp; video/television"/>
    <m/>
    <e v="#DIV/0!"/>
    <x v="0"/>
    <x v="0"/>
    <x v="199"/>
    <x v="199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0.26192500000000002"/>
    <s v="film &amp; video/television"/>
    <m/>
    <n v="87.308333333333337"/>
    <x v="0"/>
    <x v="0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0.58461538461538465"/>
    <s v="film &amp; video/television"/>
    <m/>
    <n v="54.285714285714285"/>
    <x v="0"/>
    <x v="0"/>
    <x v="201"/>
    <x v="201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n v="0"/>
    <s v="film &amp; video/television"/>
    <m/>
    <e v="#DIV/0!"/>
    <x v="0"/>
    <x v="0"/>
    <x v="202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0.2984"/>
    <s v="film &amp; video/television"/>
    <m/>
    <n v="93.25"/>
    <x v="0"/>
    <x v="0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0.50721666666666665"/>
    <s v="film &amp; video/television"/>
    <m/>
    <n v="117.68368136117556"/>
    <x v="0"/>
    <x v="0"/>
    <x v="204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0.16250000000000001"/>
    <s v="film &amp; video/television"/>
    <m/>
    <n v="76.470588235294116"/>
    <x v="0"/>
    <x v="0"/>
    <x v="205"/>
    <x v="20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s v="film &amp; video/television"/>
    <m/>
    <e v="#DIV/0!"/>
    <x v="0"/>
    <x v="0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0.15214285714285714"/>
    <s v="film &amp; video/television"/>
    <m/>
    <n v="163.84615384615384"/>
    <x v="0"/>
    <x v="0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s v="film &amp; video/television"/>
    <m/>
    <e v="#DIV/0!"/>
    <x v="0"/>
    <x v="0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s v="film &amp; video/television"/>
    <m/>
    <e v="#DIV/0!"/>
    <x v="0"/>
    <x v="0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0.2525"/>
    <s v="film &amp; video/television"/>
    <m/>
    <n v="91.818181818181813"/>
    <x v="0"/>
    <x v="0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0.44600000000000001"/>
    <s v="film &amp; video/television"/>
    <m/>
    <n v="185.83333333333334"/>
    <x v="0"/>
    <x v="0"/>
    <x v="211"/>
    <x v="211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3E-4"/>
    <s v="film &amp; video/television"/>
    <m/>
    <n v="1"/>
    <x v="0"/>
    <x v="0"/>
    <x v="212"/>
    <x v="21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4.0000000000000002E-4"/>
    <s v="film &amp; video/television"/>
    <m/>
    <n v="20"/>
    <x v="0"/>
    <x v="0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7E-5"/>
    <s v="film &amp; video/television"/>
    <m/>
    <n v="1"/>
    <x v="0"/>
    <x v="0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2.2727272727272726E-3"/>
    <s v="film &amp; video/television"/>
    <m/>
    <n v="10"/>
    <x v="0"/>
    <x v="0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0.55698440000000005"/>
    <s v="film &amp; video/television"/>
    <m/>
    <n v="331.53833333333336"/>
    <x v="0"/>
    <x v="0"/>
    <x v="216"/>
    <x v="216"/>
  </r>
  <r>
    <n v="217"/>
    <x v="217"/>
    <s v="A roadmovie by paw"/>
    <n v="100000"/>
    <n v="11943"/>
    <x v="2"/>
    <s v="SE"/>
    <s v="SEK"/>
    <n v="1419780149"/>
    <n v="1417101749"/>
    <b v="0"/>
    <n v="38"/>
    <b v="0"/>
    <n v="0.11942999999999999"/>
    <s v="film &amp; video/television"/>
    <m/>
    <n v="314.28947368421052"/>
    <x v="0"/>
    <x v="0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.02"/>
    <s v="film &amp; video/television"/>
    <m/>
    <n v="100"/>
    <x v="0"/>
    <x v="0"/>
    <x v="218"/>
    <x v="218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0.17630000000000001"/>
    <s v="film &amp; video/television"/>
    <m/>
    <n v="115.98684210526316"/>
    <x v="0"/>
    <x v="0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7.1999999999999998E-3"/>
    <s v="film &amp; video/television"/>
    <m/>
    <n v="120"/>
    <x v="0"/>
    <x v="0"/>
    <x v="220"/>
    <x v="22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n v="0"/>
    <s v="film &amp; video/television"/>
    <m/>
    <e v="#DIV/0!"/>
    <x v="0"/>
    <x v="0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0.13"/>
    <s v="film &amp; video/television"/>
    <m/>
    <n v="65"/>
    <x v="0"/>
    <x v="0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s v="film &amp; video/television"/>
    <m/>
    <e v="#DIV/0!"/>
    <x v="0"/>
    <x v="0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s v="film &amp; video/television"/>
    <m/>
    <e v="#DIV/0!"/>
    <x v="0"/>
    <x v="0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s v="film &amp; video/television"/>
    <m/>
    <e v="#DIV/0!"/>
    <x v="0"/>
    <x v="0"/>
    <x v="225"/>
    <x v="225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8.6206896551724137E-3"/>
    <s v="film &amp; video/television"/>
    <m/>
    <n v="125"/>
    <x v="0"/>
    <x v="0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s v="film &amp; video/television"/>
    <m/>
    <e v="#DIV/0!"/>
    <x v="0"/>
    <x v="0"/>
    <x v="227"/>
    <x v="227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s v="film &amp; video/television"/>
    <m/>
    <e v="#DIV/0!"/>
    <x v="0"/>
    <x v="0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s v="film &amp; video/television"/>
    <m/>
    <e v="#DIV/0!"/>
    <x v="0"/>
    <x v="0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4.0000000000000001E-3"/>
    <s v="film &amp; video/television"/>
    <m/>
    <n v="30"/>
    <x v="0"/>
    <x v="0"/>
    <x v="230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s v="film &amp; video/television"/>
    <m/>
    <e v="#DIV/0!"/>
    <x v="0"/>
    <x v="0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E-2"/>
    <s v="film &amp; video/television"/>
    <m/>
    <n v="15.714285714285714"/>
    <x v="0"/>
    <x v="0"/>
    <x v="232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s v="film &amp; video/television"/>
    <m/>
    <e v="#DIV/0!"/>
    <x v="0"/>
    <x v="0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0.40100000000000002"/>
    <s v="film &amp; video/television"/>
    <m/>
    <n v="80.2"/>
    <x v="0"/>
    <x v="0"/>
    <x v="234"/>
    <x v="234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s v="film &amp; video/television"/>
    <m/>
    <e v="#DIV/0!"/>
    <x v="0"/>
    <x v="0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s v="film &amp; video/television"/>
    <m/>
    <e v="#DIV/0!"/>
    <x v="0"/>
    <x v="0"/>
    <x v="236"/>
    <x v="236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n v="3.3333333333333335E-3"/>
    <s v="film &amp; video/television"/>
    <m/>
    <n v="50"/>
    <x v="0"/>
    <x v="0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s v="film &amp; video/television"/>
    <m/>
    <e v="#DIV/0!"/>
    <x v="0"/>
    <x v="0"/>
    <x v="238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0.25"/>
    <s v="film &amp; video/television"/>
    <m/>
    <n v="50"/>
    <x v="0"/>
    <x v="0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.0763413333333334"/>
    <s v="film &amp; video/television"/>
    <m/>
    <n v="117.84759124087591"/>
    <x v="0"/>
    <x v="0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.1263736263736264"/>
    <s v="film &amp; video/television"/>
    <m/>
    <n v="109.04255319148936"/>
    <x v="0"/>
    <x v="0"/>
    <x v="241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.1346153846153846"/>
    <s v="film &amp; video/television"/>
    <m/>
    <n v="73.019801980198025"/>
    <x v="0"/>
    <x v="0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.0259199999999999"/>
    <s v="film &amp; video/television"/>
    <m/>
    <n v="78.195121951219505"/>
    <x v="0"/>
    <x v="0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.1375714285714287"/>
    <s v="film &amp; video/television"/>
    <m/>
    <n v="47.398809523809526"/>
    <x v="0"/>
    <x v="0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.0371999999999999"/>
    <s v="film &amp; video/television"/>
    <m/>
    <n v="54.020833333333336"/>
    <x v="0"/>
    <x v="0"/>
    <x v="24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.0546000000000002"/>
    <s v="film &amp; video/television"/>
    <m/>
    <n v="68.488789237668158"/>
    <x v="0"/>
    <x v="0"/>
    <x v="246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.341"/>
    <s v="film &amp; video/television"/>
    <m/>
    <n v="108.14516129032258"/>
    <x v="0"/>
    <x v="0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.0133294117647058"/>
    <s v="film &amp; video/television"/>
    <m/>
    <n v="589.95205479452056"/>
    <x v="0"/>
    <x v="0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.1292"/>
    <s v="film &amp; video/television"/>
    <m/>
    <n v="48.051063829787232"/>
    <x v="0"/>
    <x v="0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.0558333333333334"/>
    <s v="film &amp; video/television"/>
    <m/>
    <n v="72.482837528604122"/>
    <x v="0"/>
    <x v="0"/>
    <x v="250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.2557142857142858"/>
    <s v="film &amp; video/television"/>
    <m/>
    <n v="57.077922077922075"/>
    <x v="0"/>
    <x v="0"/>
    <x v="251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.8455999999999999"/>
    <s v="film &amp; video/television"/>
    <m/>
    <n v="85.444444444444443"/>
    <x v="0"/>
    <x v="0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.0073333333333334"/>
    <s v="film &amp; video/television"/>
    <m/>
    <n v="215.85714285714286"/>
    <x v="0"/>
    <x v="0"/>
    <x v="253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.1694724999999999"/>
    <s v="film &amp; video/television"/>
    <m/>
    <n v="89.38643312101911"/>
    <x v="0"/>
    <x v="0"/>
    <x v="254"/>
    <x v="25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n v="1.0673325"/>
    <s v="film &amp; video/television"/>
    <m/>
    <n v="45.418404255319146"/>
    <x v="0"/>
    <x v="0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.391"/>
    <s v="film &amp; video/television"/>
    <m/>
    <n v="65.756363636363631"/>
    <x v="0"/>
    <x v="0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.0672648571428571"/>
    <s v="film &amp; video/television"/>
    <m/>
    <n v="66.70405357142856"/>
    <x v="0"/>
    <x v="0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.9114"/>
    <s v="film &amp; video/television"/>
    <m/>
    <n v="83.345930232558146"/>
    <x v="0"/>
    <x v="0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.3193789333333332"/>
    <s v="film &amp; video/television"/>
    <m/>
    <n v="105.04609341825902"/>
    <x v="0"/>
    <x v="0"/>
    <x v="259"/>
    <x v="25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.0640000000000001"/>
    <s v="film &amp; video/television"/>
    <m/>
    <n v="120.90909090909091"/>
    <x v="0"/>
    <x v="0"/>
    <x v="260"/>
    <x v="26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.0740000000000001"/>
    <s v="film &amp; video/television"/>
    <m/>
    <n v="97.63636363636364"/>
    <x v="0"/>
    <x v="0"/>
    <x v="261"/>
    <x v="261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.4"/>
    <s v="film &amp; video/television"/>
    <m/>
    <n v="41.379310344827587"/>
    <x v="0"/>
    <x v="0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.1808107999999999"/>
    <s v="film &amp; video/television"/>
    <m/>
    <n v="30.654485981308412"/>
    <x v="0"/>
    <x v="0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.1819999999999999"/>
    <s v="film &amp; video/television"/>
    <m/>
    <n v="64.945054945054949"/>
    <x v="0"/>
    <x v="0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.111"/>
    <s v="film &amp; video/television"/>
    <m/>
    <n v="95.775862068965523"/>
    <x v="0"/>
    <x v="0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.4550000000000001"/>
    <s v="film &amp; video/television"/>
    <m/>
    <n v="40.416666666666664"/>
    <x v="0"/>
    <x v="0"/>
    <x v="266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.3162883248730965"/>
    <s v="film &amp; video/television"/>
    <m/>
    <n v="78.578424242424248"/>
    <x v="0"/>
    <x v="0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.1140000000000001"/>
    <s v="film &amp; video/television"/>
    <m/>
    <n v="50.18018018018018"/>
    <x v="0"/>
    <x v="0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.4723377"/>
    <s v="film &amp; video/television"/>
    <m/>
    <n v="92.251735588972423"/>
    <x v="0"/>
    <x v="0"/>
    <x v="269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.5260869565217392"/>
    <s v="film &amp; video/television"/>
    <m/>
    <n v="57.540983606557376"/>
    <x v="0"/>
    <x v="0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.0468"/>
    <s v="film &amp; video/television"/>
    <m/>
    <n v="109.42160278745645"/>
    <x v="0"/>
    <x v="0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.7743366666666667"/>
    <s v="film &amp; video/television"/>
    <m/>
    <n v="81.892461538461546"/>
    <x v="0"/>
    <x v="0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.077758"/>
    <s v="film &amp; video/television"/>
    <m/>
    <n v="45.667711864406776"/>
    <x v="0"/>
    <x v="0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.56"/>
    <s v="film &amp; video/television"/>
    <m/>
    <n v="55.221238938053098"/>
    <x v="0"/>
    <x v="0"/>
    <x v="274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.08395"/>
    <s v="film &amp; video/television"/>
    <m/>
    <n v="65.298192771084331"/>
    <x v="0"/>
    <x v="0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.476"/>
    <s v="film &amp; video/television"/>
    <m/>
    <n v="95.225806451612897"/>
    <x v="0"/>
    <x v="0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.1038153846153846"/>
    <s v="film &amp; video/television"/>
    <m/>
    <n v="75.444794952681391"/>
    <x v="0"/>
    <x v="0"/>
    <x v="277"/>
    <x v="277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.5034814814814814"/>
    <s v="film &amp; video/television"/>
    <m/>
    <n v="97.816867469879512"/>
    <x v="0"/>
    <x v="0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.5731829411764706"/>
    <s v="film &amp; video/television"/>
    <m/>
    <n v="87.685606557377056"/>
    <x v="0"/>
    <x v="0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.5614399999999999"/>
    <s v="film &amp; video/television"/>
    <m/>
    <n v="54.748948106591868"/>
    <x v="0"/>
    <x v="0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.2058763636363636"/>
    <s v="film &amp; video/television"/>
    <m/>
    <n v="83.953417721518989"/>
    <x v="0"/>
    <x v="0"/>
    <x v="281"/>
    <x v="281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.0118888888888888"/>
    <s v="film &amp; video/television"/>
    <m/>
    <n v="254.38547486033519"/>
    <x v="0"/>
    <x v="0"/>
    <x v="282"/>
    <x v="28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n v="1.142725"/>
    <s v="film &amp; video/television"/>
    <m/>
    <n v="101.8269801980198"/>
    <x v="0"/>
    <x v="0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.0462615"/>
    <s v="film &amp; video/television"/>
    <m/>
    <n v="55.066394736842106"/>
    <x v="0"/>
    <x v="0"/>
    <x v="284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.2882507142857142"/>
    <s v="film &amp; video/television"/>
    <m/>
    <n v="56.901438721136763"/>
    <x v="0"/>
    <x v="0"/>
    <x v="285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.0915333333333332"/>
    <s v="film &amp; video/television"/>
    <m/>
    <n v="121.28148148148148"/>
    <x v="0"/>
    <x v="0"/>
    <x v="286"/>
    <x v="286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n v="1.7629999999999999"/>
    <s v="film &amp; video/television"/>
    <m/>
    <n v="91.189655172413794"/>
    <x v="0"/>
    <x v="0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.0321061999999999"/>
    <s v="film &amp; video/television"/>
    <m/>
    <n v="115.44812080536913"/>
    <x v="0"/>
    <x v="0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.0482"/>
    <s v="film &amp; video/television"/>
    <m/>
    <n v="67.771551724137936"/>
    <x v="0"/>
    <x v="0"/>
    <x v="289"/>
    <x v="289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.0668444444444445"/>
    <s v="film &amp; video/television"/>
    <m/>
    <n v="28.576190476190476"/>
    <x v="0"/>
    <x v="0"/>
    <x v="290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.2001999999999999"/>
    <s v="film &amp; video/television"/>
    <m/>
    <n v="46.8828125"/>
    <x v="0"/>
    <x v="0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.0150693333333334"/>
    <s v="film &amp; video/television"/>
    <m/>
    <n v="154.42231237322514"/>
    <x v="0"/>
    <x v="0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.0138461538461538"/>
    <s v="film &amp; video/television"/>
    <m/>
    <n v="201.22137404580153"/>
    <x v="0"/>
    <x v="0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"/>
    <s v="film &amp; video/television"/>
    <m/>
    <n v="100"/>
    <x v="0"/>
    <x v="0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.3310911999999999"/>
    <s v="film &amp; video/television"/>
    <m/>
    <n v="100.08204511278196"/>
    <x v="0"/>
    <x v="0"/>
    <x v="295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.187262"/>
    <s v="film &amp; video/television"/>
    <m/>
    <n v="230.08953488372092"/>
    <x v="0"/>
    <x v="0"/>
    <x v="296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.0064"/>
    <s v="film &amp; video/television"/>
    <m/>
    <n v="141.74647887323943"/>
    <x v="0"/>
    <x v="0"/>
    <x v="297"/>
    <x v="297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.089324126984127"/>
    <s v="film &amp; video/television"/>
    <m/>
    <n v="56.344351395730705"/>
    <x v="0"/>
    <x v="0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.789525"/>
    <s v="film &amp; video/television"/>
    <m/>
    <n v="73.341188524590166"/>
    <x v="0"/>
    <x v="0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.0172264"/>
    <s v="film &amp; video/television"/>
    <m/>
    <n v="85.337785234899329"/>
    <x v="0"/>
    <x v="0"/>
    <x v="300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.1873499999999999"/>
    <s v="film &amp; video/television"/>
    <m/>
    <n v="61.496215139442228"/>
    <x v="0"/>
    <x v="0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.0045999999999999"/>
    <s v="film &amp; video/television"/>
    <m/>
    <n v="93.018518518518519"/>
    <x v="0"/>
    <x v="0"/>
    <x v="302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.3746666666666667"/>
    <s v="film &amp; video/television"/>
    <m/>
    <n v="50.292682926829265"/>
    <x v="0"/>
    <x v="0"/>
    <x v="303"/>
    <x v="303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.3164705882352941"/>
    <s v="film &amp; video/television"/>
    <m/>
    <n v="106.43243243243244"/>
    <x v="0"/>
    <x v="0"/>
    <x v="304"/>
    <x v="30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.3033333333333332"/>
    <s v="film &amp; video/television"/>
    <m/>
    <n v="51.719576719576722"/>
    <x v="0"/>
    <x v="0"/>
    <x v="305"/>
    <x v="30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.9289999999999998"/>
    <s v="film &amp; video/television"/>
    <m/>
    <n v="36.612499999999997"/>
    <x v="0"/>
    <x v="0"/>
    <x v="306"/>
    <x v="306"/>
  </r>
  <r>
    <n v="307"/>
    <x v="307"/>
    <s v="Why is grammar important?"/>
    <n v="22000"/>
    <n v="24490"/>
    <x v="0"/>
    <s v="US"/>
    <s v="USD"/>
    <n v="1360276801"/>
    <n v="1357684801"/>
    <b v="1"/>
    <n v="576"/>
    <b v="1"/>
    <n v="1.1131818181818183"/>
    <s v="film &amp; video/television"/>
    <m/>
    <n v="42.517361111111114"/>
    <x v="0"/>
    <x v="0"/>
    <x v="307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.0556666666666668"/>
    <s v="film &amp; video/television"/>
    <m/>
    <n v="62.712871287128714"/>
    <x v="0"/>
    <x v="0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.1894444444444445"/>
    <s v="film &amp; video/television"/>
    <m/>
    <n v="89.957983193277315"/>
    <x v="0"/>
    <x v="0"/>
    <x v="309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.04129"/>
    <s v="film &amp; video/television"/>
    <m/>
    <n v="28.924722222222222"/>
    <x v="0"/>
    <x v="0"/>
    <x v="310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.0410165"/>
    <s v="film &amp; video/television"/>
    <m/>
    <n v="138.8022"/>
    <x v="0"/>
    <x v="0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.1187499999999999"/>
    <s v="film &amp; video/television"/>
    <m/>
    <n v="61.301369863013697"/>
    <x v="0"/>
    <x v="0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.0473529411764706"/>
    <s v="film &amp; video/television"/>
    <m/>
    <n v="80.202702702702709"/>
    <x v="0"/>
    <x v="0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.8515000000000001"/>
    <s v="film &amp; video/television"/>
    <m/>
    <n v="32.095833333333331"/>
    <x v="0"/>
    <x v="0"/>
    <x v="314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.01248"/>
    <s v="film &amp; video/television"/>
    <m/>
    <n v="200.88888888888889"/>
    <x v="0"/>
    <x v="0"/>
    <x v="315"/>
    <x v="31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.1377333333333333"/>
    <s v="film &amp; video/television"/>
    <m/>
    <n v="108.01265822784811"/>
    <x v="0"/>
    <x v="0"/>
    <x v="316"/>
    <x v="316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.0080333333333333"/>
    <s v="film &amp; video/television"/>
    <m/>
    <n v="95.699367088607602"/>
    <x v="0"/>
    <x v="0"/>
    <x v="317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.8332000000000002"/>
    <s v="film &amp; video/television"/>
    <m/>
    <n v="49.880281690140848"/>
    <x v="0"/>
    <x v="0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.1268"/>
    <s v="film &amp; video/television"/>
    <m/>
    <n v="110.47058823529412"/>
    <x v="0"/>
    <x v="0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.0658000000000001"/>
    <s v="film &amp; video/television"/>
    <m/>
    <n v="134.91139240506328"/>
    <x v="0"/>
    <x v="0"/>
    <x v="320"/>
    <x v="32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.0266285714285714"/>
    <s v="film &amp; video/television"/>
    <m/>
    <n v="106.62314540059347"/>
    <x v="0"/>
    <x v="0"/>
    <x v="321"/>
    <x v="321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.0791200000000001"/>
    <s v="film &amp; video/television"/>
    <m/>
    <n v="145.04301075268816"/>
    <x v="0"/>
    <x v="0"/>
    <x v="322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.2307407407407407"/>
    <s v="film &amp; video/television"/>
    <m/>
    <n v="114.58620689655173"/>
    <x v="0"/>
    <x v="0"/>
    <x v="323"/>
    <x v="323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.016"/>
    <s v="film &amp; video/television"/>
    <m/>
    <n v="105.3170731707317"/>
    <x v="0"/>
    <x v="0"/>
    <x v="324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.04396"/>
    <s v="film &amp; video/television"/>
    <m/>
    <n v="70.921195652173907"/>
    <x v="0"/>
    <x v="0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.1292973333333334"/>
    <s v="film &amp; video/television"/>
    <m/>
    <n v="147.17167680278018"/>
    <x v="0"/>
    <x v="0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.3640000000000001"/>
    <s v="film &amp; video/television"/>
    <m/>
    <n v="160.47058823529412"/>
    <x v="0"/>
    <x v="0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.036144"/>
    <s v="film &amp; video/television"/>
    <m/>
    <n v="156.04578313253012"/>
    <x v="0"/>
    <x v="0"/>
    <x v="328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.0549999999999999"/>
    <s v="film &amp; video/television"/>
    <m/>
    <n v="63.17365269461078"/>
    <x v="0"/>
    <x v="0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.0182857142857142"/>
    <s v="film &amp; video/television"/>
    <m/>
    <n v="104.82352941176471"/>
    <x v="0"/>
    <x v="0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.0660499999999999"/>
    <s v="film &amp; video/television"/>
    <m/>
    <n v="97.356164383561648"/>
    <x v="0"/>
    <x v="0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.13015"/>
    <s v="film &amp; video/television"/>
    <m/>
    <n v="203.63063063063063"/>
    <x v="0"/>
    <x v="0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.252275"/>
    <s v="film &amp; video/television"/>
    <m/>
    <n v="188.31203007518798"/>
    <x v="0"/>
    <x v="0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.0119"/>
    <s v="film &amp; video/television"/>
    <m/>
    <n v="146.65217391304347"/>
    <x v="0"/>
    <x v="0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.0276470588235294"/>
    <s v="film &amp; video/television"/>
    <m/>
    <n v="109.1875"/>
    <x v="0"/>
    <x v="0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.1683911999999999"/>
    <s v="film &amp; video/television"/>
    <m/>
    <n v="59.249046653144013"/>
    <x v="0"/>
    <x v="0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.0116833333333335"/>
    <s v="film &amp; video/television"/>
    <m/>
    <n v="97.904838709677421"/>
    <x v="0"/>
    <x v="0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.1013360000000001"/>
    <s v="film &amp; video/television"/>
    <m/>
    <n v="70.000169491525426"/>
    <x v="0"/>
    <x v="0"/>
    <x v="338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.0808333333333333"/>
    <s v="film &amp; video/television"/>
    <m/>
    <n v="72.865168539325836"/>
    <x v="0"/>
    <x v="0"/>
    <x v="339"/>
    <x v="339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.2502285714285715"/>
    <s v="film &amp; video/television"/>
    <m/>
    <n v="146.34782608695653"/>
    <x v="0"/>
    <x v="0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.0671428571428572"/>
    <s v="film &amp; video/television"/>
    <m/>
    <n v="67.909090909090907"/>
    <x v="0"/>
    <x v="0"/>
    <x v="341"/>
    <x v="34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n v="1.0036639999999999"/>
    <s v="film &amp; video/television"/>
    <m/>
    <n v="169.85083076923075"/>
    <x v="0"/>
    <x v="0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.0202863333333334"/>
    <s v="film &amp; video/television"/>
    <m/>
    <n v="58.413339694656486"/>
    <x v="0"/>
    <x v="0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.0208358208955224"/>
    <s v="film &amp; video/television"/>
    <m/>
    <n v="119.99298245614035"/>
    <x v="0"/>
    <x v="0"/>
    <x v="344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.2327586206896552"/>
    <s v="film &amp; video/television"/>
    <m/>
    <n v="99.860335195530723"/>
    <x v="0"/>
    <x v="0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.7028880000000002"/>
    <s v="film &amp; video/television"/>
    <m/>
    <n v="90.579148936170213"/>
    <x v="0"/>
    <x v="0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.1159049999999999"/>
    <s v="film &amp; video/television"/>
    <m/>
    <n v="117.77361477572559"/>
    <x v="0"/>
    <x v="0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.03"/>
    <s v="film &amp; video/television"/>
    <m/>
    <n v="86.554621848739501"/>
    <x v="0"/>
    <x v="0"/>
    <x v="348"/>
    <x v="348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.0663570159857905"/>
    <s v="film &amp; video/television"/>
    <m/>
    <n v="71.899281437125751"/>
    <x v="0"/>
    <x v="0"/>
    <x v="349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.1476"/>
    <s v="film &amp; video/television"/>
    <m/>
    <n v="129.81900452488688"/>
    <x v="0"/>
    <x v="0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.2734117647058822"/>
    <s v="film &amp; video/television"/>
    <m/>
    <n v="44.912863070539416"/>
    <x v="0"/>
    <x v="0"/>
    <x v="351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.1656"/>
    <s v="film &amp; video/television"/>
    <m/>
    <n v="40.755244755244753"/>
    <x v="0"/>
    <x v="0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.0861819426615318"/>
    <s v="film &amp; video/television"/>
    <m/>
    <n v="103.52394779771615"/>
    <x v="0"/>
    <x v="0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.0394285714285714"/>
    <s v="film &amp; video/television"/>
    <m/>
    <n v="125.44827586206897"/>
    <x v="0"/>
    <x v="0"/>
    <x v="354"/>
    <x v="35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.1625714285714286"/>
    <s v="film &amp; video/television"/>
    <m/>
    <n v="246.60606060606059"/>
    <x v="0"/>
    <x v="0"/>
    <x v="355"/>
    <x v="355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.0269239999999999"/>
    <s v="film &amp; video/television"/>
    <m/>
    <n v="79.401340206185566"/>
    <x v="0"/>
    <x v="0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.74"/>
    <s v="film &amp; video/television"/>
    <m/>
    <n v="86.138613861386133"/>
    <x v="0"/>
    <x v="0"/>
    <x v="357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.03088"/>
    <s v="film &amp; video/television"/>
    <m/>
    <n v="193.04868913857678"/>
    <x v="0"/>
    <x v="0"/>
    <x v="358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.0485537190082646"/>
    <s v="film &amp; video/television"/>
    <m/>
    <n v="84.023178807947019"/>
    <x v="0"/>
    <x v="0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.0137499999999999"/>
    <s v="film &amp; video/television"/>
    <m/>
    <n v="139.82758620689654"/>
    <x v="0"/>
    <x v="0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.1107699999999998"/>
    <s v="film &amp; video/television"/>
    <m/>
    <n v="109.82189265536722"/>
    <x v="0"/>
    <x v="0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.2415933781686497"/>
    <s v="film &amp; video/television"/>
    <m/>
    <n v="139.53488372093022"/>
    <x v="0"/>
    <x v="0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.0133333333333334"/>
    <s v="film &amp; video/television"/>
    <m/>
    <n v="347.84615384615387"/>
    <x v="0"/>
    <x v="0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.1016142857142857"/>
    <s v="film &amp; video/television"/>
    <m/>
    <n v="68.24159292035398"/>
    <x v="0"/>
    <x v="0"/>
    <x v="364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.0397333333333334"/>
    <s v="film &amp; video/television"/>
    <m/>
    <n v="239.93846153846152"/>
    <x v="0"/>
    <x v="0"/>
    <x v="365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.013157894736842"/>
    <s v="film &amp; video/television"/>
    <m/>
    <n v="287.31343283582089"/>
    <x v="0"/>
    <x v="0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.033501"/>
    <s v="film &amp; video/television"/>
    <m/>
    <n v="86.84882352941176"/>
    <x v="0"/>
    <x v="0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.04112"/>
    <s v="film &amp; video/television"/>
    <m/>
    <n v="81.84905660377359"/>
    <x v="0"/>
    <x v="0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.1015569230769231"/>
    <s v="film &amp; video/television"/>
    <m/>
    <n v="42.874970059880241"/>
    <x v="0"/>
    <x v="0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.2202"/>
    <s v="film &amp; video/television"/>
    <m/>
    <n v="709.41860465116281"/>
    <x v="0"/>
    <x v="0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.1416866666666667"/>
    <s v="film &amp; video/television"/>
    <m/>
    <n v="161.25517890772127"/>
    <x v="0"/>
    <x v="0"/>
    <x v="371"/>
    <x v="371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.2533333333333334"/>
    <s v="film &amp; video/television"/>
    <m/>
    <n v="41.777777777777779"/>
    <x v="0"/>
    <x v="0"/>
    <x v="372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.0666666666666667"/>
    <s v="film &amp; video/television"/>
    <m/>
    <n v="89.887640449438209"/>
    <x v="0"/>
    <x v="0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.3065"/>
    <s v="film &amp; video/television"/>
    <m/>
    <n v="45.051724137931032"/>
    <x v="0"/>
    <x v="0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.2"/>
    <s v="film &amp; video/television"/>
    <m/>
    <n v="42.857142857142854"/>
    <x v="0"/>
    <x v="0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.0595918367346939"/>
    <s v="film &amp; video/television"/>
    <m/>
    <n v="54.083333333333336"/>
    <x v="0"/>
    <x v="0"/>
    <x v="376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.1439999999999999"/>
    <s v="film &amp; video/television"/>
    <m/>
    <n v="103.21804511278195"/>
    <x v="0"/>
    <x v="0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.1176666666666666"/>
    <s v="film &amp; video/television"/>
    <m/>
    <n v="40.397590361445786"/>
    <x v="0"/>
    <x v="0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.1608000000000001"/>
    <s v="film &amp; video/television"/>
    <m/>
    <n v="116.85906040268456"/>
    <x v="0"/>
    <x v="0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.415"/>
    <s v="film &amp; video/television"/>
    <m/>
    <n v="115.51020408163265"/>
    <x v="0"/>
    <x v="0"/>
    <x v="380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.0472999999999999"/>
    <s v="film &amp; video/television"/>
    <m/>
    <n v="104.31274900398407"/>
    <x v="0"/>
    <x v="0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.5583333333333331"/>
    <s v="film &amp; video/television"/>
    <m/>
    <n v="69.772727272727266"/>
    <x v="0"/>
    <x v="0"/>
    <x v="382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.0670670670670672"/>
    <s v="film &amp; video/television"/>
    <m/>
    <n v="43.020833333333336"/>
    <x v="0"/>
    <x v="0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.1210500000000001"/>
    <s v="film &amp; video/television"/>
    <m/>
    <n v="58.540469973890339"/>
    <x v="0"/>
    <x v="0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.05982"/>
    <s v="film &amp; video/television"/>
    <m/>
    <n v="111.79535864978902"/>
    <x v="0"/>
    <x v="0"/>
    <x v="385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.0016666666666667"/>
    <s v="film &amp; video/television"/>
    <m/>
    <n v="46.230769230769234"/>
    <x v="0"/>
    <x v="0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.1398947368421051"/>
    <s v="film &amp; video/television"/>
    <m/>
    <n v="144.69039145907473"/>
    <x v="0"/>
    <x v="0"/>
    <x v="387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.2616000000000001"/>
    <s v="film &amp; video/television"/>
    <m/>
    <n v="88.845070422535215"/>
    <x v="0"/>
    <x v="0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.8153547058823529"/>
    <s v="film &amp; video/television"/>
    <m/>
    <n v="81.75107284768211"/>
    <x v="0"/>
    <x v="0"/>
    <x v="389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"/>
    <s v="film &amp; video/television"/>
    <m/>
    <n v="71.428571428571431"/>
    <x v="0"/>
    <x v="0"/>
    <x v="390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.0061"/>
    <s v="film &amp; video/television"/>
    <m/>
    <n v="104.25906735751295"/>
    <x v="0"/>
    <x v="0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.009027027027027"/>
    <s v="film &amp; video/television"/>
    <m/>
    <n v="90.616504854368927"/>
    <x v="0"/>
    <x v="0"/>
    <x v="392"/>
    <x v="392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.10446"/>
    <s v="film &amp; video/television"/>
    <m/>
    <n v="157.33048433048432"/>
    <x v="0"/>
    <x v="0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.118936170212766"/>
    <s v="film &amp; video/television"/>
    <m/>
    <n v="105.18"/>
    <x v="0"/>
    <x v="0"/>
    <x v="394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.0804450000000001"/>
    <s v="film &amp; video/television"/>
    <m/>
    <n v="58.719836956521746"/>
    <x v="0"/>
    <x v="0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.0666666666666667"/>
    <s v="film &amp; video/television"/>
    <m/>
    <n v="81.632653061224488"/>
    <x v="0"/>
    <x v="0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.0390027322404372"/>
    <s v="film &amp; video/television"/>
    <m/>
    <n v="56.460043668122275"/>
    <x v="0"/>
    <x v="0"/>
    <x v="397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.2516"/>
    <s v="film &amp; video/television"/>
    <m/>
    <n v="140.1044776119403"/>
    <x v="0"/>
    <x v="0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.0680499999999999"/>
    <s v="film &amp; video/television"/>
    <m/>
    <n v="224.85263157894738"/>
    <x v="0"/>
    <x v="0"/>
    <x v="399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.1230249999999999"/>
    <s v="film &amp; video/television"/>
    <m/>
    <n v="181.13306451612902"/>
    <x v="0"/>
    <x v="0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.0381199999999999"/>
    <s v="film &amp; video/television"/>
    <m/>
    <n v="711.04109589041093"/>
    <x v="0"/>
    <x v="0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.4165000000000001"/>
    <s v="film &amp; video/television"/>
    <m/>
    <n v="65.883720930232556"/>
    <x v="0"/>
    <x v="0"/>
    <x v="402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.0526"/>
    <s v="film &amp; video/television"/>
    <m/>
    <n v="75.185714285714283"/>
    <x v="0"/>
    <x v="0"/>
    <x v="403"/>
    <x v="403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.0309142857142857"/>
    <s v="film &amp; video/television"/>
    <m/>
    <n v="133.14391143911439"/>
    <x v="0"/>
    <x v="0"/>
    <x v="404"/>
    <x v="40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.0765957446808512"/>
    <s v="film &amp; video/television"/>
    <m/>
    <n v="55.2"/>
    <x v="0"/>
    <x v="0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.0770464285714285"/>
    <s v="film &amp; video/television"/>
    <m/>
    <n v="86.163714285714292"/>
    <x v="0"/>
    <x v="0"/>
    <x v="406"/>
    <x v="40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.0155000000000001"/>
    <s v="film &amp; video/television"/>
    <m/>
    <n v="92.318181818181813"/>
    <x v="0"/>
    <x v="0"/>
    <x v="407"/>
    <x v="40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.0143766666666667"/>
    <s v="film &amp; video/television"/>
    <m/>
    <n v="160.16473684210527"/>
    <x v="0"/>
    <x v="0"/>
    <x v="408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.3680000000000001"/>
    <s v="film &amp; video/television"/>
    <m/>
    <n v="45.6"/>
    <x v="0"/>
    <x v="0"/>
    <x v="409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.2829999999999999"/>
    <s v="film &amp; video/television"/>
    <m/>
    <n v="183.28571428571428"/>
    <x v="0"/>
    <x v="0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.0105"/>
    <s v="film &amp; video/television"/>
    <m/>
    <n v="125.78838174273859"/>
    <x v="0"/>
    <x v="0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.2684"/>
    <s v="film &amp; video/television"/>
    <m/>
    <n v="57.654545454545456"/>
    <x v="0"/>
    <x v="0"/>
    <x v="412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.0508593749999999"/>
    <s v="film &amp; video/television"/>
    <m/>
    <n v="78.660818713450297"/>
    <x v="0"/>
    <x v="0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.0285405405405406"/>
    <s v="film &amp; video/television"/>
    <m/>
    <n v="91.480769230769226"/>
    <x v="0"/>
    <x v="0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.0214714285714286"/>
    <s v="film &amp; video/television"/>
    <m/>
    <n v="68.09809523809524"/>
    <x v="0"/>
    <x v="0"/>
    <x v="415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.2021700000000002"/>
    <s v="film &amp; video/television"/>
    <m/>
    <n v="48.086800000000004"/>
    <x v="0"/>
    <x v="0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.0024761904761905"/>
    <s v="film &amp; video/television"/>
    <m/>
    <n v="202.42307692307693"/>
    <x v="0"/>
    <x v="0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.0063392857142857"/>
    <s v="film &amp; video/television"/>
    <m/>
    <n v="216.75"/>
    <x v="0"/>
    <x v="0"/>
    <x v="418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.004375"/>
    <s v="film &amp; video/television"/>
    <m/>
    <n v="110.06849315068493"/>
    <x v="0"/>
    <x v="0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4.3939393939393936E-3"/>
    <s v="film &amp; video/television"/>
    <m/>
    <n v="4.833333333333333"/>
    <x v="0"/>
    <x v="0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7E-2"/>
    <s v="film &amp; video/television"/>
    <m/>
    <n v="50.166666666666664"/>
    <x v="0"/>
    <x v="0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49999999999999E-2"/>
    <s v="film &amp; video/television"/>
    <m/>
    <n v="35.833333333333336"/>
    <x v="0"/>
    <x v="0"/>
    <x v="422"/>
    <x v="422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7.6499999999999997E-3"/>
    <s v="film &amp; video/television"/>
    <m/>
    <n v="11.76923076923077"/>
    <x v="0"/>
    <x v="0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5E-2"/>
    <s v="film &amp; video/television"/>
    <m/>
    <n v="40.78"/>
    <x v="0"/>
    <x v="0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4"/>
    <s v="film &amp; video/television"/>
    <m/>
    <n v="3"/>
    <x v="0"/>
    <x v="0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9E-2"/>
    <s v="film &amp; video/television"/>
    <m/>
    <n v="16.625"/>
    <x v="0"/>
    <x v="0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s v="film &amp; video/television"/>
    <m/>
    <e v="#DIV/0!"/>
    <x v="0"/>
    <x v="0"/>
    <x v="427"/>
    <x v="427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2E-2"/>
    <s v="film &amp; video/television"/>
    <m/>
    <n v="52"/>
    <x v="0"/>
    <x v="0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s v="film &amp; video/television"/>
    <m/>
    <e v="#DIV/0!"/>
    <x v="0"/>
    <x v="0"/>
    <x v="429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E-2"/>
    <s v="film &amp; video/television"/>
    <m/>
    <n v="4.8"/>
    <x v="0"/>
    <x v="0"/>
    <x v="430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0.13833333333333334"/>
    <s v="film &amp; video/television"/>
    <m/>
    <n v="51.875"/>
    <x v="0"/>
    <x v="0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000000000000001E-2"/>
    <s v="film &amp; video/television"/>
    <m/>
    <n v="71.25"/>
    <x v="0"/>
    <x v="0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s v="film &amp; video/television"/>
    <m/>
    <e v="#DIV/0!"/>
    <x v="0"/>
    <x v="0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0.05"/>
    <s v="film &amp; video/television"/>
    <m/>
    <n v="62.5"/>
    <x v="0"/>
    <x v="0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3E-5"/>
    <s v="film &amp; video/television"/>
    <m/>
    <n v="1"/>
    <x v="0"/>
    <x v="0"/>
    <x v="435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s v="film &amp; video/television"/>
    <m/>
    <e v="#DIV/0!"/>
    <x v="0"/>
    <x v="0"/>
    <x v="436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s v="film &amp; video/television"/>
    <m/>
    <e v="#DIV/0!"/>
    <x v="0"/>
    <x v="0"/>
    <x v="437"/>
    <x v="437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4E-2"/>
    <s v="film &amp; video/television"/>
    <m/>
    <n v="170.54545454545453"/>
    <x v="0"/>
    <x v="0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s v="film &amp; video/television"/>
    <m/>
    <e v="#DIV/0!"/>
    <x v="0"/>
    <x v="0"/>
    <x v="439"/>
    <x v="439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E-3"/>
    <s v="film &amp; video/television"/>
    <m/>
    <n v="5"/>
    <x v="0"/>
    <x v="0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s v="film &amp; video/television"/>
    <m/>
    <e v="#DIV/0!"/>
    <x v="0"/>
    <x v="0"/>
    <x v="441"/>
    <x v="441"/>
  </r>
  <r>
    <n v="442"/>
    <x v="442"/>
    <s v="Doomsday is here"/>
    <n v="17000"/>
    <n v="6691"/>
    <x v="2"/>
    <s v="US"/>
    <s v="USD"/>
    <n v="1424380783"/>
    <n v="1421788783"/>
    <b v="0"/>
    <n v="17"/>
    <b v="0"/>
    <n v="0.39358823529411763"/>
    <s v="film &amp; video/television"/>
    <m/>
    <n v="393.58823529411762"/>
    <x v="0"/>
    <x v="0"/>
    <x v="442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E-3"/>
    <s v="film &amp; video/television"/>
    <m/>
    <n v="5"/>
    <x v="0"/>
    <x v="0"/>
    <x v="443"/>
    <x v="44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0.05"/>
    <s v="film &amp; video/television"/>
    <m/>
    <n v="50"/>
    <x v="0"/>
    <x v="0"/>
    <x v="444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5"/>
    <s v="film &amp; video/television"/>
    <m/>
    <n v="1"/>
    <x v="0"/>
    <x v="0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49E-2"/>
    <s v="film &amp; video/television"/>
    <m/>
    <n v="47.875"/>
    <x v="0"/>
    <x v="0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4"/>
    <s v="film &amp; video/television"/>
    <m/>
    <n v="5"/>
    <x v="0"/>
    <x v="0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E-2"/>
    <s v="film &amp; video/television"/>
    <m/>
    <n v="20.502500000000001"/>
    <x v="0"/>
    <x v="0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499999999999999E-2"/>
    <s v="film &amp; video/television"/>
    <m/>
    <n v="9"/>
    <x v="0"/>
    <x v="0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.92E-3"/>
    <s v="film &amp; video/television"/>
    <m/>
    <n v="56.571428571428569"/>
    <x v="0"/>
    <x v="0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s v="film &amp; video/television"/>
    <m/>
    <e v="#DIV/0!"/>
    <x v="0"/>
    <x v="0"/>
    <x v="451"/>
    <x v="4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0.64"/>
    <s v="film &amp; video/television"/>
    <m/>
    <n v="40"/>
    <x v="0"/>
    <x v="0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E-4"/>
    <s v="film &amp; video/television"/>
    <m/>
    <n v="13"/>
    <x v="0"/>
    <x v="0"/>
    <x v="453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8.2000000000000007E-3"/>
    <s v="film &amp; video/television"/>
    <m/>
    <n v="16.399999999999999"/>
    <x v="0"/>
    <x v="0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6E-4"/>
    <s v="film &amp; video/television"/>
    <m/>
    <n v="22.5"/>
    <x v="0"/>
    <x v="0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6.8631863186318634E-3"/>
    <s v="film &amp; video/television"/>
    <m/>
    <n v="20.333333333333332"/>
    <x v="0"/>
    <x v="0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s v="film &amp; video/television"/>
    <m/>
    <e v="#DIV/0!"/>
    <x v="0"/>
    <x v="0"/>
    <x v="457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6E-2"/>
    <s v="film &amp; video/television"/>
    <m/>
    <n v="16.755102040816325"/>
    <x v="0"/>
    <x v="0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103E-4"/>
    <s v="film &amp; video/television"/>
    <m/>
    <n v="25"/>
    <x v="0"/>
    <x v="0"/>
    <x v="459"/>
    <x v="459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n v="2.9411764705882353E-3"/>
    <s v="film &amp; video/television"/>
    <m/>
    <n v="12.5"/>
    <x v="0"/>
    <x v="0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s v="film &amp; video/television"/>
    <m/>
    <e v="#DIV/0!"/>
    <x v="0"/>
    <x v="0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s v="film &amp; video/television"/>
    <m/>
    <e v="#DIV/0!"/>
    <x v="0"/>
    <x v="0"/>
    <x v="462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8E-2"/>
    <s v="film &amp; video/television"/>
    <m/>
    <n v="113.63636363636364"/>
    <x v="0"/>
    <x v="0"/>
    <x v="463"/>
    <x v="46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1E-4"/>
    <s v="film &amp; video/television"/>
    <m/>
    <n v="1"/>
    <x v="0"/>
    <x v="0"/>
    <x v="464"/>
    <x v="464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n v="0.26953125"/>
    <s v="film &amp; video/television"/>
    <m/>
    <n v="17.25"/>
    <x v="0"/>
    <x v="0"/>
    <x v="465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7.6E-3"/>
    <s v="film &amp; video/television"/>
    <m/>
    <n v="15.2"/>
    <x v="0"/>
    <x v="0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0.21575"/>
    <s v="film &amp; video/television"/>
    <m/>
    <n v="110.64102564102564"/>
    <x v="0"/>
    <x v="0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s v="film &amp; video/television"/>
    <m/>
    <e v="#DIV/0!"/>
    <x v="0"/>
    <x v="0"/>
    <x v="468"/>
    <x v="468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s v="film &amp; video/television"/>
    <m/>
    <e v="#DIV/0!"/>
    <x v="0"/>
    <x v="0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00000000000001E-2"/>
    <s v="film &amp; video/television"/>
    <m/>
    <n v="25.5"/>
    <x v="0"/>
    <x v="0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0.11892727272727273"/>
    <s v="film &amp; video/television"/>
    <m/>
    <n v="38.476470588235294"/>
    <x v="0"/>
    <x v="0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0.17624999999999999"/>
    <s v="film &amp; video/television"/>
    <m/>
    <n v="28.2"/>
    <x v="0"/>
    <x v="0"/>
    <x v="472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E-2"/>
    <s v="film &amp; video/television"/>
    <m/>
    <n v="61.5"/>
    <x v="0"/>
    <x v="0"/>
    <x v="473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3E-4"/>
    <s v="film &amp; video/television"/>
    <m/>
    <n v="1"/>
    <x v="0"/>
    <x v="0"/>
    <x v="474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s v="film &amp; video/television"/>
    <m/>
    <e v="#DIV/0!"/>
    <x v="0"/>
    <x v="0"/>
    <x v="475"/>
    <x v="47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n v="2.2302681818181819E-2"/>
    <s v="film &amp; video/television"/>
    <m/>
    <n v="39.569274193548388"/>
    <x v="0"/>
    <x v="0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s v="film &amp; video/television"/>
    <m/>
    <e v="#DIV/0!"/>
    <x v="0"/>
    <x v="0"/>
    <x v="477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s v="film &amp; video/television"/>
    <m/>
    <e v="#DIV/0!"/>
    <x v="0"/>
    <x v="0"/>
    <x v="478"/>
    <x v="478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0.3256"/>
    <s v="film &amp; video/television"/>
    <m/>
    <n v="88.8"/>
    <x v="0"/>
    <x v="0"/>
    <x v="479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0.19409999999999999"/>
    <s v="film &amp; video/television"/>
    <m/>
    <n v="55.457142857142856"/>
    <x v="0"/>
    <x v="0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0999999999999999E-2"/>
    <s v="film &amp; video/television"/>
    <m/>
    <n v="87.142857142857139"/>
    <x v="0"/>
    <x v="0"/>
    <x v="481"/>
    <x v="48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E-3"/>
    <s v="film &amp; video/television"/>
    <m/>
    <n v="10"/>
    <x v="0"/>
    <x v="0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0.502"/>
    <s v="film &amp; video/television"/>
    <m/>
    <n v="51.224489795918366"/>
    <x v="0"/>
    <x v="0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.8625E-3"/>
    <s v="film &amp; video/television"/>
    <m/>
    <n v="13.545454545454545"/>
    <x v="0"/>
    <x v="0"/>
    <x v="484"/>
    <x v="484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0.21906971229845085"/>
    <s v="film &amp; video/television"/>
    <m/>
    <n v="66.520080000000007"/>
    <x v="0"/>
    <x v="0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4E-5"/>
    <s v="film &amp; video/television"/>
    <m/>
    <n v="50"/>
    <x v="0"/>
    <x v="0"/>
    <x v="486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s v="film &amp; video/television"/>
    <m/>
    <e v="#DIV/0!"/>
    <x v="0"/>
    <x v="0"/>
    <x v="487"/>
    <x v="487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s v="film &amp; video/television"/>
    <m/>
    <e v="#DIV/0!"/>
    <x v="0"/>
    <x v="0"/>
    <x v="488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.8667813379201833E-3"/>
    <s v="film &amp; video/television"/>
    <m/>
    <n v="71.666666666666671"/>
    <x v="0"/>
    <x v="0"/>
    <x v="489"/>
    <x v="489"/>
  </r>
  <r>
    <n v="490"/>
    <x v="490"/>
    <s v="Cancelled"/>
    <n v="1000"/>
    <n v="0"/>
    <x v="2"/>
    <s v="US"/>
    <s v="USD"/>
    <n v="1345677285"/>
    <n v="1343085285"/>
    <b v="0"/>
    <n v="0"/>
    <b v="0"/>
    <n v="0"/>
    <s v="film &amp; video/television"/>
    <m/>
    <e v="#DIV/0!"/>
    <x v="0"/>
    <x v="0"/>
    <x v="490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s v="film &amp; video/television"/>
    <m/>
    <e v="#DIV/0!"/>
    <x v="0"/>
    <x v="0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s v="film &amp; video/television"/>
    <m/>
    <e v="#DIV/0!"/>
    <x v="0"/>
    <x v="0"/>
    <x v="492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s v="film &amp; video/television"/>
    <m/>
    <e v="#DIV/0!"/>
    <x v="0"/>
    <x v="0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.5499999999999999E-3"/>
    <s v="film &amp; video/television"/>
    <m/>
    <n v="10.333333333333334"/>
    <x v="0"/>
    <x v="0"/>
    <x v="494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s v="film &amp; video/television"/>
    <m/>
    <e v="#DIV/0!"/>
    <x v="0"/>
    <x v="0"/>
    <x v="495"/>
    <x v="49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7E-5"/>
    <s v="film &amp; video/television"/>
    <m/>
    <n v="1"/>
    <x v="0"/>
    <x v="0"/>
    <x v="496"/>
    <x v="496"/>
  </r>
  <r>
    <n v="497"/>
    <x v="497"/>
    <s v="live-action/animated series pilot."/>
    <n v="4480"/>
    <n v="30"/>
    <x v="2"/>
    <s v="US"/>
    <s v="USD"/>
    <n v="1419483600"/>
    <n v="1414889665"/>
    <b v="0"/>
    <n v="3"/>
    <b v="0"/>
    <n v="6.6964285714285711E-3"/>
    <s v="film &amp; video/television"/>
    <m/>
    <n v="10"/>
    <x v="0"/>
    <x v="0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1E-2"/>
    <s v="film &amp; video/television"/>
    <m/>
    <n v="136.09090909090909"/>
    <x v="0"/>
    <x v="0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2E-2"/>
    <s v="film &amp; video/television"/>
    <m/>
    <n v="73.461538461538467"/>
    <x v="0"/>
    <x v="0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8E-2"/>
    <s v="film &amp; video/television"/>
    <m/>
    <n v="53.75"/>
    <x v="0"/>
    <x v="0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s v="film &amp; video/television"/>
    <m/>
    <e v="#DIV/0!"/>
    <x v="0"/>
    <x v="0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5E-2"/>
    <s v="film &amp; video/television"/>
    <m/>
    <n v="57.5"/>
    <x v="0"/>
    <x v="0"/>
    <x v="502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7E-2"/>
    <s v="film &amp; video/television"/>
    <m/>
    <n v="12.666666666666666"/>
    <x v="0"/>
    <x v="0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1E-2"/>
    <s v="film &amp; video/television"/>
    <m/>
    <n v="67"/>
    <x v="0"/>
    <x v="0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4.3333333333333331E-3"/>
    <s v="film &amp; video/television"/>
    <m/>
    <n v="3.7142857142857144"/>
    <x v="0"/>
    <x v="0"/>
    <x v="505"/>
    <x v="50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.25E-3"/>
    <s v="film &amp; video/television"/>
    <m/>
    <n v="250"/>
    <x v="0"/>
    <x v="0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000000000000001E-2"/>
    <s v="film &amp; video/television"/>
    <m/>
    <n v="64"/>
    <x v="0"/>
    <x v="0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8.0000000000000002E-3"/>
    <s v="film &amp; video/television"/>
    <m/>
    <n v="133.33333333333334"/>
    <x v="0"/>
    <x v="0"/>
    <x v="508"/>
    <x v="508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2E-3"/>
    <s v="film &amp; video/television"/>
    <m/>
    <n v="10"/>
    <x v="0"/>
    <x v="0"/>
    <x v="509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s v="film &amp; video/television"/>
    <m/>
    <e v="#DIV/0!"/>
    <x v="0"/>
    <x v="0"/>
    <x v="510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.03"/>
    <s v="film &amp; video/television"/>
    <m/>
    <n v="30"/>
    <x v="0"/>
    <x v="0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.3749999999999999E-3"/>
    <s v="film &amp; video/television"/>
    <m/>
    <n v="5.5"/>
    <x v="0"/>
    <x v="0"/>
    <x v="512"/>
    <x v="51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0.13924"/>
    <s v="film &amp; video/television"/>
    <m/>
    <n v="102.38235294117646"/>
    <x v="0"/>
    <x v="0"/>
    <x v="513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3E-2"/>
    <s v="film &amp; video/television"/>
    <m/>
    <n v="16.666666666666668"/>
    <x v="0"/>
    <x v="0"/>
    <x v="514"/>
    <x v="514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0.25413402061855672"/>
    <s v="film &amp; video/television"/>
    <m/>
    <n v="725.02941176470586"/>
    <x v="0"/>
    <x v="0"/>
    <x v="515"/>
    <x v="51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s v="film &amp; video/television"/>
    <m/>
    <e v="#DIV/0!"/>
    <x v="0"/>
    <x v="0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E-2"/>
    <s v="film &amp; video/television"/>
    <m/>
    <n v="68.333333333333329"/>
    <x v="0"/>
    <x v="0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s v="film &amp; video/television"/>
    <m/>
    <e v="#DIV/0!"/>
    <x v="0"/>
    <x v="0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0.22881426547787684"/>
    <s v="film &amp; video/television"/>
    <m/>
    <n v="39.228571428571428"/>
    <x v="0"/>
    <x v="0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.0209999999999999"/>
    <s v="film &amp; video/television"/>
    <m/>
    <n v="150.14705882352942"/>
    <x v="0"/>
    <x v="0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.0464"/>
    <s v="film &amp; video/television"/>
    <m/>
    <n v="93.428571428571431"/>
    <x v="0"/>
    <x v="0"/>
    <x v="521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.1466666666666667"/>
    <s v="film &amp; video/television"/>
    <m/>
    <n v="110.96774193548387"/>
    <x v="0"/>
    <x v="0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.206"/>
    <s v="film &amp; video/television"/>
    <m/>
    <n v="71.785714285714292"/>
    <x v="0"/>
    <x v="0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.0867285714285715"/>
    <s v="film &amp; video/television"/>
    <m/>
    <n v="29.258076923076924"/>
    <x v="0"/>
    <x v="0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"/>
    <s v="film &amp; video/television"/>
    <m/>
    <n v="1000"/>
    <x v="0"/>
    <x v="0"/>
    <x v="525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.1399999999999999"/>
    <s v="film &amp; video/television"/>
    <m/>
    <n v="74.347826086956516"/>
    <x v="0"/>
    <x v="0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.0085"/>
    <s v="film &amp; video/television"/>
    <m/>
    <n v="63.829113924050631"/>
    <x v="0"/>
    <x v="0"/>
    <x v="527"/>
    <x v="527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n v="1.1565217391304348"/>
    <s v="film &amp; video/television"/>
    <m/>
    <n v="44.333333333333336"/>
    <x v="0"/>
    <x v="0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.3041666666666667"/>
    <s v="film &amp; video/television"/>
    <m/>
    <n v="86.944444444444443"/>
    <x v="0"/>
    <x v="0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.0778267254038179"/>
    <s v="film &amp; video/television"/>
    <m/>
    <n v="126.55172413793103"/>
    <x v="0"/>
    <x v="0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"/>
    <s v="film &amp; video/television"/>
    <m/>
    <n v="129.03225806451613"/>
    <x v="0"/>
    <x v="0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.2324999999999999"/>
    <s v="film &amp; video/television"/>
    <m/>
    <n v="71.242774566473983"/>
    <x v="0"/>
    <x v="0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.002"/>
    <s v="film &amp; video/television"/>
    <m/>
    <n v="117.88235294117646"/>
    <x v="0"/>
    <x v="0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.0466666666666666"/>
    <s v="film &amp; video/television"/>
    <m/>
    <n v="327.08333333333331"/>
    <x v="0"/>
    <x v="0"/>
    <x v="534"/>
    <x v="534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.0249999999999999"/>
    <s v="film &amp; video/television"/>
    <m/>
    <n v="34.745762711864408"/>
    <x v="0"/>
    <x v="0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.1825757575757576"/>
    <s v="film &amp; video/television"/>
    <m/>
    <n v="100.06410256410257"/>
    <x v="0"/>
    <x v="0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.2050000000000001"/>
    <s v="film &amp; video/television"/>
    <m/>
    <n v="40.847457627118644"/>
    <x v="0"/>
    <x v="0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.0242"/>
    <s v="film &amp; video/television"/>
    <m/>
    <n v="252.01666666666668"/>
    <x v="0"/>
    <x v="0"/>
    <x v="538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.00644"/>
    <s v="film &amp; video/television"/>
    <m/>
    <n v="25.161000000000001"/>
    <x v="0"/>
    <x v="0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E-5"/>
    <s v="film &amp; video/television"/>
    <m/>
    <n v="1"/>
    <x v="0"/>
    <x v="0"/>
    <x v="540"/>
    <x v="54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5.5555555555555558E-3"/>
    <s v="film &amp; video/television"/>
    <m/>
    <n v="25"/>
    <x v="0"/>
    <x v="0"/>
    <x v="541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8E-6"/>
    <s v="film &amp; video/television"/>
    <m/>
    <n v="1"/>
    <x v="0"/>
    <x v="0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3.1818181818181819E-3"/>
    <s v="film &amp; video/television"/>
    <m/>
    <n v="35"/>
    <x v="0"/>
    <x v="0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E-2"/>
    <s v="film &amp; video/television"/>
    <m/>
    <n v="3"/>
    <x v="0"/>
    <x v="0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0.27383999999999997"/>
    <s v="film &amp; video/television"/>
    <m/>
    <n v="402.70588235294116"/>
    <x v="0"/>
    <x v="0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63E-4"/>
    <s v="film &amp; video/television"/>
    <m/>
    <n v="26"/>
    <x v="0"/>
    <x v="0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s v="film &amp; video/television"/>
    <m/>
    <e v="#DIV/0!"/>
    <x v="0"/>
    <x v="0"/>
    <x v="547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8.9999999999999998E-4"/>
    <s v="film &amp; video/television"/>
    <m/>
    <n v="9"/>
    <x v="0"/>
    <x v="0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E-2"/>
    <s v="film &amp; video/television"/>
    <m/>
    <n v="8.5"/>
    <x v="0"/>
    <x v="0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7.0000000000000001E-3"/>
    <s v="film &amp; video/television"/>
    <m/>
    <n v="8.75"/>
    <x v="0"/>
    <x v="0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1E-2"/>
    <s v="film &amp; video/television"/>
    <m/>
    <n v="135.03571428571428"/>
    <x v="0"/>
    <x v="0"/>
    <x v="551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s v="film &amp; video/television"/>
    <m/>
    <e v="#DIV/0!"/>
    <x v="0"/>
    <x v="0"/>
    <x v="552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.9199999999999999E-3"/>
    <s v="film &amp; video/television"/>
    <m/>
    <n v="20.5"/>
    <x v="0"/>
    <x v="0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0.36589147286821705"/>
    <s v="film &amp; video/television"/>
    <m/>
    <n v="64.36363636363636"/>
    <x v="0"/>
    <x v="0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s v="film &amp; video/television"/>
    <m/>
    <e v="#DIV/0!"/>
    <x v="0"/>
    <x v="0"/>
    <x v="555"/>
    <x v="555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n v="2.5000000000000001E-2"/>
    <s v="film &amp; video/television"/>
    <m/>
    <n v="200"/>
    <x v="0"/>
    <x v="0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9.1066666666666674E-3"/>
    <s v="film &amp; video/television"/>
    <m/>
    <n v="68.3"/>
    <x v="0"/>
    <x v="0"/>
    <x v="557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s v="film &amp; video/television"/>
    <m/>
    <e v="#DIV/0!"/>
    <x v="0"/>
    <x v="0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5E-4"/>
    <s v="film &amp; video/television"/>
    <m/>
    <n v="50"/>
    <x v="0"/>
    <x v="0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4"/>
    <s v="film &amp; video/television"/>
    <m/>
    <n v="4"/>
    <x v="0"/>
    <x v="0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3.6666666666666666E-3"/>
    <s v="film &amp; video/television"/>
    <m/>
    <n v="27.5"/>
    <x v="0"/>
    <x v="0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s v="film &amp; video/television"/>
    <m/>
    <e v="#DIV/0!"/>
    <x v="0"/>
    <x v="0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62E-4"/>
    <s v="film &amp; video/television"/>
    <m/>
    <n v="34"/>
    <x v="0"/>
    <x v="0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5"/>
    <s v="film &amp; video/television"/>
    <m/>
    <n v="1"/>
    <x v="0"/>
    <x v="0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s v="film &amp; video/television"/>
    <m/>
    <e v="#DIV/0!"/>
    <x v="0"/>
    <x v="0"/>
    <x v="565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2.0000000000000001E-4"/>
    <s v="film &amp; video/television"/>
    <m/>
    <n v="1"/>
    <x v="0"/>
    <x v="0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s v="film &amp; video/television"/>
    <m/>
    <e v="#DIV/0!"/>
    <x v="0"/>
    <x v="0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.01"/>
    <s v="film &amp; video/television"/>
    <m/>
    <n v="49"/>
    <x v="0"/>
    <x v="0"/>
    <x v="568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8.0000000000000002E-3"/>
    <s v="film &amp; video/television"/>
    <m/>
    <n v="20"/>
    <x v="0"/>
    <x v="0"/>
    <x v="569"/>
    <x v="569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.6705882352941177E-3"/>
    <s v="film &amp; video/television"/>
    <m/>
    <n v="142"/>
    <x v="0"/>
    <x v="0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4.2399999999999998E-3"/>
    <s v="film &amp; video/television"/>
    <m/>
    <n v="53"/>
    <x v="0"/>
    <x v="0"/>
    <x v="571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s v="film &amp; video/television"/>
    <m/>
    <e v="#DIV/0!"/>
    <x v="0"/>
    <x v="0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3.892538925389254E-3"/>
    <s v="film &amp; video/television"/>
    <m/>
    <n v="38.444444444444443"/>
    <x v="0"/>
    <x v="0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7.1556350626118068E-3"/>
    <s v="film &amp; video/television"/>
    <m/>
    <n v="20"/>
    <x v="0"/>
    <x v="0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4.3166666666666666E-3"/>
    <s v="film &amp; video/television"/>
    <m/>
    <n v="64.75"/>
    <x v="0"/>
    <x v="0"/>
    <x v="575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00000000000001E-5"/>
    <s v="film &amp; video/television"/>
    <m/>
    <n v="1"/>
    <x v="0"/>
    <x v="0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2E-3"/>
    <s v="film &amp; video/television"/>
    <m/>
    <n v="10"/>
    <x v="0"/>
    <x v="0"/>
    <x v="577"/>
    <x v="57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n v="1.12E-4"/>
    <s v="film &amp; video/television"/>
    <m/>
    <n v="2"/>
    <x v="0"/>
    <x v="0"/>
    <x v="578"/>
    <x v="578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4E-2"/>
    <s v="film &amp; video/television"/>
    <m/>
    <n v="35"/>
    <x v="0"/>
    <x v="0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2E-4"/>
    <s v="film &amp; video/television"/>
    <m/>
    <n v="1"/>
    <x v="0"/>
    <x v="0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s v="film &amp; video/television"/>
    <m/>
    <e v="#DIV/0!"/>
    <x v="0"/>
    <x v="0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s v="film &amp; video/television"/>
    <m/>
    <e v="#DIV/0!"/>
    <x v="0"/>
    <x v="0"/>
    <x v="582"/>
    <x v="582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4"/>
    <s v="film &amp; video/television"/>
    <m/>
    <n v="1"/>
    <x v="0"/>
    <x v="0"/>
    <x v="583"/>
    <x v="583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.01"/>
    <s v="film &amp; video/television"/>
    <m/>
    <n v="5"/>
    <x v="0"/>
    <x v="0"/>
    <x v="584"/>
    <x v="584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s v="film &amp; video/television"/>
    <m/>
    <e v="#DIV/0!"/>
    <x v="0"/>
    <x v="0"/>
    <x v="585"/>
    <x v="585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5.5999999999999999E-3"/>
    <s v="film &amp; video/television"/>
    <m/>
    <n v="14"/>
    <x v="0"/>
    <x v="0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5E-2"/>
    <s v="film &amp; video/television"/>
    <m/>
    <n v="389.28571428571428"/>
    <x v="0"/>
    <x v="0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3E-2"/>
    <s v="film &amp; video/television"/>
    <m/>
    <n v="150.5"/>
    <x v="0"/>
    <x v="0"/>
    <x v="588"/>
    <x v="588"/>
  </r>
  <r>
    <n v="589"/>
    <x v="589"/>
    <s v="Services closer than you think..."/>
    <n v="7500"/>
    <n v="1"/>
    <x v="2"/>
    <s v="US"/>
    <s v="USD"/>
    <n v="1436366699"/>
    <n v="1435070699"/>
    <b v="0"/>
    <n v="1"/>
    <b v="0"/>
    <n v="1.3333333333333334E-4"/>
    <s v="film &amp; video/television"/>
    <m/>
    <n v="1"/>
    <x v="0"/>
    <x v="0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00000000000001E-2"/>
    <s v="film &amp; video/television"/>
    <m/>
    <n v="24.777777777777779"/>
    <x v="0"/>
    <x v="0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7E-4"/>
    <s v="film &amp; video/television"/>
    <m/>
    <n v="30.5"/>
    <x v="0"/>
    <x v="0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3E-2"/>
    <s v="film &amp; video/television"/>
    <m/>
    <n v="250"/>
    <x v="0"/>
    <x v="0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0.23"/>
    <s v="film &amp; video/television"/>
    <m/>
    <n v="16.428571428571427"/>
    <x v="0"/>
    <x v="0"/>
    <x v="593"/>
    <x v="593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n v="1.0399999999999999E-3"/>
    <s v="film &amp; video/television"/>
    <m/>
    <n v="13"/>
    <x v="0"/>
    <x v="0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4.2599999999999999E-3"/>
    <s v="film &amp; video/television"/>
    <m/>
    <n v="53.25"/>
    <x v="0"/>
    <x v="0"/>
    <x v="595"/>
    <x v="59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2.9999999999999997E-4"/>
    <s v="film &amp; video/television"/>
    <m/>
    <n v="3"/>
    <x v="0"/>
    <x v="0"/>
    <x v="596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2.6666666666666666E-3"/>
    <s v="film &amp; video/television"/>
    <m/>
    <n v="10"/>
    <x v="0"/>
    <x v="0"/>
    <x v="597"/>
    <x v="59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0.34"/>
    <s v="film &amp; video/television"/>
    <m/>
    <n v="121.42857142857143"/>
    <x v="0"/>
    <x v="0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4"/>
    <s v="film &amp; video/television"/>
    <m/>
    <n v="15.5"/>
    <x v="0"/>
    <x v="0"/>
    <x v="599"/>
    <x v="599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n v="0.02"/>
    <s v="film &amp; video/television"/>
    <m/>
    <n v="100"/>
    <x v="0"/>
    <x v="0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E-2"/>
    <s v="film &amp; video/television"/>
    <m/>
    <n v="23.333333333333332"/>
    <x v="0"/>
    <x v="0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s v="film &amp; video/television"/>
    <m/>
    <e v="#DIV/0!"/>
    <x v="0"/>
    <x v="0"/>
    <x v="602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E-2"/>
    <s v="film &amp; video/television"/>
    <m/>
    <n v="45.386153846153846"/>
    <x v="0"/>
    <x v="0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s v="film &amp; video/television"/>
    <m/>
    <e v="#DIV/0!"/>
    <x v="0"/>
    <x v="0"/>
    <x v="604"/>
    <x v="604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n v="2.6200000000000001E-2"/>
    <s v="film &amp; video/television"/>
    <m/>
    <n v="16.375"/>
    <x v="0"/>
    <x v="0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2E-3"/>
    <s v="film &amp; video/television"/>
    <m/>
    <n v="10"/>
    <x v="0"/>
    <x v="0"/>
    <x v="606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s v="film &amp; video/television"/>
    <m/>
    <e v="#DIV/0!"/>
    <x v="0"/>
    <x v="0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9.7400000000000004E-3"/>
    <s v="film &amp; video/television"/>
    <m/>
    <n v="292.2"/>
    <x v="0"/>
    <x v="0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6.41025641025641E-3"/>
    <s v="film &amp; video/television"/>
    <m/>
    <n v="5"/>
    <x v="0"/>
    <x v="0"/>
    <x v="609"/>
    <x v="609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s v="film &amp; video/television"/>
    <m/>
    <e v="#DIV/0!"/>
    <x v="0"/>
    <x v="0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s v="film &amp; video/television"/>
    <m/>
    <e v="#DIV/0!"/>
    <x v="0"/>
    <x v="0"/>
    <x v="611"/>
    <x v="611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s v="film &amp; video/television"/>
    <m/>
    <e v="#DIV/0!"/>
    <x v="0"/>
    <x v="0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0.21363333333333334"/>
    <s v="film &amp; video/television"/>
    <m/>
    <n v="105.93388429752066"/>
    <x v="0"/>
    <x v="0"/>
    <x v="613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s v="film &amp; video/television"/>
    <m/>
    <e v="#DIV/0!"/>
    <x v="0"/>
    <x v="0"/>
    <x v="614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s v="film &amp; video/television"/>
    <m/>
    <e v="#DIV/0!"/>
    <x v="0"/>
    <x v="0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s v="film &amp; video/television"/>
    <m/>
    <e v="#DIV/0!"/>
    <x v="0"/>
    <x v="0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.03"/>
    <s v="film &amp; video/television"/>
    <m/>
    <n v="20"/>
    <x v="0"/>
    <x v="0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s v="film &amp; video/television"/>
    <m/>
    <e v="#DIV/0!"/>
    <x v="0"/>
    <x v="0"/>
    <x v="618"/>
    <x v="618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8E-7"/>
    <s v="film &amp; video/television"/>
    <m/>
    <n v="1"/>
    <x v="0"/>
    <x v="0"/>
    <x v="619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.01"/>
    <s v="film &amp; video/television"/>
    <m/>
    <n v="300"/>
    <x v="0"/>
    <x v="0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E-2"/>
    <s v="film &amp; video/television"/>
    <m/>
    <n v="87"/>
    <x v="0"/>
    <x v="0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3E-2"/>
    <s v="film &amp; video/television"/>
    <m/>
    <n v="37.888888888888886"/>
    <x v="0"/>
    <x v="0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s v="film &amp; video/television"/>
    <m/>
    <e v="#DIV/0!"/>
    <x v="0"/>
    <x v="0"/>
    <x v="623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s v="film &amp; video/television"/>
    <m/>
    <e v="#DIV/0!"/>
    <x v="0"/>
    <x v="0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s v="film &amp; video/television"/>
    <m/>
    <e v="#DIV/0!"/>
    <x v="0"/>
    <x v="0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0.17380000000000001"/>
    <s v="film &amp; video/television"/>
    <m/>
    <n v="111.41025641025641"/>
    <x v="0"/>
    <x v="0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2.0000000000000001E-4"/>
    <s v="film &amp; video/television"/>
    <m/>
    <n v="90"/>
    <x v="0"/>
    <x v="0"/>
    <x v="627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s v="film &amp; video/television"/>
    <m/>
    <e v="#DIV/0!"/>
    <x v="0"/>
    <x v="0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.75E-3"/>
    <s v="film &amp; video/television"/>
    <m/>
    <n v="116.66666666666667"/>
    <x v="0"/>
    <x v="0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08E-4"/>
    <s v="film &amp; video/television"/>
    <m/>
    <n v="10"/>
    <x v="0"/>
    <x v="0"/>
    <x v="630"/>
    <x v="63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E-2"/>
    <s v="film &amp; video/television"/>
    <m/>
    <n v="76.666666666666671"/>
    <x v="0"/>
    <x v="0"/>
    <x v="631"/>
    <x v="631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s v="film &amp; video/television"/>
    <m/>
    <e v="#DIV/0!"/>
    <x v="0"/>
    <x v="0"/>
    <x v="632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0.1245"/>
    <s v="film &amp; video/television"/>
    <m/>
    <n v="49.8"/>
    <x v="0"/>
    <x v="0"/>
    <x v="633"/>
    <x v="633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2.0000000000000001E-4"/>
    <s v="film &amp; video/television"/>
    <m/>
    <n v="1"/>
    <x v="0"/>
    <x v="0"/>
    <x v="634"/>
    <x v="634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n v="8.0000000000000007E-5"/>
    <s v="film &amp; video/television"/>
    <m/>
    <n v="2"/>
    <x v="0"/>
    <x v="0"/>
    <x v="635"/>
    <x v="635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E-3"/>
    <s v="film &amp; video/television"/>
    <m/>
    <n v="4"/>
    <x v="0"/>
    <x v="0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s v="film &amp; video/television"/>
    <m/>
    <e v="#DIV/0!"/>
    <x v="0"/>
    <x v="0"/>
    <x v="637"/>
    <x v="637"/>
  </r>
  <r>
    <n v="638"/>
    <x v="638"/>
    <s v="O0"/>
    <n v="200000"/>
    <n v="18"/>
    <x v="1"/>
    <s v="DE"/>
    <s v="EUR"/>
    <n v="1490447662"/>
    <n v="1485267262"/>
    <b v="0"/>
    <n v="6"/>
    <b v="0"/>
    <n v="9.0000000000000006E-5"/>
    <s v="film &amp; video/television"/>
    <m/>
    <n v="3"/>
    <x v="0"/>
    <x v="0"/>
    <x v="638"/>
    <x v="638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5E-7"/>
    <s v="film &amp; video/television"/>
    <m/>
    <n v="1"/>
    <x v="0"/>
    <x v="0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.4428571428571428"/>
    <s v="film &amp; video/television"/>
    <m/>
    <n v="50.5"/>
    <x v="0"/>
    <x v="0"/>
    <x v="640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.1916249999999999"/>
    <s v="film &amp; video/television"/>
    <m/>
    <n v="151.31746031746033"/>
    <x v="0"/>
    <x v="0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.604850000000001"/>
    <s v="film &amp; video/television"/>
    <m/>
    <n v="134.3592456301748"/>
    <x v="0"/>
    <x v="0"/>
    <x v="642"/>
    <x v="642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.0580799999999999"/>
    <s v="film &amp; video/television"/>
    <m/>
    <n v="174.02631578947367"/>
    <x v="0"/>
    <x v="0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.0011791999999997"/>
    <s v="film &amp; video/television"/>
    <m/>
    <n v="73.486268364348675"/>
    <x v="0"/>
    <x v="0"/>
    <x v="644"/>
    <x v="644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n v="2.7869999999999999"/>
    <s v="film &amp; video/television"/>
    <m/>
    <n v="23.518987341772153"/>
    <x v="0"/>
    <x v="0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.3187625000000001"/>
    <s v="film &amp; video/television"/>
    <m/>
    <n v="39.074444444444445"/>
    <x v="0"/>
    <x v="0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.0705"/>
    <s v="film &amp; video/television"/>
    <m/>
    <n v="125.94117647058823"/>
    <x v="0"/>
    <x v="0"/>
    <x v="647"/>
    <x v="647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n v="1.2682285714285715"/>
    <s v="film &amp; video/television"/>
    <m/>
    <n v="1644"/>
    <x v="0"/>
    <x v="0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.3996"/>
    <s v="film &amp; video/television"/>
    <m/>
    <n v="42.670731707317074"/>
    <x v="0"/>
    <x v="0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.1240000000000001"/>
    <s v="film &amp; video/television"/>
    <m/>
    <n v="35.125"/>
    <x v="0"/>
    <x v="0"/>
    <x v="650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.00528"/>
    <s v="film &amp; video/television"/>
    <m/>
    <n v="239.35238095238094"/>
    <x v="0"/>
    <x v="0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.0046666666666666"/>
    <s v="film &amp; video/television"/>
    <m/>
    <n v="107.64285714285714"/>
    <x v="0"/>
    <x v="0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.4144600000000001"/>
    <s v="film &amp; video/television"/>
    <m/>
    <n v="95.830623306233065"/>
    <x v="0"/>
    <x v="0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.6729166666666666"/>
    <s v="film &amp; video/television"/>
    <m/>
    <n v="31.663376110562684"/>
    <x v="0"/>
    <x v="0"/>
    <x v="654"/>
    <x v="654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.4688749999999999"/>
    <s v="film &amp; video/television"/>
    <m/>
    <n v="42.886861313868614"/>
    <x v="0"/>
    <x v="0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.1356000000000002"/>
    <s v="film &amp; video/television"/>
    <m/>
    <n v="122.73563218390805"/>
    <x v="0"/>
    <x v="0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.2569999999999999"/>
    <s v="film &amp; video/television"/>
    <m/>
    <n v="190.45454545454547"/>
    <x v="0"/>
    <x v="0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.0446206037108834"/>
    <s v="film &amp; video/television"/>
    <m/>
    <n v="109.33695652173913"/>
    <x v="0"/>
    <x v="0"/>
    <x v="658"/>
    <x v="658"/>
  </r>
  <r>
    <n v="659"/>
    <x v="659"/>
    <s v="Sync up your lifestyle"/>
    <n v="3000"/>
    <n v="3017"/>
    <x v="0"/>
    <s v="US"/>
    <s v="USD"/>
    <n v="1440339295"/>
    <n v="1437747295"/>
    <b v="0"/>
    <n v="21"/>
    <b v="1"/>
    <n v="1.0056666666666667"/>
    <s v="film &amp; video/television"/>
    <m/>
    <n v="143.66666666666666"/>
    <x v="0"/>
    <x v="0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8E-2"/>
    <s v="film &amp; video/television"/>
    <m/>
    <n v="84.944444444444443"/>
    <x v="0"/>
    <x v="0"/>
    <x v="660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9.4999999999999998E-3"/>
    <s v="film &amp; video/television"/>
    <m/>
    <n v="10.555555555555555"/>
    <x v="0"/>
    <x v="0"/>
    <x v="661"/>
    <x v="66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4.0000000000000001E-3"/>
    <s v="film &amp; video/television"/>
    <m/>
    <n v="39"/>
    <x v="0"/>
    <x v="0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3.5000000000000001E-3"/>
    <s v="film &amp; video/television"/>
    <m/>
    <n v="100"/>
    <x v="0"/>
    <x v="0"/>
    <x v="663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5E-2"/>
    <s v="film &amp; video/television"/>
    <m/>
    <n v="31.172413793103448"/>
    <x v="0"/>
    <x v="0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0.18640000000000001"/>
    <s v="film &amp; video/television"/>
    <m/>
    <n v="155.33333333333334"/>
    <x v="0"/>
    <x v="0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3E-5"/>
    <s v="film &amp; video/television"/>
    <m/>
    <n v="2"/>
    <x v="0"/>
    <x v="0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0.1002"/>
    <s v="film &amp; video/television"/>
    <m/>
    <n v="178.92857142857142"/>
    <x v="0"/>
    <x v="0"/>
    <x v="667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2E-2"/>
    <s v="film &amp; video/television"/>
    <m/>
    <n v="27.36"/>
    <x v="0"/>
    <x v="0"/>
    <x v="668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0.21507499999999999"/>
    <s v="film &amp; video/television"/>
    <m/>
    <n v="1536.25"/>
    <x v="0"/>
    <x v="0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0.29276666666666668"/>
    <s v="film &amp; video/television"/>
    <m/>
    <n v="84.99677419354839"/>
    <x v="0"/>
    <x v="0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0.39426666666666665"/>
    <s v="film &amp; video/television"/>
    <m/>
    <n v="788.5333333333333"/>
    <x v="0"/>
    <x v="0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0.21628"/>
    <s v="film &amp; video/television"/>
    <m/>
    <n v="50.29767441860465"/>
    <x v="0"/>
    <x v="0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2.0500000000000002E-3"/>
    <s v="film &amp; video/television"/>
    <m/>
    <n v="68.333333333333329"/>
    <x v="0"/>
    <x v="0"/>
    <x v="673"/>
    <x v="67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.9999999999999997E-4"/>
    <s v="film &amp; video/television"/>
    <m/>
    <n v="7.5"/>
    <x v="0"/>
    <x v="0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0.14849999999999999"/>
    <s v="film &amp; video/television"/>
    <m/>
    <n v="34.269230769230766"/>
    <x v="0"/>
    <x v="0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E-2"/>
    <s v="film &amp; video/television"/>
    <m/>
    <n v="61.291666666666664"/>
    <x v="0"/>
    <x v="0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0.25584000000000001"/>
    <s v="film &amp; video/television"/>
    <m/>
    <n v="133.25"/>
    <x v="0"/>
    <x v="0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6E-2"/>
    <s v="film &amp; video/television"/>
    <m/>
    <n v="65.17647058823529"/>
    <x v="0"/>
    <x v="0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0.15485964912280703"/>
    <s v="film &amp; video/television"/>
    <m/>
    <n v="93.90425531914893"/>
    <x v="0"/>
    <x v="0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0.25912000000000002"/>
    <s v="film &amp; video/television"/>
    <m/>
    <n v="150.65116279069767"/>
    <x v="0"/>
    <x v="0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4.0000000000000002E-4"/>
    <s v="film &amp; video/television"/>
    <m/>
    <n v="1"/>
    <x v="0"/>
    <x v="0"/>
    <x v="681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.06E-3"/>
    <s v="film &amp; video/television"/>
    <m/>
    <n v="13.25"/>
    <x v="0"/>
    <x v="0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8.5142857142857138E-3"/>
    <s v="film &amp; video/television"/>
    <m/>
    <n v="99.333333333333329"/>
    <x v="0"/>
    <x v="0"/>
    <x v="683"/>
    <x v="683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n v="7.4837500000000001E-2"/>
    <s v="film &amp; video/television"/>
    <m/>
    <n v="177.39259259259259"/>
    <x v="0"/>
    <x v="0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0.27650000000000002"/>
    <s v="film &amp; video/television"/>
    <m/>
    <n v="55.3"/>
    <x v="0"/>
    <x v="0"/>
    <x v="685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s v="film &amp; video/television"/>
    <m/>
    <e v="#DIV/0!"/>
    <x v="0"/>
    <x v="0"/>
    <x v="686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499999999999997E-2"/>
    <s v="film &amp; video/television"/>
    <m/>
    <n v="591.66666666666663"/>
    <x v="0"/>
    <x v="0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0.72989999999999999"/>
    <s v="film &amp; video/television"/>
    <m/>
    <n v="405.5"/>
    <x v="0"/>
    <x v="0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0.57648750000000004"/>
    <s v="film &amp; video/television"/>
    <m/>
    <n v="343.14732142857144"/>
    <x v="0"/>
    <x v="0"/>
    <x v="689"/>
    <x v="689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0.1234"/>
    <s v="film &amp; video/television"/>
    <m/>
    <n v="72.588235294117652"/>
    <x v="0"/>
    <x v="0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.1999999999999998E-3"/>
    <s v="film &amp; video/television"/>
    <m/>
    <n v="26"/>
    <x v="0"/>
    <x v="0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7E-2"/>
    <s v="film &amp; video/television"/>
    <m/>
    <n v="6.4975124378109452"/>
    <x v="0"/>
    <x v="0"/>
    <x v="692"/>
    <x v="69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0.35338000000000003"/>
    <s v="film &amp; video/television"/>
    <m/>
    <n v="119.38513513513513"/>
    <x v="0"/>
    <x v="0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3.933333333333333E-3"/>
    <s v="film &amp; video/television"/>
    <m/>
    <n v="84.285714285714292"/>
    <x v="0"/>
    <x v="0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E-2"/>
    <s v="film &amp; video/television"/>
    <m/>
    <n v="90.857142857142861"/>
    <x v="0"/>
    <x v="0"/>
    <x v="695"/>
    <x v="695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5E-6"/>
    <s v="film &amp; video/television"/>
    <m/>
    <n v="1"/>
    <x v="0"/>
    <x v="0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0.46379999999999999"/>
    <s v="film &amp; video/television"/>
    <m/>
    <n v="20.342105263157894"/>
    <x v="0"/>
    <x v="0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0.15390000000000001"/>
    <s v="film &amp; video/television"/>
    <m/>
    <n v="530.68965517241384"/>
    <x v="0"/>
    <x v="0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0.824221076923077"/>
    <s v="film &amp; video/television"/>
    <m/>
    <n v="120.39184269662923"/>
    <x v="0"/>
    <x v="0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7E-2"/>
    <s v="film &amp; video/television"/>
    <m/>
    <n v="13"/>
    <x v="0"/>
    <x v="0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0.26600000000000001"/>
    <s v="film &amp; video/television"/>
    <m/>
    <n v="291.33333333333331"/>
    <x v="0"/>
    <x v="0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0.30813400000000002"/>
    <s v="film &amp; video/television"/>
    <m/>
    <n v="124.9191891891892"/>
    <x v="0"/>
    <x v="0"/>
    <x v="702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00000000000002E-2"/>
    <s v="film &amp; video/television"/>
    <m/>
    <n v="119.57142857142857"/>
    <x v="0"/>
    <x v="0"/>
    <x v="703"/>
    <x v="703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8.7454545454545458E-3"/>
    <s v="film &amp; video/television"/>
    <m/>
    <n v="120.25"/>
    <x v="0"/>
    <x v="0"/>
    <x v="704"/>
    <x v="704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n v="9.7699999999999992E-3"/>
    <s v="film &amp; video/television"/>
    <m/>
    <n v="195.4"/>
    <x v="0"/>
    <x v="0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s v="film &amp; video/television"/>
    <m/>
    <e v="#DIV/0!"/>
    <x v="0"/>
    <x v="0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0.78927352941176465"/>
    <s v="film &amp; video/television"/>
    <m/>
    <n v="117.69868421052631"/>
    <x v="0"/>
    <x v="0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0.22092500000000001"/>
    <s v="film &amp; video/television"/>
    <m/>
    <n v="23.948509485094849"/>
    <x v="0"/>
    <x v="0"/>
    <x v="708"/>
    <x v="70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4.0666666666666663E-3"/>
    <s v="film &amp; video/television"/>
    <m/>
    <n v="30.5"/>
    <x v="0"/>
    <x v="0"/>
    <x v="709"/>
    <x v="70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s v="film &amp; video/television"/>
    <m/>
    <e v="#DIV/0!"/>
    <x v="0"/>
    <x v="0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0.33790999999999999"/>
    <s v="film &amp; video/television"/>
    <m/>
    <n v="99.973372781065095"/>
    <x v="0"/>
    <x v="0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2.1649484536082476E-3"/>
    <s v="film &amp; video/television"/>
    <m/>
    <n v="26.25"/>
    <x v="0"/>
    <x v="0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7.9600000000000001E-3"/>
    <s v="film &amp; video/television"/>
    <m/>
    <n v="199"/>
    <x v="0"/>
    <x v="0"/>
    <x v="713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0.14993333333333334"/>
    <s v="film &amp; video/television"/>
    <m/>
    <n v="80.321428571428569"/>
    <x v="0"/>
    <x v="0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6E-2"/>
    <s v="film &amp; video/television"/>
    <m/>
    <n v="115.75"/>
    <x v="0"/>
    <x v="0"/>
    <x v="715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0.10214285714285715"/>
    <s v="film &amp; video/television"/>
    <m/>
    <n v="44.6875"/>
    <x v="0"/>
    <x v="0"/>
    <x v="716"/>
    <x v="716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n v="3.0500000000000002E-3"/>
    <s v="film &amp; video/television"/>
    <m/>
    <n v="76.25"/>
    <x v="0"/>
    <x v="0"/>
    <x v="717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7.4999999999999997E-3"/>
    <s v="film &amp; video/television"/>
    <m/>
    <n v="22.5"/>
    <x v="0"/>
    <x v="0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3E-2"/>
    <s v="film &amp; video/television"/>
    <m/>
    <n v="19.399999999999999"/>
    <x v="0"/>
    <x v="0"/>
    <x v="719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.4394736842105262"/>
    <s v="film &amp; video/television"/>
    <m/>
    <n v="66.707317073170728"/>
    <x v="0"/>
    <x v="0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.2210975609756098"/>
    <s v="film &amp; video/television"/>
    <m/>
    <n v="84.142857142857139"/>
    <x v="0"/>
    <x v="0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.3202400000000001"/>
    <s v="film &amp; video/television"/>
    <m/>
    <n v="215.72549019607843"/>
    <x v="0"/>
    <x v="0"/>
    <x v="722"/>
    <x v="722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.0938000000000001"/>
    <s v="film &amp; video/television"/>
    <m/>
    <n v="54.69"/>
    <x v="0"/>
    <x v="0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.0547157142857144"/>
    <s v="film &amp; video/television"/>
    <m/>
    <n v="51.62944055944056"/>
    <x v="0"/>
    <x v="0"/>
    <x v="724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.0035000000000001"/>
    <s v="film &amp; video/television"/>
    <m/>
    <n v="143.35714285714286"/>
    <x v="0"/>
    <x v="0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.014"/>
    <s v="film &amp; video/television"/>
    <m/>
    <n v="72.428571428571431"/>
    <x v="0"/>
    <x v="0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.5551428571428572"/>
    <s v="film &amp; video/television"/>
    <m/>
    <n v="36.530201342281877"/>
    <x v="0"/>
    <x v="0"/>
    <x v="727"/>
    <x v="727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.05566"/>
    <s v="film &amp; video/television"/>
    <m/>
    <n v="60.903461538461535"/>
    <x v="0"/>
    <x v="0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.3065"/>
    <s v="film &amp; video/television"/>
    <m/>
    <n v="43.55"/>
    <x v="0"/>
    <x v="0"/>
    <x v="729"/>
    <x v="72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n v="1.3219000000000001"/>
    <s v="film &amp; video/television"/>
    <m/>
    <n v="99.766037735849054"/>
    <x v="0"/>
    <x v="0"/>
    <x v="730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.26"/>
    <s v="film &amp; video/television"/>
    <m/>
    <n v="88.732394366197184"/>
    <x v="0"/>
    <x v="0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.6"/>
    <s v="film &amp; video/television"/>
    <m/>
    <n v="4.9230769230769234"/>
    <x v="0"/>
    <x v="0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.2048000000000001"/>
    <s v="film &amp; video/television"/>
    <m/>
    <n v="17.822485207100591"/>
    <x v="0"/>
    <x v="0"/>
    <x v="733"/>
    <x v="733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.2552941176470589"/>
    <s v="film &amp; video/television"/>
    <m/>
    <n v="187.19298245614036"/>
    <x v="0"/>
    <x v="0"/>
    <x v="734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.1440638297872341"/>
    <s v="film &amp; video/television"/>
    <m/>
    <n v="234.80786026200875"/>
    <x v="0"/>
    <x v="0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.151388888888889"/>
    <s v="film &amp; video/television"/>
    <m/>
    <n v="105.04629629629629"/>
    <x v="0"/>
    <x v="0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.224"/>
    <s v="film &amp; video/television"/>
    <m/>
    <n v="56.666666666666664"/>
    <x v="0"/>
    <x v="0"/>
    <x v="737"/>
    <x v="737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.0673333333333332"/>
    <s v="film &amp; video/television"/>
    <m/>
    <n v="39.048780487804876"/>
    <x v="0"/>
    <x v="0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.5833333333333333"/>
    <s v="film &amp; video/television"/>
    <m/>
    <n v="68.345323741007192"/>
    <x v="0"/>
    <x v="0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.0740000000000001"/>
    <s v="film &amp; video/television"/>
    <m/>
    <n v="169.57894736842104"/>
    <x v="0"/>
    <x v="0"/>
    <x v="740"/>
    <x v="74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n v="1.0226"/>
    <s v="film &amp; video/television"/>
    <m/>
    <n v="141.42340425531913"/>
    <x v="0"/>
    <x v="0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.1071428571428572"/>
    <s v="film &amp; video/television"/>
    <m/>
    <n v="67.391304347826093"/>
    <x v="0"/>
    <x v="0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.48"/>
    <s v="film &amp; video/television"/>
    <m/>
    <n v="54.266666666666666"/>
    <x v="0"/>
    <x v="0"/>
    <x v="743"/>
    <x v="743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.0232000000000001"/>
    <s v="film &amp; video/television"/>
    <m/>
    <n v="82.516129032258064"/>
    <x v="0"/>
    <x v="0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.7909909909909909"/>
    <s v="film &amp; video/television"/>
    <m/>
    <n v="53.729729729729726"/>
    <x v="0"/>
    <x v="0"/>
    <x v="745"/>
    <x v="74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n v="1.1108135252761968"/>
    <s v="film &amp; video/television"/>
    <m/>
    <n v="34.206185567010309"/>
    <x v="0"/>
    <x v="0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.0004285714285714"/>
    <s v="film &amp; video/television"/>
    <m/>
    <n v="127.32727272727273"/>
    <x v="0"/>
    <x v="0"/>
    <x v="747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.0024999999999999"/>
    <s v="film &amp; video/television"/>
    <m/>
    <n v="45.56818181818182"/>
    <x v="0"/>
    <x v="0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.0556000000000001"/>
    <s v="film &amp; video/television"/>
    <m/>
    <n v="95.963636363636368"/>
    <x v="0"/>
    <x v="0"/>
    <x v="749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.0258775877587758"/>
    <s v="film &amp; video/television"/>
    <m/>
    <n v="77.271186440677965"/>
    <x v="0"/>
    <x v="0"/>
    <x v="750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.1850000000000001"/>
    <s v="film &amp; video/television"/>
    <m/>
    <n v="57.338709677419352"/>
    <x v="0"/>
    <x v="0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.117"/>
    <s v="film &amp; video/television"/>
    <m/>
    <n v="53.19047619047619"/>
    <x v="0"/>
    <x v="0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.28"/>
    <s v="film &amp; video/television"/>
    <m/>
    <n v="492.30769230769232"/>
    <x v="0"/>
    <x v="0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.0375000000000001"/>
    <s v="film &amp; video/television"/>
    <m/>
    <n v="42.346938775510203"/>
    <x v="0"/>
    <x v="0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.0190760000000001"/>
    <s v="film &amp; video/television"/>
    <m/>
    <n v="37.466029411764708"/>
    <x v="0"/>
    <x v="0"/>
    <x v="755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.177142857142857"/>
    <s v="film &amp; video/television"/>
    <m/>
    <n v="37.454545454545453"/>
    <x v="0"/>
    <x v="0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.38"/>
    <s v="film &amp; video/television"/>
    <m/>
    <n v="33.055555555555557"/>
    <x v="0"/>
    <x v="0"/>
    <x v="757"/>
    <x v="757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.02"/>
    <s v="film &amp; video/television"/>
    <m/>
    <n v="134.21052631578948"/>
    <x v="0"/>
    <x v="0"/>
    <x v="758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.0192000000000001"/>
    <s v="film &amp; video/television"/>
    <m/>
    <n v="51.474747474747474"/>
    <x v="0"/>
    <x v="0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s v="film &amp; video/television"/>
    <m/>
    <e v="#DIV/0!"/>
    <x v="0"/>
    <x v="0"/>
    <x v="760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E-2"/>
    <s v="film &amp; video/television"/>
    <m/>
    <n v="39.166666666666664"/>
    <x v="0"/>
    <x v="0"/>
    <x v="761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s v="film &amp; video/television"/>
    <m/>
    <e v="#DIV/0!"/>
    <x v="0"/>
    <x v="0"/>
    <x v="762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.1655011655011655E-3"/>
    <s v="film &amp; video/television"/>
    <m/>
    <n v="5"/>
    <x v="0"/>
    <x v="0"/>
    <x v="763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s v="film &amp; video/television"/>
    <m/>
    <e v="#DIV/0!"/>
    <x v="0"/>
    <x v="0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0.36014285714285715"/>
    <s v="film &amp; video/television"/>
    <m/>
    <n v="57.295454545454547"/>
    <x v="0"/>
    <x v="0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s v="film &amp; video/television"/>
    <m/>
    <e v="#DIV/0!"/>
    <x v="0"/>
    <x v="0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00000000000001E-2"/>
    <s v="film &amp; video/television"/>
    <m/>
    <n v="59"/>
    <x v="0"/>
    <x v="0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s v="film &amp; video/television"/>
    <m/>
    <e v="#DIV/0!"/>
    <x v="0"/>
    <x v="0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0.41399999999999998"/>
    <s v="film &amp; video/television"/>
    <m/>
    <n v="31.846153846153847"/>
    <x v="0"/>
    <x v="0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s v="film &amp; video/television"/>
    <m/>
    <e v="#DIV/0!"/>
    <x v="0"/>
    <x v="0"/>
    <x v="770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1E-4"/>
    <s v="film &amp; video/television"/>
    <m/>
    <n v="10"/>
    <x v="0"/>
    <x v="0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3E-2"/>
    <s v="film &amp; video/television"/>
    <m/>
    <n v="50"/>
    <x v="0"/>
    <x v="0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8.5129023676509714E-3"/>
    <s v="film &amp; video/television"/>
    <m/>
    <n v="16"/>
    <x v="0"/>
    <x v="0"/>
    <x v="773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0.70199999999999996"/>
    <s v="film &amp; video/television"/>
    <m/>
    <n v="39"/>
    <x v="0"/>
    <x v="0"/>
    <x v="774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1E-2"/>
    <s v="film &amp; video/television"/>
    <m/>
    <n v="34"/>
    <x v="0"/>
    <x v="0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0.51400000000000001"/>
    <s v="film &amp; video/television"/>
    <m/>
    <n v="63.122807017543863"/>
    <x v="0"/>
    <x v="0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7.0000000000000001E-3"/>
    <s v="film &amp; video/television"/>
    <m/>
    <n v="7"/>
    <x v="0"/>
    <x v="0"/>
    <x v="777"/>
    <x v="77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4.0000000000000001E-3"/>
    <s v="film &amp; video/television"/>
    <m/>
    <n v="2"/>
    <x v="0"/>
    <x v="0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8E-2"/>
    <s v="film &amp; video/television"/>
    <m/>
    <n v="66.666666666666671"/>
    <x v="0"/>
    <x v="0"/>
    <x v="779"/>
    <x v="779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.04"/>
    <s v="film &amp; video/television"/>
    <m/>
    <n v="38.518518518518519"/>
    <x v="0"/>
    <x v="0"/>
    <x v="780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.3315375"/>
    <s v="film &amp; video/television"/>
    <m/>
    <n v="42.609200000000001"/>
    <x v="0"/>
    <x v="0"/>
    <x v="781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"/>
    <s v="film &amp; video/television"/>
    <m/>
    <n v="50"/>
    <x v="0"/>
    <x v="0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.4813333333333334"/>
    <s v="film &amp; video/television"/>
    <m/>
    <n v="63.485714285714288"/>
    <x v="0"/>
    <x v="0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.0249999999999999"/>
    <s v="film &amp; video/television"/>
    <m/>
    <n v="102.5"/>
    <x v="0"/>
    <x v="0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.8062799999999999"/>
    <s v="film &amp; video/television"/>
    <m/>
    <n v="31.142758620689655"/>
    <x v="0"/>
    <x v="0"/>
    <x v="785"/>
    <x v="78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.4279999999999999"/>
    <s v="film &amp; video/television"/>
    <m/>
    <n v="162.27272727272728"/>
    <x v="0"/>
    <x v="0"/>
    <x v="786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.1416666666666666"/>
    <s v="film &amp; video/television"/>
    <m/>
    <n v="80.588235294117652"/>
    <x v="0"/>
    <x v="0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.03505"/>
    <s v="film &amp; video/television"/>
    <m/>
    <n v="59.85441176470588"/>
    <x v="0"/>
    <x v="0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.0941176470588236"/>
    <s v="film &amp; video/television"/>
    <m/>
    <n v="132.85714285714286"/>
    <x v="0"/>
    <x v="0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.443746"/>
    <s v="film &amp; video/television"/>
    <m/>
    <n v="92.547820512820508"/>
    <x v="0"/>
    <x v="0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.0386666666666666"/>
    <s v="film &amp; video/television"/>
    <m/>
    <n v="60.859375"/>
    <x v="0"/>
    <x v="0"/>
    <x v="791"/>
    <x v="79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.0044440000000001"/>
    <s v="film &amp; video/television"/>
    <m/>
    <n v="41.851833333333339"/>
    <x v="0"/>
    <x v="0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.0277927272727272"/>
    <s v="film &amp; video/television"/>
    <m/>
    <n v="88.325937499999995"/>
    <x v="0"/>
    <x v="0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.0531250000000001"/>
    <s v="film &amp; video/television"/>
    <m/>
    <n v="158.96226415094338"/>
    <x v="0"/>
    <x v="0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.1178571428571429"/>
    <s v="film &amp; video/television"/>
    <m/>
    <n v="85.054347826086953"/>
    <x v="0"/>
    <x v="0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.0135000000000001"/>
    <s v="film &amp; video/television"/>
    <m/>
    <n v="112.61111111111111"/>
    <x v="0"/>
    <x v="0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.0753333333333333"/>
    <s v="film &amp; video/television"/>
    <m/>
    <n v="45.436619718309856"/>
    <x v="0"/>
    <x v="0"/>
    <x v="797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.1488571428571428"/>
    <s v="film &amp; video/television"/>
    <m/>
    <n v="46.218390804597703"/>
    <x v="0"/>
    <x v="0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.0002"/>
    <s v="film &amp; video/television"/>
    <m/>
    <n v="178.60714285714286"/>
    <x v="0"/>
    <x v="0"/>
    <x v="799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.5213333333333334"/>
    <s v="film &amp; video/television"/>
    <m/>
    <n v="40.75"/>
    <x v="0"/>
    <x v="0"/>
    <x v="800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.1152149999999998"/>
    <s v="film &amp; video/television"/>
    <m/>
    <n v="43.733921568627444"/>
    <x v="0"/>
    <x v="0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.0133333333333334"/>
    <s v="film &amp; video/television"/>
    <m/>
    <n v="81.066666666666663"/>
    <x v="0"/>
    <x v="0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.232608695652174"/>
    <s v="film &amp; video/television"/>
    <m/>
    <n v="74.60526315789474"/>
    <x v="0"/>
    <x v="0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"/>
    <s v="film &amp; video/television"/>
    <m/>
    <n v="305.55555555555554"/>
    <x v="0"/>
    <x v="0"/>
    <x v="804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.05"/>
    <s v="film &amp; video/television"/>
    <m/>
    <n v="58.333333333333336"/>
    <x v="0"/>
    <x v="0"/>
    <x v="805"/>
    <x v="805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n v="1.0443750000000001"/>
    <s v="film &amp; video/television"/>
    <m/>
    <n v="117.67605633802818"/>
    <x v="0"/>
    <x v="0"/>
    <x v="806"/>
    <x v="80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n v="1.05125"/>
    <s v="film &amp; video/television"/>
    <m/>
    <n v="73.771929824561397"/>
    <x v="0"/>
    <x v="0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"/>
    <s v="film &amp; video/television"/>
    <m/>
    <n v="104.65116279069767"/>
    <x v="0"/>
    <x v="0"/>
    <x v="808"/>
    <x v="808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.03775"/>
    <s v="film &amp; video/television"/>
    <m/>
    <n v="79.82692307692308"/>
    <x v="0"/>
    <x v="0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.05"/>
    <s v="film &amp; video/television"/>
    <m/>
    <n v="58.333333333333336"/>
    <x v="0"/>
    <x v="0"/>
    <x v="810"/>
    <x v="81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.04"/>
    <s v="film &amp; video/television"/>
    <m/>
    <n v="86.666666666666671"/>
    <x v="0"/>
    <x v="0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.5183333333333333"/>
    <s v="film &amp; video/television"/>
    <m/>
    <n v="27.606060606060606"/>
    <x v="0"/>
    <x v="0"/>
    <x v="812"/>
    <x v="812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.59996"/>
    <s v="film &amp; video/television"/>
    <m/>
    <n v="24.999375000000001"/>
    <x v="0"/>
    <x v="0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.2729999999999999"/>
    <s v="film &amp; video/television"/>
    <m/>
    <n v="45.464285714285715"/>
    <x v="0"/>
    <x v="0"/>
    <x v="814"/>
    <x v="814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n v="1.07"/>
    <s v="film &amp; video/television"/>
    <m/>
    <n v="99.534883720930239"/>
    <x v="0"/>
    <x v="0"/>
    <x v="815"/>
    <x v="815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.1512214285714286"/>
    <s v="film &amp; video/television"/>
    <m/>
    <n v="39.31"/>
    <x v="0"/>
    <x v="0"/>
    <x v="816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.3711066666666665"/>
    <s v="film &amp; video/television"/>
    <m/>
    <n v="89.419999999999987"/>
    <x v="0"/>
    <x v="0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.5571428571428572"/>
    <s v="film &amp; video/television"/>
    <m/>
    <n v="28.684210526315791"/>
    <x v="0"/>
    <x v="0"/>
    <x v="818"/>
    <x v="818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n v="1.0874999999999999"/>
    <s v="film &amp; video/television"/>
    <m/>
    <n v="31.071428571428573"/>
    <x v="0"/>
    <x v="0"/>
    <x v="819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.3405"/>
    <s v="film &amp; video/television"/>
    <m/>
    <n v="70.55263157894737"/>
    <x v="0"/>
    <x v="0"/>
    <x v="820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"/>
    <s v="film &amp; video/television"/>
    <m/>
    <n v="224.12820512820514"/>
    <x v="0"/>
    <x v="0"/>
    <x v="821"/>
    <x v="82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.1916666666666667"/>
    <s v="film &amp; video/television"/>
    <m/>
    <n v="51.811594202898547"/>
    <x v="0"/>
    <x v="0"/>
    <x v="822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.7949999999999999"/>
    <s v="film &amp; video/television"/>
    <m/>
    <n v="43.515151515151516"/>
    <x v="0"/>
    <x v="0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.3438124999999999"/>
    <s v="film &amp; video/television"/>
    <m/>
    <n v="39.816666666666663"/>
    <x v="0"/>
    <x v="0"/>
    <x v="824"/>
    <x v="824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.0043200000000001"/>
    <s v="film &amp; video/television"/>
    <m/>
    <n v="126.8080808080808"/>
    <x v="0"/>
    <x v="0"/>
    <x v="825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.0145454545454546"/>
    <s v="film &amp; video/television"/>
    <m/>
    <n v="113.87755102040816"/>
    <x v="0"/>
    <x v="0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.0333333333333334"/>
    <s v="film &amp; video/television"/>
    <m/>
    <n v="28.181818181818183"/>
    <x v="0"/>
    <x v="0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.07"/>
    <s v="film &amp; video/television"/>
    <m/>
    <n v="36.60526315789474"/>
    <x v="0"/>
    <x v="0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.04"/>
    <s v="film &amp; video/television"/>
    <m/>
    <n v="32.5"/>
    <x v="0"/>
    <x v="0"/>
    <x v="829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.0783333333333334"/>
    <s v="film &amp; video/television"/>
    <m/>
    <n v="60.65625"/>
    <x v="0"/>
    <x v="0"/>
    <x v="830"/>
    <x v="830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.3333333333333335"/>
    <s v="film &amp; video/television"/>
    <m/>
    <n v="175"/>
    <x v="0"/>
    <x v="0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.0060706666666666"/>
    <s v="film &amp; video/television"/>
    <m/>
    <n v="97.993896103896105"/>
    <x v="0"/>
    <x v="0"/>
    <x v="832"/>
    <x v="832"/>
  </r>
  <r>
    <n v="833"/>
    <x v="833"/>
    <s v="This is an American rock album."/>
    <n v="6000"/>
    <n v="6100"/>
    <x v="0"/>
    <s v="US"/>
    <s v="USD"/>
    <n v="1397941475"/>
    <n v="1395349475"/>
    <b v="0"/>
    <n v="41"/>
    <b v="1"/>
    <n v="1.0166666666666666"/>
    <s v="film &amp; video/television"/>
    <m/>
    <n v="148.78048780487805"/>
    <x v="0"/>
    <x v="0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.3101818181818181"/>
    <s v="film &amp; video/television"/>
    <m/>
    <n v="96.08"/>
    <x v="0"/>
    <x v="0"/>
    <x v="834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.1725000000000001"/>
    <s v="film &amp; video/television"/>
    <m/>
    <n v="58.625"/>
    <x v="0"/>
    <x v="0"/>
    <x v="835"/>
    <x v="83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n v="1.009304"/>
    <s v="film &amp; video/television"/>
    <m/>
    <n v="109.70695652173914"/>
    <x v="0"/>
    <x v="0"/>
    <x v="836"/>
    <x v="836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.218"/>
    <s v="film &amp; video/television"/>
    <m/>
    <n v="49.112903225806448"/>
    <x v="0"/>
    <x v="0"/>
    <x v="837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.454"/>
    <s v="film &amp; video/television"/>
    <m/>
    <n v="47.672131147540981"/>
    <x v="0"/>
    <x v="0"/>
    <x v="838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.166166"/>
    <s v="film &amp; video/television"/>
    <m/>
    <n v="60.737812499999997"/>
    <x v="0"/>
    <x v="0"/>
    <x v="839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.2041660000000001"/>
    <s v="film &amp; video/television"/>
    <m/>
    <n v="63.37715789473684"/>
    <x v="0"/>
    <x v="0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.0132000000000001"/>
    <s v="film &amp; video/television"/>
    <m/>
    <n v="53.893617021276597"/>
    <x v="0"/>
    <x v="0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.0431999999999999"/>
    <s v="film &amp; video/television"/>
    <m/>
    <n v="66.871794871794876"/>
    <x v="0"/>
    <x v="0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.6713333333333331"/>
    <s v="film &amp; video/television"/>
    <m/>
    <n v="63.102362204724407"/>
    <x v="0"/>
    <x v="0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.9413333333333334"/>
    <s v="film &amp; video/television"/>
    <m/>
    <n v="36.628930817610062"/>
    <x v="0"/>
    <x v="0"/>
    <x v="844"/>
    <x v="844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.203802"/>
    <s v="film &amp; video/television"/>
    <m/>
    <n v="34.005706214689269"/>
    <x v="0"/>
    <x v="0"/>
    <x v="845"/>
    <x v="845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.2200090909090908"/>
    <s v="film &amp; video/television"/>
    <m/>
    <n v="28.553404255319148"/>
    <x v="0"/>
    <x v="0"/>
    <x v="846"/>
    <x v="846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n v="1"/>
    <s v="film &amp; video/television"/>
    <m/>
    <n v="10"/>
    <x v="0"/>
    <x v="0"/>
    <x v="847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"/>
    <s v="film &amp; video/television"/>
    <m/>
    <n v="18.75"/>
    <x v="0"/>
    <x v="0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.1990000000000001"/>
    <s v="film &amp; video/television"/>
    <m/>
    <n v="41.704347826086959"/>
    <x v="0"/>
    <x v="0"/>
    <x v="849"/>
    <x v="84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.55175"/>
    <s v="film &amp; video/television"/>
    <m/>
    <n v="46.669172932330824"/>
    <x v="0"/>
    <x v="0"/>
    <x v="850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.3045"/>
    <s v="film &amp; video/television"/>
    <m/>
    <n v="37.271428571428572"/>
    <x v="0"/>
    <x v="0"/>
    <x v="851"/>
    <x v="851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.0497142857142858"/>
    <s v="film &amp; video/television"/>
    <m/>
    <n v="59.258064516129032"/>
    <x v="0"/>
    <x v="0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"/>
    <s v="film &amp; video/television"/>
    <m/>
    <n v="30"/>
    <x v="0"/>
    <x v="0"/>
    <x v="853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.1822050359712231"/>
    <s v="film &amp; video/television"/>
    <m/>
    <n v="65.8623246492986"/>
    <x v="0"/>
    <x v="0"/>
    <x v="854"/>
    <x v="854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.0344827586206897"/>
    <s v="film &amp; video/television"/>
    <m/>
    <n v="31.914893617021278"/>
    <x v="0"/>
    <x v="0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.1800000000000002"/>
    <s v="film &amp; video/television"/>
    <m/>
    <n v="19.464285714285715"/>
    <x v="0"/>
    <x v="0"/>
    <x v="856"/>
    <x v="856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"/>
    <s v="film &amp; video/television"/>
    <m/>
    <n v="50"/>
    <x v="0"/>
    <x v="0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.4400583333333332"/>
    <s v="film &amp; video/television"/>
    <m/>
    <n v="22.737763157894737"/>
    <x v="0"/>
    <x v="0"/>
    <x v="858"/>
    <x v="858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.0467500000000001"/>
    <s v="film &amp; video/television"/>
    <m/>
    <n v="42.724489795918366"/>
    <x v="0"/>
    <x v="0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0.18142857142857144"/>
    <s v="film &amp; video/television"/>
    <m/>
    <n v="52.916666666666664"/>
    <x v="0"/>
    <x v="0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4E-2"/>
    <s v="film &amp; video/television"/>
    <m/>
    <n v="50.5"/>
    <x v="0"/>
    <x v="0"/>
    <x v="861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3.3999999999999998E-3"/>
    <s v="film &amp; video/television"/>
    <m/>
    <n v="42.5"/>
    <x v="0"/>
    <x v="0"/>
    <x v="862"/>
    <x v="862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4999999999999998E-2"/>
    <s v="film &amp; video/television"/>
    <m/>
    <n v="18"/>
    <x v="0"/>
    <x v="0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0.41538461538461541"/>
    <s v="film &amp; video/television"/>
    <m/>
    <n v="34.177215189873415"/>
    <x v="0"/>
    <x v="0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E-2"/>
    <s v="film &amp; video/television"/>
    <m/>
    <n v="22.5"/>
    <x v="0"/>
    <x v="0"/>
    <x v="865"/>
    <x v="86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0.18285714285714286"/>
    <s v="film &amp; video/television"/>
    <m/>
    <n v="58.18181818181818"/>
    <x v="0"/>
    <x v="0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0.2402"/>
    <s v="film &amp; video/television"/>
    <m/>
    <n v="109.18181818181819"/>
    <x v="0"/>
    <x v="0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.1111111111111111E-3"/>
    <s v="film &amp; video/television"/>
    <m/>
    <n v="50"/>
    <x v="0"/>
    <x v="0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0.11818181818181818"/>
    <s v="film &amp; video/television"/>
    <m/>
    <n v="346.66666666666669"/>
    <x v="0"/>
    <x v="0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3.0999999999999999E-3"/>
    <s v="film &amp; video/television"/>
    <m/>
    <n v="12.4"/>
    <x v="0"/>
    <x v="0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69E-2"/>
    <s v="film &amp; video/television"/>
    <m/>
    <n v="27.083333333333332"/>
    <x v="0"/>
    <x v="0"/>
    <x v="871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8.1250000000000003E-3"/>
    <s v="film &amp; video/television"/>
    <m/>
    <n v="32.5"/>
    <x v="0"/>
    <x v="0"/>
    <x v="872"/>
    <x v="872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7E-2"/>
    <s v="film &amp; video/television"/>
    <m/>
    <n v="9"/>
    <x v="0"/>
    <x v="0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0.24333333333333335"/>
    <s v="film &amp; video/television"/>
    <m/>
    <n v="34.761904761904759"/>
    <x v="0"/>
    <x v="0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s v="film &amp; video/television"/>
    <m/>
    <e v="#DIV/0!"/>
    <x v="0"/>
    <x v="0"/>
    <x v="875"/>
    <x v="875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n v="0.40799492385786801"/>
    <s v="film &amp; video/television"/>
    <m/>
    <n v="28.577777777777779"/>
    <x v="0"/>
    <x v="0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0.67549999999999999"/>
    <s v="film &amp; video/television"/>
    <m/>
    <n v="46.586206896551722"/>
    <x v="0"/>
    <x v="0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2999999999999999E-2"/>
    <s v="film &amp; video/television"/>
    <m/>
    <n v="32.5"/>
    <x v="0"/>
    <x v="0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0.30666666666666664"/>
    <s v="film &amp; video/television"/>
    <m/>
    <n v="21.466666666666665"/>
    <x v="0"/>
    <x v="0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E-2"/>
    <s v="film &amp; video/television"/>
    <m/>
    <n v="14.125"/>
    <x v="0"/>
    <x v="0"/>
    <x v="880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8.0000000000000002E-3"/>
    <s v="film &amp; video/television"/>
    <m/>
    <n v="30"/>
    <x v="0"/>
    <x v="0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0.20133333333333334"/>
    <s v="film &amp; video/television"/>
    <m/>
    <n v="21.571428571428573"/>
    <x v="0"/>
    <x v="0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0.4002"/>
    <s v="film &amp; video/television"/>
    <m/>
    <n v="83.375"/>
    <x v="0"/>
    <x v="0"/>
    <x v="883"/>
    <x v="883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.01"/>
    <s v="film &amp; video/television"/>
    <m/>
    <n v="10"/>
    <x v="0"/>
    <x v="0"/>
    <x v="884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0.75"/>
    <s v="film &amp; video/television"/>
    <m/>
    <n v="35.714285714285715"/>
    <x v="0"/>
    <x v="0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0.41"/>
    <s v="film &amp; video/television"/>
    <m/>
    <n v="29.285714285714285"/>
    <x v="0"/>
    <x v="0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s v="film &amp; video/television"/>
    <m/>
    <e v="#DIV/0!"/>
    <x v="0"/>
    <x v="0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5E-2"/>
    <s v="film &amp; video/television"/>
    <m/>
    <n v="18"/>
    <x v="0"/>
    <x v="0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5E-2"/>
    <s v="film &amp; video/television"/>
    <m/>
    <n v="73.760000000000005"/>
    <x v="0"/>
    <x v="0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4E-2"/>
    <s v="film &amp; video/television"/>
    <m/>
    <n v="31.25"/>
    <x v="0"/>
    <x v="0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00000000000001E-2"/>
    <s v="film &amp; video/television"/>
    <m/>
    <n v="28.888888888888889"/>
    <x v="0"/>
    <x v="0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0.40749999999999997"/>
    <s v="film &amp; video/television"/>
    <m/>
    <n v="143.8235294117647"/>
    <x v="0"/>
    <x v="0"/>
    <x v="892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0.1"/>
    <s v="film &amp; video/television"/>
    <m/>
    <n v="40"/>
    <x v="0"/>
    <x v="0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0.39169999999999999"/>
    <s v="film &amp; video/television"/>
    <m/>
    <n v="147.81132075471697"/>
    <x v="0"/>
    <x v="0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000000000001E-2"/>
    <s v="film &amp; video/television"/>
    <m/>
    <n v="27.857142857142858"/>
    <x v="0"/>
    <x v="0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0.4"/>
    <s v="film &amp; video/television"/>
    <m/>
    <n v="44.444444444444443"/>
    <x v="0"/>
    <x v="0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s v="film &amp; video/television"/>
    <m/>
    <e v="#DIV/0!"/>
    <x v="0"/>
    <x v="0"/>
    <x v="897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1E-2"/>
    <s v="film &amp; video/television"/>
    <m/>
    <n v="35"/>
    <x v="0"/>
    <x v="0"/>
    <x v="898"/>
    <x v="898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0.37333333333333335"/>
    <s v="film &amp; video/television"/>
    <m/>
    <n v="35"/>
    <x v="0"/>
    <x v="0"/>
    <x v="899"/>
    <x v="899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4.1999999999999997E-3"/>
    <s v="film &amp; video/television"/>
    <m/>
    <n v="10.5"/>
    <x v="0"/>
    <x v="0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s v="film &amp; video/television"/>
    <m/>
    <e v="#DIV/0!"/>
    <x v="0"/>
    <x v="0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3.0000000000000001E-3"/>
    <s v="film &amp; video/television"/>
    <m/>
    <n v="30"/>
    <x v="0"/>
    <x v="0"/>
    <x v="902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000000000000001E-2"/>
    <s v="film &amp; video/television"/>
    <m/>
    <n v="40"/>
    <x v="0"/>
    <x v="0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3.0200000000000001E-3"/>
    <s v="film &amp; video/television"/>
    <m/>
    <n v="50.333333333333336"/>
    <x v="0"/>
    <x v="0"/>
    <x v="904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E-2"/>
    <s v="film &amp; video/television"/>
    <m/>
    <n v="32.666666666666664"/>
    <x v="0"/>
    <x v="0"/>
    <x v="905"/>
    <x v="905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n v="0"/>
    <s v="film &amp; video/television"/>
    <m/>
    <e v="#DIV/0!"/>
    <x v="0"/>
    <x v="0"/>
    <x v="906"/>
    <x v="906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s v="film &amp; video/television"/>
    <m/>
    <e v="#DIV/0!"/>
    <x v="0"/>
    <x v="0"/>
    <x v="907"/>
    <x v="907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s v="film &amp; video/television"/>
    <m/>
    <e v="#DIV/0!"/>
    <x v="0"/>
    <x v="0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00000000000001E-2"/>
    <s v="film &amp; video/television"/>
    <m/>
    <n v="65"/>
    <x v="0"/>
    <x v="0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0.22363636363636363"/>
    <s v="film &amp; video/television"/>
    <m/>
    <n v="24.6"/>
    <x v="0"/>
    <x v="0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s v="film &amp; video/television"/>
    <m/>
    <e v="#DIV/0!"/>
    <x v="0"/>
    <x v="0"/>
    <x v="911"/>
    <x v="91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8.5714285714285719E-3"/>
    <s v="film &amp; video/television"/>
    <m/>
    <n v="15"/>
    <x v="0"/>
    <x v="0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2E-2"/>
    <s v="film &amp; video/television"/>
    <m/>
    <n v="82.583333333333329"/>
    <x v="0"/>
    <x v="0"/>
    <x v="913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s v="film &amp; video/television"/>
    <m/>
    <e v="#DIV/0!"/>
    <x v="0"/>
    <x v="0"/>
    <x v="914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6E-2"/>
    <s v="film &amp; video/television"/>
    <m/>
    <n v="41.666666666666664"/>
    <x v="0"/>
    <x v="0"/>
    <x v="915"/>
    <x v="91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s v="film &amp; video/television"/>
    <m/>
    <e v="#DIV/0!"/>
    <x v="0"/>
    <x v="0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6.0000000000000001E-3"/>
    <s v="film &amp; video/television"/>
    <m/>
    <n v="30"/>
    <x v="0"/>
    <x v="0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E-2"/>
    <s v="film &amp; video/television"/>
    <m/>
    <n v="19.600000000000001"/>
    <x v="0"/>
    <x v="0"/>
    <x v="918"/>
    <x v="918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n v="5.0000000000000001E-3"/>
    <s v="film &amp; video/television"/>
    <m/>
    <n v="100"/>
    <x v="0"/>
    <x v="0"/>
    <x v="919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s v="film &amp; video/television"/>
    <m/>
    <e v="#DIV/0!"/>
    <x v="0"/>
    <x v="0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0.309"/>
    <s v="film &amp; video/television"/>
    <m/>
    <n v="231.75"/>
    <x v="0"/>
    <x v="0"/>
    <x v="921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0.21037037037037037"/>
    <s v="film &amp; video/television"/>
    <m/>
    <n v="189.33333333333334"/>
    <x v="0"/>
    <x v="0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9E-2"/>
    <s v="film &amp; video/television"/>
    <m/>
    <n v="55"/>
    <x v="0"/>
    <x v="0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0.109"/>
    <s v="film &amp; video/television"/>
    <m/>
    <n v="21.8"/>
    <x v="0"/>
    <x v="0"/>
    <x v="924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8E-2"/>
    <s v="film &amp; video/television"/>
    <m/>
    <n v="32"/>
    <x v="0"/>
    <x v="0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s v="film &amp; video/television"/>
    <m/>
    <e v="#DIV/0!"/>
    <x v="0"/>
    <x v="0"/>
    <x v="926"/>
    <x v="926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s v="film &amp; video/television"/>
    <m/>
    <e v="#DIV/0!"/>
    <x v="0"/>
    <x v="0"/>
    <x v="927"/>
    <x v="927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0.10862068965517241"/>
    <s v="film &amp; video/television"/>
    <m/>
    <n v="56.25"/>
    <x v="0"/>
    <x v="0"/>
    <x v="928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s v="film &amp; video/television"/>
    <m/>
    <e v="#DIV/0!"/>
    <x v="0"/>
    <x v="0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0.38333333333333336"/>
    <s v="film &amp; video/television"/>
    <m/>
    <n v="69"/>
    <x v="0"/>
    <x v="0"/>
    <x v="930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3E-2"/>
    <s v="film &amp; video/television"/>
    <m/>
    <n v="18.714285714285715"/>
    <x v="0"/>
    <x v="0"/>
    <x v="931"/>
    <x v="93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0.14536842105263159"/>
    <s v="film &amp; video/television"/>
    <m/>
    <n v="46.033333333333331"/>
    <x v="0"/>
    <x v="0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0.06"/>
    <s v="film &amp; video/television"/>
    <m/>
    <n v="60"/>
    <x v="0"/>
    <x v="0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0.30399999999999999"/>
    <s v="film &amp; video/television"/>
    <m/>
    <n v="50.666666666666664"/>
    <x v="0"/>
    <x v="0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5E-2"/>
    <s v="film &amp; video/television"/>
    <m/>
    <n v="25"/>
    <x v="0"/>
    <x v="0"/>
    <x v="935"/>
    <x v="935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s v="film &amp; video/television"/>
    <m/>
    <e v="#DIV/0!"/>
    <x v="0"/>
    <x v="0"/>
    <x v="936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9E-2"/>
    <s v="film &amp; video/television"/>
    <m/>
    <n v="20"/>
    <x v="0"/>
    <x v="0"/>
    <x v="937"/>
    <x v="93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3.5714285714285713E-3"/>
    <s v="film &amp; video/television"/>
    <m/>
    <n v="25"/>
    <x v="0"/>
    <x v="0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5E-2"/>
    <s v="film &amp; video/television"/>
    <m/>
    <n v="20"/>
    <x v="0"/>
    <x v="0"/>
    <x v="939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0.17155555555555554"/>
    <s v="film &amp; video/television"/>
    <m/>
    <n v="110.28571428571429"/>
    <x v="0"/>
    <x v="0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E-2"/>
    <s v="film &amp; video/television"/>
    <m/>
    <n v="37.451612903225808"/>
    <x v="0"/>
    <x v="0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9E-2"/>
    <s v="film &amp; video/television"/>
    <m/>
    <n v="41.75"/>
    <x v="0"/>
    <x v="0"/>
    <x v="942"/>
    <x v="94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E-2"/>
    <s v="film &amp; video/television"/>
    <m/>
    <n v="24.083333333333332"/>
    <x v="0"/>
    <x v="0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0.13325999999999999"/>
    <s v="film &amp; video/television"/>
    <m/>
    <n v="69.40625"/>
    <x v="0"/>
    <x v="0"/>
    <x v="944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0000000000001E-2"/>
    <s v="film &amp; video/television"/>
    <m/>
    <n v="155.25"/>
    <x v="0"/>
    <x v="0"/>
    <x v="945"/>
    <x v="945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6E-2"/>
    <s v="film &amp; video/television"/>
    <m/>
    <n v="57.2"/>
    <x v="0"/>
    <x v="0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s v="film &amp; video/television"/>
    <m/>
    <e v="#DIV/0!"/>
    <x v="0"/>
    <x v="0"/>
    <x v="947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0.12"/>
    <s v="film &amp; video/television"/>
    <m/>
    <n v="60"/>
    <x v="0"/>
    <x v="0"/>
    <x v="948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0000000000001E-2"/>
    <s v="film &amp; video/television"/>
    <m/>
    <n v="39"/>
    <x v="0"/>
    <x v="0"/>
    <x v="949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0.28039999999999998"/>
    <s v="film &amp; video/television"/>
    <m/>
    <n v="58.416666666666664"/>
    <x v="0"/>
    <x v="0"/>
    <x v="950"/>
    <x v="95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n v="0.38390000000000002"/>
    <s v="film &amp; video/television"/>
    <m/>
    <n v="158.63636363636363"/>
    <x v="0"/>
    <x v="0"/>
    <x v="951"/>
    <x v="951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0.39942857142857141"/>
    <s v="film &amp; video/television"/>
    <m/>
    <n v="99.857142857142861"/>
    <x v="0"/>
    <x v="0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8.3999999999999995E-3"/>
    <s v="film &amp; video/television"/>
    <m/>
    <n v="25.2"/>
    <x v="0"/>
    <x v="0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0.43406666666666666"/>
    <s v="film &amp; video/television"/>
    <m/>
    <n v="89.191780821917803"/>
    <x v="0"/>
    <x v="0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5E-2"/>
    <s v="film &amp; video/television"/>
    <m/>
    <n v="182.6236559139785"/>
    <x v="0"/>
    <x v="0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19999999999999E-2"/>
    <s v="film &amp; video/television"/>
    <m/>
    <n v="50.647058823529413"/>
    <x v="0"/>
    <x v="0"/>
    <x v="956"/>
    <x v="956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5E-2"/>
    <s v="film &amp; video/television"/>
    <m/>
    <n v="33.285714285714285"/>
    <x v="0"/>
    <x v="0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0.11328275684711328"/>
    <s v="film &amp; video/television"/>
    <m/>
    <n v="51.823529411764703"/>
    <x v="0"/>
    <x v="0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0.3886"/>
    <s v="film &amp; video/television"/>
    <m/>
    <n v="113.62573099415205"/>
    <x v="0"/>
    <x v="0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0.46100628930817611"/>
    <s v="film &amp; video/television"/>
    <m/>
    <n v="136.46276595744681"/>
    <x v="0"/>
    <x v="0"/>
    <x v="960"/>
    <x v="96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0.42188421052631581"/>
    <s v="film &amp; video/television"/>
    <m/>
    <n v="364.35454545454547"/>
    <x v="0"/>
    <x v="0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0.2848"/>
    <s v="film &amp; video/television"/>
    <m/>
    <n v="19.243243243243242"/>
    <x v="0"/>
    <x v="0"/>
    <x v="962"/>
    <x v="96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1E-2"/>
    <s v="film &amp; video/television"/>
    <m/>
    <n v="41.888888888888886"/>
    <x v="0"/>
    <x v="0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7.9909090909090902E-3"/>
    <s v="film &amp; video/television"/>
    <m/>
    <n v="30.310344827586206"/>
    <x v="0"/>
    <x v="0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2E-2"/>
    <s v="film &amp; video/television"/>
    <m/>
    <n v="49.666666666666664"/>
    <x v="0"/>
    <x v="0"/>
    <x v="965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0.14799999999999999"/>
    <s v="film &amp; video/television"/>
    <m/>
    <n v="59.2"/>
    <x v="0"/>
    <x v="0"/>
    <x v="966"/>
    <x v="966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0.17810000000000001"/>
    <s v="film &amp; video/television"/>
    <m/>
    <n v="43.97530864197531"/>
    <x v="0"/>
    <x v="0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E-2"/>
    <s v="film &amp; video/television"/>
    <m/>
    <n v="26.5"/>
    <x v="0"/>
    <x v="0"/>
    <x v="968"/>
    <x v="96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n v="0.46666666666666667"/>
    <s v="film &amp; video/television"/>
    <m/>
    <n v="1272.7272727272727"/>
    <x v="0"/>
    <x v="0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0.4592"/>
    <s v="film &amp; video/television"/>
    <m/>
    <n v="164"/>
    <x v="0"/>
    <x v="0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.2599999999999999E-3"/>
    <s v="film &amp; video/television"/>
    <m/>
    <n v="45.2"/>
    <x v="0"/>
    <x v="0"/>
    <x v="971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0.34625"/>
    <s v="film &amp; video/television"/>
    <m/>
    <n v="153.88888888888889"/>
    <x v="0"/>
    <x v="0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9E-2"/>
    <s v="film &amp; video/television"/>
    <m/>
    <n v="51.375"/>
    <x v="0"/>
    <x v="0"/>
    <x v="973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5.5999999999999999E-3"/>
    <s v="film &amp; video/television"/>
    <m/>
    <n v="93.333333333333329"/>
    <x v="0"/>
    <x v="0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9E-2"/>
    <s v="film &amp; video/television"/>
    <m/>
    <n v="108.625"/>
    <x v="0"/>
    <x v="0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E-2"/>
    <s v="film &amp; video/television"/>
    <m/>
    <n v="160.5"/>
    <x v="0"/>
    <x v="0"/>
    <x v="976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0.33666666666666667"/>
    <s v="film &amp; video/television"/>
    <m/>
    <n v="75.75"/>
    <x v="0"/>
    <x v="0"/>
    <x v="977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0.5626326718299024"/>
    <s v="film &amp; video/television"/>
    <m/>
    <n v="790.83739837398377"/>
    <x v="0"/>
    <x v="0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0.82817600000000002"/>
    <s v="film &amp; video/television"/>
    <m/>
    <n v="301.93916666666667"/>
    <x v="0"/>
    <x v="0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0.14860000000000001"/>
    <s v="film &amp; video/television"/>
    <m/>
    <n v="47.935483870967744"/>
    <x v="0"/>
    <x v="0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4"/>
    <s v="film &amp; video/television"/>
    <m/>
    <n v="2.75"/>
    <x v="0"/>
    <x v="0"/>
    <x v="981"/>
    <x v="981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3E-4"/>
    <s v="film &amp; video/television"/>
    <m/>
    <n v="1"/>
    <x v="0"/>
    <x v="0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0.2950613611721471"/>
    <s v="film &amp; video/television"/>
    <m/>
    <n v="171.79329608938548"/>
    <x v="0"/>
    <x v="0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E-2"/>
    <s v="film &amp; video/television"/>
    <m/>
    <n v="35.333333333333336"/>
    <x v="0"/>
    <x v="0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27E-2"/>
    <s v="film &amp; video/television"/>
    <m/>
    <n v="82.086956521739125"/>
    <x v="0"/>
    <x v="0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0.1275"/>
    <s v="film &amp; video/television"/>
    <m/>
    <n v="110.8695652173913"/>
    <x v="0"/>
    <x v="0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0.13220000000000001"/>
    <s v="film &amp; video/television"/>
    <m/>
    <n v="161.21951219512195"/>
    <x v="0"/>
    <x v="0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s v="film &amp; video/television"/>
    <m/>
    <e v="#DIV/0!"/>
    <x v="0"/>
    <x v="0"/>
    <x v="988"/>
    <x v="98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n v="0.16769999999999999"/>
    <s v="film &amp; video/television"/>
    <m/>
    <n v="52.40625"/>
    <x v="0"/>
    <x v="0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.0399999999999999E-3"/>
    <s v="film &amp; video/television"/>
    <m/>
    <n v="13"/>
    <x v="0"/>
    <x v="0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E-2"/>
    <s v="film &amp; video/television"/>
    <m/>
    <n v="30.285714285714285"/>
    <x v="0"/>
    <x v="0"/>
    <x v="991"/>
    <x v="991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4.6699999999999997E-3"/>
    <s v="film &amp; video/television"/>
    <m/>
    <n v="116.75"/>
    <x v="0"/>
    <x v="0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0.25087142857142858"/>
    <s v="film &amp; video/television"/>
    <m/>
    <n v="89.59693877551021"/>
    <x v="0"/>
    <x v="0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1E-2"/>
    <s v="film &amp; video/television"/>
    <m/>
    <n v="424.45454545454544"/>
    <x v="0"/>
    <x v="0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599999999999998E-2"/>
    <s v="film &amp; video/television"/>
    <m/>
    <n v="80.666666666666671"/>
    <x v="0"/>
    <x v="0"/>
    <x v="995"/>
    <x v="995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0000000000001E-2"/>
    <s v="film &amp; video/television"/>
    <m/>
    <n v="13"/>
    <x v="0"/>
    <x v="0"/>
    <x v="996"/>
    <x v="996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2999999999999999E-2"/>
    <s v="film &amp; video/television"/>
    <m/>
    <n v="8.125"/>
    <x v="0"/>
    <x v="0"/>
    <x v="997"/>
    <x v="99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0.58558333333333334"/>
    <s v="film &amp; video/television"/>
    <m/>
    <n v="153.42794759825327"/>
    <x v="0"/>
    <x v="0"/>
    <x v="998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3E-2"/>
    <s v="film &amp; video/television"/>
    <m/>
    <n v="292.07499999999999"/>
    <x v="0"/>
    <x v="0"/>
    <x v="999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3E-2"/>
    <s v="film &amp; video/television"/>
    <m/>
    <n v="3304"/>
    <x v="0"/>
    <x v="0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.04"/>
    <s v="film &amp; video/television"/>
    <m/>
    <n v="1300"/>
    <x v="0"/>
    <x v="0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0.29602960296029601"/>
    <s v="film &amp; video/television"/>
    <m/>
    <n v="134.54545454545453"/>
    <x v="0"/>
    <x v="0"/>
    <x v="1002"/>
    <x v="1002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0.16055"/>
    <s v="film &amp; video/television"/>
    <m/>
    <n v="214.06666666666666"/>
    <x v="0"/>
    <x v="0"/>
    <x v="1003"/>
    <x v="1003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0.82208000000000003"/>
    <s v="film &amp; video/television"/>
    <m/>
    <n v="216.33684210526314"/>
    <x v="0"/>
    <x v="0"/>
    <x v="1004"/>
    <x v="1004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0.75051000000000001"/>
    <s v="film &amp; video/television"/>
    <m/>
    <n v="932.31055900621118"/>
    <x v="0"/>
    <x v="0"/>
    <x v="1005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3E-2"/>
    <s v="film &amp; video/television"/>
    <m/>
    <n v="29.25"/>
    <x v="0"/>
    <x v="0"/>
    <x v="1006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0.44319999999999998"/>
    <s v="film &amp; video/television"/>
    <m/>
    <n v="174.94736842105263"/>
    <x v="0"/>
    <x v="0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2.6737967914438501E-3"/>
    <s v="film &amp; video/television"/>
    <m/>
    <n v="250"/>
    <x v="0"/>
    <x v="0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0.1313"/>
    <s v="film &amp; video/television"/>
    <m/>
    <n v="65"/>
    <x v="0"/>
    <x v="0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.9088937093275488E-3"/>
    <s v="film &amp; video/television"/>
    <m/>
    <n v="55"/>
    <x v="0"/>
    <x v="0"/>
    <x v="1010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3.7499999999999999E-3"/>
    <s v="film &amp; video/television"/>
    <m/>
    <n v="75"/>
    <x v="0"/>
    <x v="0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.35021"/>
    <s v="film &amp; video/television"/>
    <m/>
    <n v="1389.3561935483872"/>
    <x v="0"/>
    <x v="0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0.34527999999999998"/>
    <s v="film &amp; video/television"/>
    <m/>
    <n v="95.911111111111111"/>
    <x v="0"/>
    <x v="0"/>
    <x v="1013"/>
    <x v="1013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0.30599999999999999"/>
    <s v="film &amp; video/television"/>
    <m/>
    <n v="191.25"/>
    <x v="0"/>
    <x v="0"/>
    <x v="1014"/>
    <x v="1014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8E-2"/>
    <s v="film &amp; video/television"/>
    <m/>
    <n v="40"/>
    <x v="0"/>
    <x v="0"/>
    <x v="1015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E-2"/>
    <s v="film &amp; video/television"/>
    <m/>
    <n v="74.78947368421052"/>
    <x v="0"/>
    <x v="0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0.22878799999999999"/>
    <s v="film &amp; video/television"/>
    <m/>
    <n v="161.11830985915492"/>
    <x v="0"/>
    <x v="0"/>
    <x v="1017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0000000000001E-2"/>
    <s v="film &amp; video/television"/>
    <m/>
    <n v="88.714285714285708"/>
    <x v="0"/>
    <x v="0"/>
    <x v="1018"/>
    <x v="101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0.47333333333333333"/>
    <s v="film &amp; video/television"/>
    <m/>
    <n v="53.25"/>
    <x v="0"/>
    <x v="0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.0554838709677421"/>
    <s v="film &amp; video/television"/>
    <m/>
    <n v="106.2"/>
    <x v="0"/>
    <x v="0"/>
    <x v="1020"/>
    <x v="102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.5180366666666667"/>
    <s v="film &amp; video/television"/>
    <m/>
    <n v="22.079728033472804"/>
    <x v="0"/>
    <x v="0"/>
    <x v="1021"/>
    <x v="102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.149"/>
    <s v="film &amp; video/television"/>
    <m/>
    <n v="31.054054054054053"/>
    <x v="0"/>
    <x v="0"/>
    <x v="1022"/>
    <x v="1022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.3715000000000002"/>
    <s v="film &amp; video/television"/>
    <m/>
    <n v="36.206106870229007"/>
    <x v="0"/>
    <x v="0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.1863774999999999"/>
    <s v="film &amp; video/television"/>
    <m/>
    <n v="388.9762295081967"/>
    <x v="0"/>
    <x v="0"/>
    <x v="1024"/>
    <x v="1024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.099283142857143"/>
    <s v="film &amp; video/television"/>
    <m/>
    <n v="71.848571428571432"/>
    <x v="0"/>
    <x v="0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.0000828571428571"/>
    <s v="film &amp; video/television"/>
    <m/>
    <n v="57.381803278688523"/>
    <x v="0"/>
    <x v="0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.0309292094387414"/>
    <s v="film &amp; video/television"/>
    <m/>
    <n v="69.666666666666671"/>
    <x v="0"/>
    <x v="0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.1727000000000001"/>
    <s v="film &amp; video/television"/>
    <m/>
    <n v="45.988235294117644"/>
    <x v="0"/>
    <x v="0"/>
    <x v="1028"/>
    <x v="1028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.1175999999999999"/>
    <s v="film &amp; video/television"/>
    <m/>
    <n v="79.262411347517727"/>
    <x v="0"/>
    <x v="0"/>
    <x v="1029"/>
    <x v="1029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n v="3.4209999999999998"/>
    <s v="film &amp; video/television"/>
    <m/>
    <n v="43.031446540880502"/>
    <x v="0"/>
    <x v="0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.0740000000000001"/>
    <s v="film &amp; video/television"/>
    <m/>
    <n v="108.48484848484848"/>
    <x v="0"/>
    <x v="0"/>
    <x v="1031"/>
    <x v="1031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n v="1.0849703703703704"/>
    <s v="film &amp; video/television"/>
    <m/>
    <n v="61.029583333333335"/>
    <x v="0"/>
    <x v="0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.0286144578313252"/>
    <s v="film &amp; video/television"/>
    <m/>
    <n v="50.592592592592595"/>
    <x v="0"/>
    <x v="0"/>
    <x v="1033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.3000180000000001"/>
    <s v="film &amp; video/television"/>
    <m/>
    <n v="39.157168674698795"/>
    <x v="0"/>
    <x v="0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.0765217391304347"/>
    <s v="film &amp; video/television"/>
    <m/>
    <n v="65.15789473684211"/>
    <x v="0"/>
    <x v="0"/>
    <x v="1035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.1236044444444444"/>
    <s v="film &amp; video/television"/>
    <m/>
    <n v="23.963127962085309"/>
    <x v="0"/>
    <x v="0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.0209999999999999"/>
    <s v="film &amp; video/television"/>
    <m/>
    <n v="48.61904761904762"/>
    <x v="0"/>
    <x v="0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.4533333333333334"/>
    <s v="film &amp; video/television"/>
    <m/>
    <n v="35.73770491803279"/>
    <x v="0"/>
    <x v="0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.282"/>
    <s v="film &amp; video/television"/>
    <m/>
    <n v="21.366666666666667"/>
    <x v="0"/>
    <x v="0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2.9411764705882353E-3"/>
    <s v="film &amp; video/television"/>
    <m/>
    <n v="250"/>
    <x v="0"/>
    <x v="0"/>
    <x v="1040"/>
    <x v="104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s v="film &amp; video/television"/>
    <m/>
    <e v="#DIV/0!"/>
    <x v="0"/>
    <x v="0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E-2"/>
    <s v="film &amp; video/television"/>
    <m/>
    <n v="10"/>
    <x v="0"/>
    <x v="0"/>
    <x v="1042"/>
    <x v="1042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1E-2"/>
    <s v="film &amp; video/television"/>
    <m/>
    <n v="29.236301369863014"/>
    <x v="0"/>
    <x v="0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E-4"/>
    <s v="film &amp; video/television"/>
    <m/>
    <n v="3"/>
    <x v="0"/>
    <x v="0"/>
    <x v="1044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9E-2"/>
    <s v="film &amp; video/television"/>
    <m/>
    <n v="33.25"/>
    <x v="0"/>
    <x v="0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s v="film &amp; video/television"/>
    <m/>
    <e v="#DIV/0!"/>
    <x v="0"/>
    <x v="0"/>
    <x v="1046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5.0000000000000001E-4"/>
    <s v="film &amp; video/television"/>
    <m/>
    <n v="1"/>
    <x v="0"/>
    <x v="0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E-2"/>
    <s v="film &amp; video/television"/>
    <m/>
    <n v="53"/>
    <x v="0"/>
    <x v="0"/>
    <x v="1048"/>
    <x v="1048"/>
  </r>
  <r>
    <n v="1049"/>
    <x v="1049"/>
    <s v="------"/>
    <n v="12000"/>
    <n v="0"/>
    <x v="1"/>
    <s v="US"/>
    <s v="USD"/>
    <n v="1455272445"/>
    <n v="1452680445"/>
    <b v="0"/>
    <n v="0"/>
    <b v="0"/>
    <n v="0"/>
    <s v="film &amp; video/television"/>
    <m/>
    <e v="#DIV/0!"/>
    <x v="0"/>
    <x v="0"/>
    <x v="1049"/>
    <x v="1049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n v="0"/>
    <s v="film &amp; video/television"/>
    <m/>
    <e v="#DIV/0!"/>
    <x v="0"/>
    <x v="0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s v="film &amp; video/television"/>
    <m/>
    <e v="#DIV/0!"/>
    <x v="0"/>
    <x v="0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s v="film &amp; video/television"/>
    <m/>
    <e v="#DIV/0!"/>
    <x v="0"/>
    <x v="0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.01"/>
    <s v="film &amp; video/television"/>
    <m/>
    <n v="15"/>
    <x v="0"/>
    <x v="0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s v="film &amp; video/television"/>
    <m/>
    <e v="#DIV/0!"/>
    <x v="0"/>
    <x v="0"/>
    <x v="1054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s v="film &amp; video/television"/>
    <m/>
    <e v="#DIV/0!"/>
    <x v="0"/>
    <x v="0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s v="film &amp; video/television"/>
    <m/>
    <e v="#DIV/0!"/>
    <x v="0"/>
    <x v="0"/>
    <x v="1056"/>
    <x v="105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s v="film &amp; video/television"/>
    <m/>
    <e v="#DIV/0!"/>
    <x v="0"/>
    <x v="0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s v="film &amp; video/television"/>
    <m/>
    <e v="#DIV/0!"/>
    <x v="0"/>
    <x v="0"/>
    <x v="1058"/>
    <x v="1058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n v="0"/>
    <s v="film &amp; video/television"/>
    <m/>
    <e v="#DIV/0!"/>
    <x v="0"/>
    <x v="0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.01"/>
    <s v="film &amp; video/television"/>
    <m/>
    <n v="50"/>
    <x v="0"/>
    <x v="0"/>
    <x v="1060"/>
    <x v="106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s v="film &amp; video/television"/>
    <m/>
    <e v="#DIV/0!"/>
    <x v="0"/>
    <x v="0"/>
    <x v="1061"/>
    <x v="1061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n v="0.95477386934673369"/>
    <s v="film &amp; video/television"/>
    <m/>
    <n v="47.5"/>
    <x v="0"/>
    <x v="0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s v="film &amp; video/television"/>
    <m/>
    <e v="#DIV/0!"/>
    <x v="0"/>
    <x v="0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6E-2"/>
    <s v="film &amp; video/television"/>
    <m/>
    <n v="65.666666666666671"/>
    <x v="0"/>
    <x v="0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E-2"/>
    <s v="film &amp; video/television"/>
    <m/>
    <n v="16.2"/>
    <x v="0"/>
    <x v="0"/>
    <x v="1065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E-2"/>
    <s v="film &amp; video/television"/>
    <m/>
    <n v="34.128378378378379"/>
    <x v="0"/>
    <x v="0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0.26"/>
    <s v="film &amp; video/television"/>
    <m/>
    <n v="13"/>
    <x v="0"/>
    <x v="0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.5E-3"/>
    <s v="film &amp; video/television"/>
    <m/>
    <n v="11.25"/>
    <x v="0"/>
    <x v="0"/>
    <x v="1068"/>
    <x v="1068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0.38636363636363635"/>
    <s v="film &amp; video/television"/>
    <m/>
    <n v="40.476190476190474"/>
    <x v="0"/>
    <x v="0"/>
    <x v="1069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7.0000000000000001E-3"/>
    <s v="film &amp; video/television"/>
    <m/>
    <n v="35"/>
    <x v="0"/>
    <x v="0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s v="film &amp; video/television"/>
    <m/>
    <e v="#DIV/0!"/>
    <x v="0"/>
    <x v="0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4"/>
    <s v="film &amp; video/television"/>
    <m/>
    <n v="12.75"/>
    <x v="0"/>
    <x v="0"/>
    <x v="1072"/>
    <x v="1072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4E-2"/>
    <s v="film &amp; video/television"/>
    <m/>
    <n v="10"/>
    <x v="0"/>
    <x v="0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9E-2"/>
    <s v="film &amp; video/television"/>
    <m/>
    <n v="113.56666666666666"/>
    <x v="0"/>
    <x v="0"/>
    <x v="1074"/>
    <x v="107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4999999999999998E-2"/>
    <s v="film &amp; video/television"/>
    <m/>
    <n v="15"/>
    <x v="0"/>
    <x v="0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0.62765333333333329"/>
    <s v="film &amp; video/television"/>
    <m/>
    <n v="48.281025641025643"/>
    <x v="0"/>
    <x v="0"/>
    <x v="1076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0.29376000000000002"/>
    <s v="film &amp; video/television"/>
    <m/>
    <n v="43.976047904191617"/>
    <x v="0"/>
    <x v="0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4999999999999997E-2"/>
    <s v="film &amp; video/television"/>
    <m/>
    <n v="9"/>
    <x v="0"/>
    <x v="0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7E-2"/>
    <s v="film &amp; video/television"/>
    <m/>
    <n v="37.666666666666664"/>
    <x v="0"/>
    <x v="0"/>
    <x v="1079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6E-2"/>
    <s v="film &amp; video/television"/>
    <m/>
    <n v="18.581632653061224"/>
    <x v="0"/>
    <x v="0"/>
    <x v="1080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3E-4"/>
    <s v="film &amp; video/television"/>
    <m/>
    <n v="3"/>
    <x v="0"/>
    <x v="0"/>
    <x v="1081"/>
    <x v="1081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5.5999999999999999E-3"/>
    <s v="film &amp; video/television"/>
    <m/>
    <n v="18.666666666666668"/>
    <x v="0"/>
    <x v="0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8.2000000000000007E-3"/>
    <s v="film &amp; video/television"/>
    <m/>
    <n v="410"/>
    <x v="0"/>
    <x v="0"/>
    <x v="1083"/>
    <x v="108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n v="0"/>
    <s v="film &amp; video/television"/>
    <m/>
    <e v="#DIV/0!"/>
    <x v="0"/>
    <x v="0"/>
    <x v="1084"/>
    <x v="108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00000000000001E-2"/>
    <s v="film &amp; video/television"/>
    <m/>
    <n v="114"/>
    <x v="0"/>
    <x v="0"/>
    <x v="1085"/>
    <x v="108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n v="8.3333333333333339E-4"/>
    <s v="film &amp; video/television"/>
    <m/>
    <n v="7.5"/>
    <x v="0"/>
    <x v="0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s v="film &amp; video/television"/>
    <m/>
    <e v="#DIV/0!"/>
    <x v="0"/>
    <x v="0"/>
    <x v="1087"/>
    <x v="108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0.14182977777777778"/>
    <s v="film &amp; video/television"/>
    <m/>
    <n v="43.41727891156463"/>
    <x v="0"/>
    <x v="0"/>
    <x v="1088"/>
    <x v="1088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5E-2"/>
    <s v="film &amp; video/television"/>
    <m/>
    <n v="23.959183673469386"/>
    <x v="0"/>
    <x v="0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3E-4"/>
    <s v="film &amp; video/television"/>
    <m/>
    <n v="5"/>
    <x v="0"/>
    <x v="0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0.125"/>
    <s v="film &amp; video/television"/>
    <m/>
    <n v="12.5"/>
    <x v="0"/>
    <x v="0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00000000000001E-2"/>
    <s v="film &amp; video/television"/>
    <m/>
    <n v="3"/>
    <x v="0"/>
    <x v="0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0.14083333333333334"/>
    <s v="film &amp; video/television"/>
    <m/>
    <n v="10.5625"/>
    <x v="0"/>
    <x v="0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0.18300055555555556"/>
    <s v="film &amp; video/television"/>
    <m/>
    <n v="122.00037037037038"/>
    <x v="0"/>
    <x v="0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E-2"/>
    <s v="film &amp; video/television"/>
    <m/>
    <n v="267.80851063829789"/>
    <x v="0"/>
    <x v="0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0.17933333333333334"/>
    <s v="film &amp; video/television"/>
    <m/>
    <n v="74.206896551724142"/>
    <x v="0"/>
    <x v="0"/>
    <x v="1096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6999999999999999E-4"/>
    <s v="film &amp; video/television"/>
    <m/>
    <n v="6.7142857142857144"/>
    <x v="0"/>
    <x v="0"/>
    <x v="1097"/>
    <x v="109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4E-2"/>
    <s v="film &amp; video/television"/>
    <m/>
    <n v="81.954545454545453"/>
    <x v="0"/>
    <x v="0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.0000000000000001E-3"/>
    <s v="film &amp; video/television"/>
    <m/>
    <n v="25"/>
    <x v="0"/>
    <x v="0"/>
    <x v="1099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000000000000001E-2"/>
    <s v="film &amp; video/television"/>
    <m/>
    <n v="10"/>
    <x v="0"/>
    <x v="0"/>
    <x v="1100"/>
    <x v="110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0999999999999999E-4"/>
    <s v="film &amp; video/television"/>
    <m/>
    <n v="6.833333333333333"/>
    <x v="0"/>
    <x v="0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4999999999999E-2"/>
    <s v="film &amp; video/television"/>
    <m/>
    <n v="17.708333333333332"/>
    <x v="0"/>
    <x v="0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E-2"/>
    <s v="film &amp; video/television"/>
    <m/>
    <n v="16.2"/>
    <x v="0"/>
    <x v="0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67E-2"/>
    <s v="film &amp; video/television"/>
    <m/>
    <n v="80.297297297297291"/>
    <x v="0"/>
    <x v="0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.5900000000000001E-3"/>
    <s v="film &amp; video/television"/>
    <m/>
    <n v="71.55"/>
    <x v="0"/>
    <x v="0"/>
    <x v="1105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0.41249999999999998"/>
    <s v="film &amp; video/television"/>
    <m/>
    <n v="23.571428571428573"/>
    <x v="0"/>
    <x v="0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s v="film &amp; video/television"/>
    <m/>
    <e v="#DIV/0!"/>
    <x v="0"/>
    <x v="0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E-2"/>
    <s v="film &amp; video/television"/>
    <m/>
    <n v="34.88095238095238"/>
    <x v="0"/>
    <x v="0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4.4999999999999997E-3"/>
    <s v="film &amp; video/television"/>
    <m/>
    <n v="15"/>
    <x v="0"/>
    <x v="0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5.1000000000000004E-3"/>
    <s v="film &amp; video/television"/>
    <m/>
    <n v="23.181818181818183"/>
    <x v="0"/>
    <x v="0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4.0000000000000002E-4"/>
    <s v="film &amp; video/television"/>
    <m/>
    <n v="1"/>
    <x v="0"/>
    <x v="0"/>
    <x v="1111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0.35537409090909089"/>
    <s v="film &amp; video/television"/>
    <m/>
    <n v="100.23371794871794"/>
    <x v="0"/>
    <x v="0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5.0000000000000001E-3"/>
    <s v="film &amp; video/television"/>
    <m/>
    <n v="5"/>
    <x v="0"/>
    <x v="0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.6666666666666668E-3"/>
    <s v="film &amp; video/television"/>
    <m/>
    <n v="3.3333333333333335"/>
    <x v="0"/>
    <x v="0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.325E-3"/>
    <s v="film &amp; video/television"/>
    <m/>
    <n v="13.25"/>
    <x v="0"/>
    <x v="0"/>
    <x v="1115"/>
    <x v="111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4E-4"/>
    <s v="film &amp; video/television"/>
    <m/>
    <n v="17.852"/>
    <x v="0"/>
    <x v="0"/>
    <x v="1116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4E-2"/>
    <s v="film &amp; video/television"/>
    <m/>
    <n v="10.375"/>
    <x v="0"/>
    <x v="0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E-2"/>
    <s v="film &amp; video/television"/>
    <m/>
    <n v="36.333333333333336"/>
    <x v="0"/>
    <x v="0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.3809523809523812E-3"/>
    <s v="film &amp; video/television"/>
    <m/>
    <n v="5"/>
    <x v="0"/>
    <x v="0"/>
    <x v="1119"/>
    <x v="1119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s v="film &amp; video/television"/>
    <m/>
    <e v="#DIV/0!"/>
    <x v="0"/>
    <x v="0"/>
    <x v="1120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6E-4"/>
    <s v="film &amp; video/television"/>
    <m/>
    <n v="5.8"/>
    <x v="0"/>
    <x v="0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s v="film &amp; video/television"/>
    <m/>
    <e v="#DIV/0!"/>
    <x v="0"/>
    <x v="0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2.2000000000000001E-3"/>
    <s v="film &amp; video/television"/>
    <m/>
    <n v="3.6666666666666665"/>
    <x v="0"/>
    <x v="0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4.7222222222222223E-3"/>
    <s v="film &amp; video/television"/>
    <m/>
    <n v="60.714285714285715"/>
    <x v="0"/>
    <x v="0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s v="film &amp; video/television"/>
    <m/>
    <e v="#DIV/0!"/>
    <x v="0"/>
    <x v="0"/>
    <x v="1125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5.0000000000000001E-3"/>
    <s v="film &amp; video/television"/>
    <m/>
    <n v="5"/>
    <x v="0"/>
    <x v="0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E-2"/>
    <s v="film &amp; video/television"/>
    <m/>
    <n v="25.434782608695652"/>
    <x v="0"/>
    <x v="0"/>
    <x v="1127"/>
    <x v="1127"/>
  </r>
  <r>
    <n v="1128"/>
    <x v="1128"/>
    <s v="#havingfunFTW"/>
    <n v="1000"/>
    <n v="1"/>
    <x v="2"/>
    <s v="GB"/>
    <s v="GBP"/>
    <n v="1407425717"/>
    <n v="1404833717"/>
    <b v="0"/>
    <n v="1"/>
    <b v="0"/>
    <n v="1E-3"/>
    <s v="film &amp; video/television"/>
    <m/>
    <n v="1"/>
    <x v="0"/>
    <x v="0"/>
    <x v="1128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.0499999999999999E-3"/>
    <s v="film &amp; video/television"/>
    <m/>
    <n v="10.5"/>
    <x v="0"/>
    <x v="0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2.2000000000000001E-3"/>
    <s v="film &amp; video/television"/>
    <m/>
    <n v="3.6666666666666665"/>
    <x v="0"/>
    <x v="0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s v="film &amp; video/television"/>
    <m/>
    <e v="#DIV/0!"/>
    <x v="0"/>
    <x v="0"/>
    <x v="1131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0.14380000000000001"/>
    <s v="film &amp; video/television"/>
    <m/>
    <n v="110.61538461538461"/>
    <x v="0"/>
    <x v="0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6.6666666666666671E-3"/>
    <s v="film &amp; video/television"/>
    <m/>
    <n v="20"/>
    <x v="0"/>
    <x v="0"/>
    <x v="1133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3E-5"/>
    <s v="film &amp; video/television"/>
    <m/>
    <n v="1"/>
    <x v="0"/>
    <x v="0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0.05"/>
    <s v="film &amp; video/television"/>
    <m/>
    <n v="50"/>
    <x v="0"/>
    <x v="0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3E-2"/>
    <s v="film &amp; video/television"/>
    <m/>
    <n v="45"/>
    <x v="0"/>
    <x v="0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0.39500000000000002"/>
    <s v="film &amp; video/television"/>
    <m/>
    <n v="253.2051282051282"/>
    <x v="0"/>
    <x v="0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3.5714285714285713E-3"/>
    <s v="film &amp; video/television"/>
    <m/>
    <n v="31.25"/>
    <x v="0"/>
    <x v="0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00000000000001E-4"/>
    <s v="film &amp; video/television"/>
    <m/>
    <n v="5"/>
    <x v="0"/>
    <x v="0"/>
    <x v="1139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s v="film &amp; video/television"/>
    <m/>
    <e v="#DIV/0!"/>
    <x v="0"/>
    <x v="0"/>
    <x v="1140"/>
    <x v="114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n v="0"/>
    <s v="film &amp; video/television"/>
    <m/>
    <e v="#DIV/0!"/>
    <x v="0"/>
    <x v="0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s v="film &amp; video/television"/>
    <m/>
    <e v="#DIV/0!"/>
    <x v="0"/>
    <x v="0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4.1333333333333335E-3"/>
    <s v="film &amp; video/television"/>
    <m/>
    <n v="23.25"/>
    <x v="0"/>
    <x v="0"/>
    <x v="1143"/>
    <x v="1143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s v="film &amp; video/television"/>
    <m/>
    <e v="#DIV/0!"/>
    <x v="0"/>
    <x v="0"/>
    <x v="1144"/>
    <x v="1144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.25E-3"/>
    <s v="film &amp; video/television"/>
    <m/>
    <n v="100"/>
    <x v="0"/>
    <x v="0"/>
    <x v="1145"/>
    <x v="1145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3E-2"/>
    <s v="film &amp; video/television"/>
    <m/>
    <n v="44.166666666666664"/>
    <x v="0"/>
    <x v="0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s v="film &amp; video/television"/>
    <m/>
    <e v="#DIV/0!"/>
    <x v="0"/>
    <x v="0"/>
    <x v="1147"/>
    <x v="1147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4.8666666666666667E-3"/>
    <s v="film &amp; video/television"/>
    <m/>
    <n v="24.333333333333332"/>
    <x v="0"/>
    <x v="0"/>
    <x v="1148"/>
    <x v="1148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n v="1.5E-3"/>
    <s v="film &amp; video/television"/>
    <m/>
    <n v="37.5"/>
    <x v="0"/>
    <x v="0"/>
    <x v="1149"/>
    <x v="114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n v="0.1008"/>
    <s v="film &amp; video/television"/>
    <m/>
    <n v="42"/>
    <x v="0"/>
    <x v="0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s v="film &amp; video/television"/>
    <m/>
    <e v="#DIV/0!"/>
    <x v="0"/>
    <x v="0"/>
    <x v="1151"/>
    <x v="1151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n v="5.6937500000000002E-2"/>
    <s v="film &amp; video/television"/>
    <m/>
    <n v="60.733333333333334"/>
    <x v="0"/>
    <x v="0"/>
    <x v="1152"/>
    <x v="11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n v="6.2500000000000003E-3"/>
    <s v="film &amp; video/television"/>
    <m/>
    <n v="50"/>
    <x v="0"/>
    <x v="0"/>
    <x v="1153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000000000000002E-2"/>
    <s v="film &amp; video/television"/>
    <m/>
    <n v="108.33333333333333"/>
    <x v="0"/>
    <x v="0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7.5199999999999998E-3"/>
    <s v="film &amp; video/television"/>
    <m/>
    <n v="23.5"/>
    <x v="0"/>
    <x v="0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s v="film &amp; video/television"/>
    <m/>
    <e v="#DIV/0!"/>
    <x v="0"/>
    <x v="0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00000000000001E-2"/>
    <s v="film &amp; video/television"/>
    <m/>
    <n v="50.333333333333336"/>
    <x v="0"/>
    <x v="0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4.6666666666666671E-3"/>
    <s v="film &amp; video/television"/>
    <m/>
    <n v="11.666666666666666"/>
    <x v="0"/>
    <x v="0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s v="film &amp; video/television"/>
    <m/>
    <e v="#DIV/0!"/>
    <x v="0"/>
    <x v="0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E-2"/>
    <s v="film &amp; video/television"/>
    <m/>
    <n v="60.789473684210527"/>
    <x v="0"/>
    <x v="0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s v="film &amp; video/television"/>
    <m/>
    <e v="#DIV/0!"/>
    <x v="0"/>
    <x v="0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8E-4"/>
    <s v="film &amp; video/television"/>
    <m/>
    <n v="17.5"/>
    <x v="0"/>
    <x v="0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s v="film &amp; video/television"/>
    <m/>
    <e v="#DIV/0!"/>
    <x v="0"/>
    <x v="0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s v="film &amp; video/television"/>
    <m/>
    <e v="#DIV/0!"/>
    <x v="0"/>
    <x v="0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0.20705000000000001"/>
    <s v="film &amp; video/television"/>
    <m/>
    <n v="82.82"/>
    <x v="0"/>
    <x v="0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0.19139999999999999"/>
    <s v="film &amp; video/television"/>
    <m/>
    <n v="358.875"/>
    <x v="0"/>
    <x v="0"/>
    <x v="1166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7E-2"/>
    <s v="film &amp; video/television"/>
    <m/>
    <n v="61.1875"/>
    <x v="0"/>
    <x v="0"/>
    <x v="1167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4E-2"/>
    <s v="film &amp; video/television"/>
    <m/>
    <n v="340"/>
    <x v="0"/>
    <x v="0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.6999999999999999E-3"/>
    <s v="film &amp; video/television"/>
    <m/>
    <n v="5.666666666666667"/>
    <x v="0"/>
    <x v="0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4.0000000000000001E-3"/>
    <s v="film &amp; video/television"/>
    <m/>
    <n v="50"/>
    <x v="0"/>
    <x v="0"/>
    <x v="1170"/>
    <x v="117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E-3"/>
    <s v="film &amp; video/television"/>
    <m/>
    <n v="25"/>
    <x v="0"/>
    <x v="0"/>
    <x v="1171"/>
    <x v="1171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n v="0"/>
    <s v="film &amp; video/television"/>
    <m/>
    <e v="#DIV/0!"/>
    <x v="0"/>
    <x v="0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000000000000001E-4"/>
    <s v="film &amp; video/television"/>
    <m/>
    <n v="30"/>
    <x v="0"/>
    <x v="0"/>
    <x v="1173"/>
    <x v="1173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E-2"/>
    <s v="film &amp; video/television"/>
    <m/>
    <n v="46.631578947368418"/>
    <x v="0"/>
    <x v="0"/>
    <x v="1174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2E-2"/>
    <s v="film &amp; video/television"/>
    <m/>
    <n v="65"/>
    <x v="0"/>
    <x v="0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2E-5"/>
    <s v="film &amp; video/television"/>
    <m/>
    <n v="10"/>
    <x v="0"/>
    <x v="0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s v="film &amp; video/television"/>
    <m/>
    <e v="#DIV/0!"/>
    <x v="0"/>
    <x v="0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E-5"/>
    <s v="film &amp; video/television"/>
    <m/>
    <n v="5"/>
    <x v="0"/>
    <x v="0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7E-2"/>
    <s v="film &amp; video/television"/>
    <m/>
    <n v="640"/>
    <x v="0"/>
    <x v="0"/>
    <x v="1179"/>
    <x v="117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0.11749999999999999"/>
    <s v="film &amp; video/television"/>
    <m/>
    <n v="69.117647058823536"/>
    <x v="0"/>
    <x v="0"/>
    <x v="1180"/>
    <x v="1180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n v="8.0000000000000007E-5"/>
    <s v="film &amp; video/television"/>
    <m/>
    <n v="1.3333333333333333"/>
    <x v="0"/>
    <x v="0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000000000000003E-2"/>
    <s v="film &amp; video/television"/>
    <m/>
    <n v="10.5"/>
    <x v="0"/>
    <x v="0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.04"/>
    <s v="film &amp; video/television"/>
    <m/>
    <n v="33.333333333333336"/>
    <x v="0"/>
    <x v="0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.0493636363636363"/>
    <s v="film &amp; video/television"/>
    <m/>
    <n v="61.562666666666665"/>
    <x v="0"/>
    <x v="0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.0544"/>
    <s v="film &amp; video/television"/>
    <m/>
    <n v="118.73873873873873"/>
    <x v="0"/>
    <x v="0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.0673333333333332"/>
    <s v="film &amp; video/television"/>
    <m/>
    <n v="65.081300813008127"/>
    <x v="0"/>
    <x v="0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.0412571428571429"/>
    <s v="film &amp; video/television"/>
    <m/>
    <n v="130.15714285714284"/>
    <x v="0"/>
    <x v="0"/>
    <x v="1187"/>
    <x v="1187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.6054999999999999"/>
    <s v="film &amp; video/television"/>
    <m/>
    <n v="37.776470588235291"/>
    <x v="0"/>
    <x v="0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.0777777777777777"/>
    <s v="film &amp; video/television"/>
    <m/>
    <n v="112.79069767441861"/>
    <x v="0"/>
    <x v="0"/>
    <x v="1189"/>
    <x v="1189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.35"/>
    <s v="film &amp; video/television"/>
    <m/>
    <n v="51.92307692307692"/>
    <x v="0"/>
    <x v="0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.0907407407407408"/>
    <s v="film &amp; video/television"/>
    <m/>
    <n v="89.242424242424249"/>
    <x v="0"/>
    <x v="0"/>
    <x v="1191"/>
    <x v="119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.9"/>
    <s v="film &amp; video/television"/>
    <m/>
    <n v="19.333333333333332"/>
    <x v="0"/>
    <x v="0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.0395714285714286"/>
    <s v="film &amp; video/television"/>
    <m/>
    <n v="79.967032967032964"/>
    <x v="0"/>
    <x v="0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.2223999999999999"/>
    <s v="film &amp; video/television"/>
    <m/>
    <n v="56.414565826330531"/>
    <x v="0"/>
    <x v="0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.35"/>
    <s v="film &amp; video/television"/>
    <m/>
    <n v="79.411764705882348"/>
    <x v="0"/>
    <x v="0"/>
    <x v="1195"/>
    <x v="1195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.6991034482758622"/>
    <s v="film &amp; video/television"/>
    <m/>
    <n v="76.439453125"/>
    <x v="0"/>
    <x v="0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.5329333333333333"/>
    <s v="film &amp; video/television"/>
    <m/>
    <n v="121"/>
    <x v="0"/>
    <x v="0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.6059999999999999"/>
    <s v="film &amp; video/television"/>
    <m/>
    <n v="54.616766467065865"/>
    <x v="0"/>
    <x v="0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.0131677953348381"/>
    <s v="film &amp; video/television"/>
    <m/>
    <n v="299.22222222222223"/>
    <x v="0"/>
    <x v="0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.2560416666666667"/>
    <s v="film &amp; video/television"/>
    <m/>
    <n v="58.533980582524272"/>
    <x v="0"/>
    <x v="0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.0243783333333334"/>
    <s v="film &amp; video/television"/>
    <m/>
    <n v="55.371801801801809"/>
    <x v="0"/>
    <x v="0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.99244"/>
    <s v="film &amp; video/television"/>
    <m/>
    <n v="183.80442804428046"/>
    <x v="0"/>
    <x v="0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.0245398773006136"/>
    <s v="film &amp; video/television"/>
    <m/>
    <n v="165.34653465346534"/>
    <x v="0"/>
    <x v="0"/>
    <x v="1203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.0294615384615384"/>
    <s v="film &amp; video/television"/>
    <m/>
    <n v="234.78947368421052"/>
    <x v="0"/>
    <x v="0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.0086153846153847"/>
    <s v="film &amp; video/television"/>
    <m/>
    <n v="211.48387096774192"/>
    <x v="0"/>
    <x v="0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.1499999999999999"/>
    <s v="film &amp; video/television"/>
    <m/>
    <n v="32.34375"/>
    <x v="0"/>
    <x v="0"/>
    <x v="1206"/>
    <x v="1206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n v="1.0416766467065868"/>
    <s v="film &amp; video/television"/>
    <m/>
    <n v="123.37588652482269"/>
    <x v="0"/>
    <x v="0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.5529999999999999"/>
    <s v="film &amp; video/television"/>
    <m/>
    <n v="207.06666666666666"/>
    <x v="0"/>
    <x v="0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.06"/>
    <s v="film &amp; video/television"/>
    <m/>
    <n v="138.2608695652174"/>
    <x v="0"/>
    <x v="0"/>
    <x v="1209"/>
    <x v="1209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n v="2.5431499999999998"/>
    <s v="film &amp; video/television"/>
    <m/>
    <n v="493.81553398058253"/>
    <x v="0"/>
    <x v="0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.0109999999999999"/>
    <s v="film &amp; video/television"/>
    <m/>
    <n v="168.5"/>
    <x v="0"/>
    <x v="0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.2904"/>
    <s v="film &amp; video/television"/>
    <m/>
    <n v="38.867469879518069"/>
    <x v="0"/>
    <x v="0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.0223076923076924"/>
    <s v="film &amp; video/television"/>
    <m/>
    <n v="61.527777777777779"/>
    <x v="0"/>
    <x v="0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.3180000000000001"/>
    <s v="film &amp; video/television"/>
    <m/>
    <n v="105.44"/>
    <x v="0"/>
    <x v="0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.8608020000000005"/>
    <s v="film &amp; video/television"/>
    <m/>
    <n v="71.592003642987251"/>
    <x v="0"/>
    <x v="0"/>
    <x v="1215"/>
    <x v="1215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n v="1.4570000000000001"/>
    <s v="film &amp; video/television"/>
    <m/>
    <n v="91.882882882882882"/>
    <x v="0"/>
    <x v="0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.026"/>
    <s v="film &amp; video/television"/>
    <m/>
    <n v="148.57377049180329"/>
    <x v="0"/>
    <x v="0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.7227777777777777"/>
    <s v="film &amp; video/television"/>
    <m/>
    <n v="174.2134831460674"/>
    <x v="0"/>
    <x v="0"/>
    <x v="1218"/>
    <x v="1218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.5916819571865444"/>
    <s v="film &amp; video/television"/>
    <m/>
    <n v="102.86166007905139"/>
    <x v="0"/>
    <x v="0"/>
    <x v="1219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.0376666666666667"/>
    <s v="film &amp; video/television"/>
    <m/>
    <n v="111.17857142857143"/>
    <x v="0"/>
    <x v="0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.1140954545454547"/>
    <s v="film &amp; video/television"/>
    <m/>
    <n v="23.796213592233013"/>
    <x v="0"/>
    <x v="0"/>
    <x v="1221"/>
    <x v="1221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.80375"/>
    <s v="film &amp; video/television"/>
    <m/>
    <n v="81.268115942028984"/>
    <x v="0"/>
    <x v="0"/>
    <x v="1222"/>
    <x v="122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.1210606060606061"/>
    <s v="film &amp; video/television"/>
    <m/>
    <n v="116.21465968586388"/>
    <x v="0"/>
    <x v="0"/>
    <x v="1223"/>
    <x v="1223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9E-2"/>
    <s v="film &amp; video/television"/>
    <m/>
    <n v="58.888888888888886"/>
    <x v="0"/>
    <x v="0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7E-2"/>
    <s v="film &amp; video/television"/>
    <m/>
    <n v="44"/>
    <x v="0"/>
    <x v="0"/>
    <x v="1225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E-2"/>
    <s v="film &amp; video/television"/>
    <m/>
    <n v="48.424999999999997"/>
    <x v="0"/>
    <x v="0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s v="film &amp; video/television"/>
    <m/>
    <e v="#DIV/0!"/>
    <x v="0"/>
    <x v="0"/>
    <x v="1227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0.29299999999999998"/>
    <s v="film &amp; video/television"/>
    <m/>
    <n v="61.041666666666664"/>
    <x v="0"/>
    <x v="0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9.0909090909090905E-3"/>
    <s v="film &amp; video/television"/>
    <m/>
    <n v="25"/>
    <x v="0"/>
    <x v="0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s v="film &amp; video/television"/>
    <m/>
    <e v="#DIV/0!"/>
    <x v="0"/>
    <x v="0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s v="film &amp; video/television"/>
    <m/>
    <e v="#DIV/0!"/>
    <x v="0"/>
    <x v="0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8.0000000000000002E-3"/>
    <s v="film &amp; video/television"/>
    <m/>
    <n v="40"/>
    <x v="0"/>
    <x v="0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0.11600000000000001"/>
    <s v="film &amp; video/television"/>
    <m/>
    <n v="19.333333333333332"/>
    <x v="0"/>
    <x v="0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s v="film &amp; video/television"/>
    <m/>
    <e v="#DIV/0!"/>
    <x v="0"/>
    <x v="0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2E-2"/>
    <s v="film &amp; video/television"/>
    <m/>
    <n v="35"/>
    <x v="0"/>
    <x v="0"/>
    <x v="1235"/>
    <x v="1235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n v="0"/>
    <s v="film &amp; video/television"/>
    <m/>
    <e v="#DIV/0!"/>
    <x v="0"/>
    <x v="0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s v="film &amp; video/television"/>
    <m/>
    <e v="#DIV/0!"/>
    <x v="0"/>
    <x v="0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0.17799999999999999"/>
    <s v="film &amp; video/television"/>
    <m/>
    <n v="59.333333333333336"/>
    <x v="0"/>
    <x v="0"/>
    <x v="1238"/>
    <x v="1238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n v="0"/>
    <s v="film &amp; video/television"/>
    <m/>
    <e v="#DIV/0!"/>
    <x v="0"/>
    <x v="0"/>
    <x v="1239"/>
    <x v="1239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9E-2"/>
    <s v="film &amp; video/television"/>
    <m/>
    <n v="30.125"/>
    <x v="0"/>
    <x v="0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0.50739999999999996"/>
    <s v="film &amp; video/television"/>
    <m/>
    <n v="74.617647058823536"/>
    <x v="0"/>
    <x v="0"/>
    <x v="1241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5.4884742041712408E-3"/>
    <s v="film &amp; video/television"/>
    <m/>
    <n v="5"/>
    <x v="0"/>
    <x v="0"/>
    <x v="1242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0.14091666666666666"/>
    <s v="film &amp; video/television"/>
    <m/>
    <n v="44.5"/>
    <x v="0"/>
    <x v="0"/>
    <x v="1243"/>
    <x v="1243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.038"/>
    <s v="film &amp; video/television"/>
    <m/>
    <n v="46.133333333333333"/>
    <x v="0"/>
    <x v="0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.2024999999999999"/>
    <s v="film &amp; video/television"/>
    <m/>
    <n v="141.47058823529412"/>
    <x v="0"/>
    <x v="0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.17"/>
    <s v="film &amp; video/television"/>
    <m/>
    <n v="75.483870967741936"/>
    <x v="0"/>
    <x v="0"/>
    <x v="1246"/>
    <x v="124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.2214285714285715"/>
    <s v="film &amp; video/television"/>
    <m/>
    <n v="85.5"/>
    <x v="0"/>
    <x v="0"/>
    <x v="1247"/>
    <x v="1247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.5164"/>
    <s v="film &amp; video/television"/>
    <m/>
    <n v="64.254237288135599"/>
    <x v="0"/>
    <x v="0"/>
    <x v="1248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.0444"/>
    <s v="film &amp; video/television"/>
    <m/>
    <n v="64.46913580246914"/>
    <x v="0"/>
    <x v="0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.0015333333333332"/>
    <s v="film &amp; video/television"/>
    <m/>
    <n v="118.2007874015748"/>
    <x v="0"/>
    <x v="0"/>
    <x v="1250"/>
    <x v="1250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.018"/>
    <s v="film &amp; video/television"/>
    <m/>
    <n v="82.540540540540547"/>
    <x v="0"/>
    <x v="0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.3765714285714286"/>
    <s v="film &amp; video/television"/>
    <m/>
    <n v="34.170212765957444"/>
    <x v="0"/>
    <x v="0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.3319999999999"/>
    <s v="film &amp; video/television"/>
    <m/>
    <n v="42.73322081575246"/>
    <x v="0"/>
    <x v="0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.9885074626865671"/>
    <s v="film &amp; video/television"/>
    <m/>
    <n v="94.489361702127653"/>
    <x v="0"/>
    <x v="0"/>
    <x v="1254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.0236666666666667"/>
    <s v="film &amp; video/television"/>
    <m/>
    <n v="55.697247706422019"/>
    <x v="0"/>
    <x v="0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.1796376666666666"/>
    <s v="film &amp; video/television"/>
    <m/>
    <n v="98.030831024930734"/>
    <x v="0"/>
    <x v="0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.9472727272727273"/>
    <s v="film &amp; video/television"/>
    <m/>
    <n v="92.102272727272734"/>
    <x v="0"/>
    <x v="0"/>
    <x v="1257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.1314633333333335"/>
    <s v="film &amp; video/television"/>
    <m/>
    <n v="38.175462686567165"/>
    <x v="0"/>
    <x v="0"/>
    <x v="1258"/>
    <x v="1258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.0424"/>
    <s v="film &amp; video/television"/>
    <m/>
    <n v="27.145833333333332"/>
    <x v="0"/>
    <x v="0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.1366666666666667"/>
    <s v="film &amp; video/television"/>
    <m/>
    <n v="50.689189189189186"/>
    <x v="0"/>
    <x v="0"/>
    <x v="1260"/>
    <x v="126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.0125"/>
    <s v="film &amp; video/television"/>
    <m/>
    <n v="38.942307692307693"/>
    <x v="0"/>
    <x v="0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.2541538461538462"/>
    <s v="film &amp; video/television"/>
    <m/>
    <n v="77.638095238095232"/>
    <x v="0"/>
    <x v="0"/>
    <x v="1262"/>
    <x v="126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n v="1.19"/>
    <s v="film &amp; video/television"/>
    <m/>
    <n v="43.536585365853661"/>
    <x v="0"/>
    <x v="0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.6646153846153846"/>
    <s v="film &amp; video/television"/>
    <m/>
    <n v="31.823529411764707"/>
    <x v="0"/>
    <x v="0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.1914771428571429"/>
    <s v="film &amp; video/television"/>
    <m/>
    <n v="63.184393939393942"/>
    <x v="0"/>
    <x v="0"/>
    <x v="1265"/>
    <x v="126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.0047368421052632"/>
    <s v="film &amp; video/television"/>
    <m/>
    <n v="190.9"/>
    <x v="0"/>
    <x v="0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.018"/>
    <s v="film &amp; video/television"/>
    <m/>
    <n v="140.85534591194968"/>
    <x v="0"/>
    <x v="0"/>
    <x v="1267"/>
    <x v="1267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.1666666666666667"/>
    <s v="film &amp; video/television"/>
    <m/>
    <n v="76.92307692307692"/>
    <x v="0"/>
    <x v="0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.0864893617021276"/>
    <s v="film &amp; video/television"/>
    <m/>
    <n v="99.15533980582525"/>
    <x v="0"/>
    <x v="0"/>
    <x v="1269"/>
    <x v="1269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.1472"/>
    <s v="film &amp; video/television"/>
    <m/>
    <n v="67.881656804733723"/>
    <x v="0"/>
    <x v="0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.018"/>
    <s v="film &amp; video/television"/>
    <m/>
    <n v="246.29032258064515"/>
    <x v="0"/>
    <x v="0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.06"/>
    <s v="film &amp; video/television"/>
    <m/>
    <n v="189.28571428571428"/>
    <x v="0"/>
    <x v="0"/>
    <x v="1272"/>
    <x v="1272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.0349999999999999"/>
    <s v="film &amp; video/television"/>
    <m/>
    <n v="76.666666666666671"/>
    <x v="0"/>
    <x v="0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.5497535999999998"/>
    <s v="film &amp; video/television"/>
    <m/>
    <n v="82.963254817987149"/>
    <x v="0"/>
    <x v="0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.6214066666666667"/>
    <s v="film &amp; video/television"/>
    <m/>
    <n v="62.522107969151669"/>
    <x v="0"/>
    <x v="0"/>
    <x v="1275"/>
    <x v="127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.0442100000000001"/>
    <s v="film &amp; video/television"/>
    <m/>
    <n v="46.06808823529412"/>
    <x v="0"/>
    <x v="0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.0612433333333333"/>
    <s v="film &amp; video/television"/>
    <m/>
    <n v="38.543946731234868"/>
    <x v="0"/>
    <x v="0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.5493846153846154"/>
    <s v="film &amp; video/television"/>
    <m/>
    <n v="53.005263157894738"/>
    <x v="0"/>
    <x v="0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.1077157238734421"/>
    <s v="film &amp; video/television"/>
    <m/>
    <n v="73.355396825396824"/>
    <x v="0"/>
    <x v="0"/>
    <x v="1279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.1091186666666666"/>
    <s v="film &amp; video/television"/>
    <m/>
    <n v="127.97523076923076"/>
    <x v="0"/>
    <x v="0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.1071428571428572"/>
    <s v="film &amp; video/television"/>
    <m/>
    <n v="104.72972972972973"/>
    <x v="0"/>
    <x v="0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.2361333333333333"/>
    <s v="film &amp; video/television"/>
    <m/>
    <n v="67.671532846715323"/>
    <x v="0"/>
    <x v="0"/>
    <x v="1282"/>
    <x v="1282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.1105"/>
    <s v="film &amp; video/television"/>
    <m/>
    <n v="95.931818181818187"/>
    <x v="0"/>
    <x v="0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.01"/>
    <s v="film &amp; video/television"/>
    <m/>
    <n v="65.161290322580641"/>
    <x v="0"/>
    <x v="0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.0165"/>
    <s v="film &amp; video/television"/>
    <m/>
    <n v="32.269841269841272"/>
    <x v="0"/>
    <x v="0"/>
    <x v="1285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.0833333333333333"/>
    <s v="film &amp; video/television"/>
    <m/>
    <n v="81.25"/>
    <x v="0"/>
    <x v="0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.42"/>
    <s v="film &amp; video/television"/>
    <m/>
    <n v="24.2"/>
    <x v="0"/>
    <x v="0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.0044999999999999"/>
    <s v="film &amp; video/television"/>
    <m/>
    <n v="65.868852459016395"/>
    <x v="0"/>
    <x v="0"/>
    <x v="1288"/>
    <x v="1288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.2506666666666666"/>
    <s v="film &amp; video/television"/>
    <m/>
    <n v="36.07692307692308"/>
    <x v="0"/>
    <x v="0"/>
    <x v="1289"/>
    <x v="1289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n v="1.0857142857142856"/>
    <s v="film &amp; video/television"/>
    <m/>
    <n v="44.186046511627907"/>
    <x v="0"/>
    <x v="0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.4570000000000001"/>
    <s v="film &amp; video/television"/>
    <m/>
    <n v="104.07142857142857"/>
    <x v="0"/>
    <x v="0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.1000000000000001"/>
    <s v="film &amp; video/television"/>
    <m/>
    <n v="35.96153846153846"/>
    <x v="0"/>
    <x v="0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.0223333333333333"/>
    <s v="film &amp; video/television"/>
    <m/>
    <n v="127.79166666666667"/>
    <x v="0"/>
    <x v="0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.22"/>
    <s v="film &amp; video/television"/>
    <m/>
    <n v="27.727272727272727"/>
    <x v="0"/>
    <x v="0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.0196000000000001"/>
    <s v="film &amp; video/television"/>
    <m/>
    <n v="39.828125"/>
    <x v="0"/>
    <x v="0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.411764705882353"/>
    <s v="film &amp; video/television"/>
    <m/>
    <n v="52.173913043478258"/>
    <x v="0"/>
    <x v="0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.0952500000000001"/>
    <s v="film &amp; video/television"/>
    <m/>
    <n v="92.037815126050418"/>
    <x v="0"/>
    <x v="0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.0465"/>
    <s v="film &amp; video/television"/>
    <m/>
    <n v="63.424242424242422"/>
    <x v="0"/>
    <x v="0"/>
    <x v="1298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.24"/>
    <s v="film &amp; video/television"/>
    <m/>
    <n v="135.625"/>
    <x v="0"/>
    <x v="0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.35"/>
    <s v="film &amp; video/television"/>
    <m/>
    <n v="168.75"/>
    <x v="0"/>
    <x v="0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.0275000000000001"/>
    <s v="film &amp; video/television"/>
    <m/>
    <n v="70.862068965517238"/>
    <x v="0"/>
    <x v="0"/>
    <x v="1301"/>
    <x v="130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"/>
    <s v="film &amp; video/television"/>
    <m/>
    <n v="50"/>
    <x v="0"/>
    <x v="0"/>
    <x v="1302"/>
    <x v="130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n v="1.3026085714285716"/>
    <s v="film &amp; video/television"/>
    <m/>
    <n v="42.214166666666671"/>
    <x v="0"/>
    <x v="0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0.39627499999999999"/>
    <s v="film &amp; video/television"/>
    <m/>
    <n v="152.41346153846155"/>
    <x v="0"/>
    <x v="0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0.25976666666666665"/>
    <s v="film &amp; video/television"/>
    <m/>
    <n v="90.616279069767444"/>
    <x v="0"/>
    <x v="0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0.65246363636363636"/>
    <s v="film &amp; video/television"/>
    <m/>
    <n v="201.60393258426967"/>
    <x v="0"/>
    <x v="0"/>
    <x v="1306"/>
    <x v="1306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n v="0.11514000000000001"/>
    <s v="film &amp; video/television"/>
    <m/>
    <n v="127.93333333333334"/>
    <x v="0"/>
    <x v="0"/>
    <x v="1307"/>
    <x v="1307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n v="0.11360000000000001"/>
    <s v="film &amp; video/television"/>
    <m/>
    <n v="29.894736842105264"/>
    <x v="0"/>
    <x v="0"/>
    <x v="1308"/>
    <x v="130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.1199130434782609"/>
    <s v="film &amp; video/television"/>
    <m/>
    <n v="367.97142857142859"/>
    <x v="0"/>
    <x v="0"/>
    <x v="1309"/>
    <x v="1309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0.155"/>
    <s v="film &amp; video/television"/>
    <m/>
    <n v="129.16666666666666"/>
    <x v="0"/>
    <x v="0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0.32028000000000001"/>
    <s v="film &amp; video/television"/>
    <m/>
    <n v="800.7"/>
    <x v="0"/>
    <x v="0"/>
    <x v="1311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6.0869565217391303E-3"/>
    <s v="film &amp; video/television"/>
    <m/>
    <n v="28"/>
    <x v="0"/>
    <x v="0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0.31114999999999998"/>
    <s v="film &amp; video/television"/>
    <m/>
    <n v="102.01639344262296"/>
    <x v="0"/>
    <x v="0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6E-2"/>
    <s v="film &amp; video/television"/>
    <m/>
    <n v="184.36363636363637"/>
    <x v="0"/>
    <x v="0"/>
    <x v="1314"/>
    <x v="1314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0.40404000000000001"/>
    <s v="film &amp; video/television"/>
    <m/>
    <n v="162.91935483870967"/>
    <x v="0"/>
    <x v="0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5"/>
    <s v="film &amp; video/television"/>
    <m/>
    <n v="1"/>
    <x v="0"/>
    <x v="0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7E-2"/>
    <s v="film &amp; video/television"/>
    <m/>
    <n v="603.52631578947364"/>
    <x v="0"/>
    <x v="0"/>
    <x v="1317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0.15325"/>
    <s v="film &amp; video/television"/>
    <m/>
    <n v="45.407407407407405"/>
    <x v="0"/>
    <x v="0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0.15103448275862069"/>
    <s v="film &amp; video/television"/>
    <m/>
    <n v="97.333333333333329"/>
    <x v="0"/>
    <x v="0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5.0299999999999997E-3"/>
    <s v="film &amp; video/television"/>
    <m/>
    <n v="167.66666666666666"/>
    <x v="0"/>
    <x v="0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8E-2"/>
    <s v="film &amp; video/television"/>
    <m/>
    <n v="859.85714285714289"/>
    <x v="0"/>
    <x v="0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3.0285714285714286E-3"/>
    <s v="film &amp; video/television"/>
    <m/>
    <n v="26.5"/>
    <x v="0"/>
    <x v="0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4E-2"/>
    <s v="film &amp; video/television"/>
    <m/>
    <n v="30.272727272727273"/>
    <x v="0"/>
    <x v="0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00000000000001E-2"/>
    <s v="film &amp; video/television"/>
    <m/>
    <n v="54.666666666666664"/>
    <x v="0"/>
    <x v="0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9E-2"/>
    <s v="film &amp; video/television"/>
    <m/>
    <n v="60.75"/>
    <x v="0"/>
    <x v="0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E-2"/>
    <s v="film &amp; video/television"/>
    <m/>
    <n v="102.72727272727273"/>
    <x v="0"/>
    <x v="0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E-2"/>
    <s v="film &amp; video/television"/>
    <m/>
    <n v="41.585365853658537"/>
    <x v="0"/>
    <x v="0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E-2"/>
    <s v="film &amp; video/television"/>
    <m/>
    <n v="116.53333333333333"/>
    <x v="0"/>
    <x v="0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8.1600000000000006E-3"/>
    <s v="film &amp; video/television"/>
    <m/>
    <n v="45.333333333333336"/>
    <x v="0"/>
    <x v="0"/>
    <x v="1329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0.22494285714285714"/>
    <s v="film &amp; video/television"/>
    <m/>
    <n v="157.46"/>
    <x v="0"/>
    <x v="0"/>
    <x v="1330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E-2"/>
    <s v="film &amp; video/television"/>
    <m/>
    <n v="100.5"/>
    <x v="0"/>
    <x v="0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s v="film &amp; video/television"/>
    <m/>
    <e v="#DIV/0!"/>
    <x v="0"/>
    <x v="0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s v="film &amp; video/television"/>
    <m/>
    <e v="#DIV/0!"/>
    <x v="0"/>
    <x v="0"/>
    <x v="1333"/>
    <x v="133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0.10754135338345865"/>
    <s v="film &amp; video/television"/>
    <m/>
    <n v="51.822463768115945"/>
    <x v="0"/>
    <x v="0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0.1976"/>
    <s v="film &amp; video/television"/>
    <m/>
    <n v="308.75"/>
    <x v="0"/>
    <x v="0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0.84946999999999995"/>
    <s v="film &amp; video/television"/>
    <m/>
    <n v="379.22767857142856"/>
    <x v="0"/>
    <x v="0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0.49381999999999998"/>
    <s v="film &amp; video/television"/>
    <m/>
    <n v="176.36428571428573"/>
    <x v="0"/>
    <x v="0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1E-2"/>
    <s v="film &amp; video/television"/>
    <m/>
    <n v="66.066666666666663"/>
    <x v="0"/>
    <x v="0"/>
    <x v="1338"/>
    <x v="133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6E-2"/>
    <s v="film &amp; video/television"/>
    <m/>
    <n v="89.648648648648646"/>
    <x v="0"/>
    <x v="0"/>
    <x v="1339"/>
    <x v="1339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s v="film &amp; video/television"/>
    <m/>
    <e v="#DIV/0!"/>
    <x v="0"/>
    <x v="0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0.7036"/>
    <s v="film &amp; video/television"/>
    <m/>
    <n v="382.39130434782606"/>
    <x v="0"/>
    <x v="0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2E-3"/>
    <s v="film &amp; video/television"/>
    <m/>
    <n v="100"/>
    <x v="0"/>
    <x v="0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.02298"/>
    <s v="film &amp; video/television"/>
    <m/>
    <n v="158.35603715170279"/>
    <x v="0"/>
    <x v="0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.7773333333333334"/>
    <s v="film &amp; video/television"/>
    <m/>
    <n v="40.762589928057551"/>
    <x v="0"/>
    <x v="0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.25"/>
    <s v="film &amp; video/television"/>
    <m/>
    <n v="53.571428571428569"/>
    <x v="0"/>
    <x v="0"/>
    <x v="1345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.473265306122449"/>
    <s v="film &amp; video/television"/>
    <m/>
    <n v="48.449664429530202"/>
    <x v="0"/>
    <x v="0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.022"/>
    <s v="film &amp; video/television"/>
    <m/>
    <n v="82.41935483870968"/>
    <x v="0"/>
    <x v="0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.018723404255319"/>
    <s v="film &amp; video/television"/>
    <m/>
    <n v="230.19230769230768"/>
    <x v="0"/>
    <x v="0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.0419999999999998"/>
    <s v="film &amp; video/television"/>
    <m/>
    <n v="59.360465116279073"/>
    <x v="0"/>
    <x v="0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.0405"/>
    <s v="film &amp; video/television"/>
    <m/>
    <n v="66.698717948717942"/>
    <x v="0"/>
    <x v="0"/>
    <x v="1350"/>
    <x v="135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.0126500000000001"/>
    <s v="film &amp; video/television"/>
    <m/>
    <n v="168.77500000000001"/>
    <x v="0"/>
    <x v="0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.3613999999999999"/>
    <s v="film &amp; video/television"/>
    <m/>
    <n v="59.973568281938327"/>
    <x v="0"/>
    <x v="0"/>
    <x v="1352"/>
    <x v="1352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.3360000000000001"/>
    <s v="film &amp; video/television"/>
    <m/>
    <n v="31.80952380952381"/>
    <x v="0"/>
    <x v="0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.3025"/>
    <s v="film &amp; video/television"/>
    <m/>
    <n v="24.421875"/>
    <x v="0"/>
    <x v="0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.2267999999999999"/>
    <s v="film &amp; video/television"/>
    <m/>
    <n v="25.347107438016529"/>
    <x v="0"/>
    <x v="0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.8281058823529412"/>
    <s v="film &amp; video/television"/>
    <m/>
    <n v="71.443218390804603"/>
    <x v="0"/>
    <x v="0"/>
    <x v="1356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.2529999999999999"/>
    <s v="film &amp; video/television"/>
    <m/>
    <n v="38.553846153846152"/>
    <x v="0"/>
    <x v="0"/>
    <x v="1357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.1166666666666667"/>
    <s v="film &amp; video/television"/>
    <m/>
    <n v="68.367346938775512"/>
    <x v="0"/>
    <x v="0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.1575757575757575"/>
    <s v="film &amp; video/television"/>
    <m/>
    <n v="40.210526315789473"/>
    <x v="0"/>
    <x v="0"/>
    <x v="1359"/>
    <x v="135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.732"/>
    <s v="film &amp; video/television"/>
    <m/>
    <n v="32.074074074074076"/>
    <x v="0"/>
    <x v="0"/>
    <x v="1360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.2598333333333334"/>
    <s v="film &amp; video/television"/>
    <m/>
    <n v="28.632575757575758"/>
    <x v="0"/>
    <x v="0"/>
    <x v="1361"/>
    <x v="1361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.091"/>
    <s v="film &amp; video/television"/>
    <m/>
    <n v="43.64"/>
    <x v="0"/>
    <x v="0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"/>
    <s v="film &amp; video/television"/>
    <m/>
    <n v="40"/>
    <x v="0"/>
    <x v="0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.1864285714285714"/>
    <s v="film &amp; video/television"/>
    <m/>
    <n v="346.04166666666669"/>
    <x v="0"/>
    <x v="0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.0026666666666666"/>
    <s v="film &amp; video/television"/>
    <m/>
    <n v="81.739130434782609"/>
    <x v="0"/>
    <x v="0"/>
    <x v="1365"/>
    <x v="1365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n v="1.2648920000000001"/>
    <s v="film &amp; video/television"/>
    <m/>
    <n v="64.535306122448986"/>
    <x v="0"/>
    <x v="0"/>
    <x v="1366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.1426000000000001"/>
    <s v="film &amp; video/television"/>
    <m/>
    <n v="63.477777777777774"/>
    <x v="0"/>
    <x v="0"/>
    <x v="1367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.107"/>
    <s v="film &amp; video/television"/>
    <m/>
    <n v="63.620689655172413"/>
    <x v="0"/>
    <x v="0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.0534805315203954"/>
    <s v="film &amp; video/television"/>
    <m/>
    <n v="83.967068965517228"/>
    <x v="0"/>
    <x v="0"/>
    <x v="1369"/>
    <x v="1369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.0366666666666666"/>
    <s v="film &amp; video/television"/>
    <m/>
    <n v="77.75"/>
    <x v="0"/>
    <x v="0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.0708672667523933"/>
    <s v="film &amp; video/television"/>
    <m/>
    <n v="107.07142857142857"/>
    <x v="0"/>
    <x v="0"/>
    <x v="1371"/>
    <x v="137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n v="1.24"/>
    <s v="film &amp; video/television"/>
    <m/>
    <n v="38.75"/>
    <x v="0"/>
    <x v="0"/>
    <x v="1372"/>
    <x v="137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.0501"/>
    <s v="film &amp; video/television"/>
    <m/>
    <n v="201.94230769230768"/>
    <x v="0"/>
    <x v="0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.8946666666666667"/>
    <s v="film &amp; video/television"/>
    <m/>
    <n v="43.060606060606062"/>
    <x v="0"/>
    <x v="0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.7132499999999999"/>
    <s v="film &amp; video/television"/>
    <m/>
    <n v="62.871559633027523"/>
    <x v="0"/>
    <x v="0"/>
    <x v="1375"/>
    <x v="1375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.5248648648648651"/>
    <s v="film &amp; video/television"/>
    <m/>
    <n v="55.607142857142854"/>
    <x v="0"/>
    <x v="0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.1615384615384616"/>
    <s v="film &amp; video/television"/>
    <m/>
    <n v="48.70967741935484"/>
    <x v="0"/>
    <x v="0"/>
    <x v="1377"/>
    <x v="1377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n v="2.0335000000000001"/>
    <s v="film &amp; video/television"/>
    <m/>
    <n v="30.578947368421051"/>
    <x v="0"/>
    <x v="0"/>
    <x v="1378"/>
    <x v="1378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n v="1.1160000000000001"/>
    <s v="film &amp; video/television"/>
    <m/>
    <n v="73.907284768211923"/>
    <x v="0"/>
    <x v="0"/>
    <x v="1379"/>
    <x v="1379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.24"/>
    <s v="film &amp; video/television"/>
    <m/>
    <n v="21.2"/>
    <x v="0"/>
    <x v="0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.071"/>
    <s v="film &amp; video/television"/>
    <m/>
    <n v="73.356164383561648"/>
    <x v="0"/>
    <x v="0"/>
    <x v="1381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.043625"/>
    <s v="film &amp; video/television"/>
    <m/>
    <n v="56.412162162162161"/>
    <x v="0"/>
    <x v="0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.124090909090909"/>
    <s v="film &amp; video/television"/>
    <m/>
    <n v="50.247311827956992"/>
    <x v="0"/>
    <x v="0"/>
    <x v="1383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.2408571428571429"/>
    <s v="film &amp; video/television"/>
    <m/>
    <n v="68.936507936507937"/>
    <x v="0"/>
    <x v="0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.10406125"/>
    <s v="film &amp; video/television"/>
    <m/>
    <n v="65.914104477611943"/>
    <x v="0"/>
    <x v="0"/>
    <x v="1385"/>
    <x v="1385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.1875"/>
    <s v="film &amp; video/television"/>
    <m/>
    <n v="62.5"/>
    <x v="0"/>
    <x v="0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.36625"/>
    <s v="film &amp; video/television"/>
    <m/>
    <n v="70.064102564102569"/>
    <x v="0"/>
    <x v="0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.348074"/>
    <s v="film &amp; video/television"/>
    <m/>
    <n v="60.181874999999998"/>
    <x v="0"/>
    <x v="0"/>
    <x v="1388"/>
    <x v="1388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.454"/>
    <s v="film &amp; video/television"/>
    <m/>
    <n v="21.382352941176471"/>
    <x v="0"/>
    <x v="0"/>
    <x v="1389"/>
    <x v="1389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.0910714285714285"/>
    <s v="film &amp; video/television"/>
    <m/>
    <n v="160.78947368421052"/>
    <x v="0"/>
    <x v="0"/>
    <x v="1390"/>
    <x v="139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.1020000000000001"/>
    <s v="film &amp; video/television"/>
    <m/>
    <n v="42.384615384615387"/>
    <x v="0"/>
    <x v="0"/>
    <x v="1391"/>
    <x v="139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.1364000000000001"/>
    <s v="film &amp; video/television"/>
    <m/>
    <n v="27.317307692307693"/>
    <x v="0"/>
    <x v="0"/>
    <x v="1392"/>
    <x v="139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n v="1.0235000000000001"/>
    <s v="film &amp; video/television"/>
    <m/>
    <n v="196.82692307692307"/>
    <x v="0"/>
    <x v="0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.2213333333333334"/>
    <s v="film &amp; video/television"/>
    <m/>
    <n v="53.882352941176471"/>
    <x v="0"/>
    <x v="0"/>
    <x v="1394"/>
    <x v="1394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n v="1.1188571428571428"/>
    <s v="film &amp; video/television"/>
    <m/>
    <n v="47.756097560975611"/>
    <x v="0"/>
    <x v="0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.073"/>
    <s v="film &amp; video/television"/>
    <m/>
    <n v="88.191780821917803"/>
    <x v="0"/>
    <x v="0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.1385000000000001"/>
    <s v="film &amp; video/television"/>
    <m/>
    <n v="72.056962025316452"/>
    <x v="0"/>
    <x v="0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.0968181818181819"/>
    <s v="film &amp; video/television"/>
    <m/>
    <n v="74.246153846153845"/>
    <x v="0"/>
    <x v="0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.2614444444444444"/>
    <s v="film &amp; video/television"/>
    <m/>
    <n v="61.701086956521742"/>
    <x v="0"/>
    <x v="0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.6742857142857144"/>
    <s v="film &amp; video/television"/>
    <m/>
    <n v="17.235294117647058"/>
    <x v="0"/>
    <x v="0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.9652000000000003"/>
    <s v="film &amp; video/television"/>
    <m/>
    <n v="51.720833333333331"/>
    <x v="0"/>
    <x v="0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.0915999999999999"/>
    <s v="film &amp; video/television"/>
    <m/>
    <n v="24.150442477876105"/>
    <x v="0"/>
    <x v="0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.0257499999999999"/>
    <s v="film &amp; video/television"/>
    <m/>
    <n v="62.166666666666664"/>
    <x v="0"/>
    <x v="0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E-2"/>
    <s v="film &amp; video/television"/>
    <m/>
    <n v="48.2"/>
    <x v="0"/>
    <x v="0"/>
    <x v="1404"/>
    <x v="1404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n v="4.1999999999999997E-3"/>
    <s v="film &amp; video/television"/>
    <m/>
    <n v="6.1764705882352944"/>
    <x v="0"/>
    <x v="0"/>
    <x v="1405"/>
    <x v="1405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n v="1.25E-3"/>
    <s v="film &amp; video/television"/>
    <m/>
    <n v="5"/>
    <x v="0"/>
    <x v="0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5.0000000000000001E-3"/>
    <s v="film &amp; video/television"/>
    <m/>
    <n v="7.5"/>
    <x v="0"/>
    <x v="0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5E-2"/>
    <s v="film &amp; video/television"/>
    <m/>
    <n v="12"/>
    <x v="0"/>
    <x v="0"/>
    <x v="1408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s v="film &amp; video/television"/>
    <m/>
    <e v="#DIV/0!"/>
    <x v="0"/>
    <x v="0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4"/>
    <s v="film &amp; video/television"/>
    <m/>
    <n v="1"/>
    <x v="0"/>
    <x v="0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2.3333333333333335E-3"/>
    <s v="film &amp; video/television"/>
    <m/>
    <n v="2.3333333333333335"/>
    <x v="0"/>
    <x v="0"/>
    <x v="1411"/>
    <x v="1411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4E-2"/>
    <s v="film &amp; video/television"/>
    <m/>
    <n v="24.615384615384617"/>
    <x v="0"/>
    <x v="0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0.05"/>
    <s v="film &amp; video/television"/>
    <m/>
    <n v="100"/>
    <x v="0"/>
    <x v="0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2E-3"/>
    <s v="film &amp; video/television"/>
    <m/>
    <n v="1"/>
    <x v="0"/>
    <x v="0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0.18181818181818182"/>
    <s v="film &amp; video/television"/>
    <m/>
    <n v="88.888888888888886"/>
    <x v="0"/>
    <x v="0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s v="film &amp; video/television"/>
    <m/>
    <e v="#DIV/0!"/>
    <x v="0"/>
    <x v="0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E-2"/>
    <s v="film &amp; video/television"/>
    <m/>
    <n v="27.5"/>
    <x v="0"/>
    <x v="0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2E-3"/>
    <s v="film &amp; video/television"/>
    <m/>
    <n v="6"/>
    <x v="0"/>
    <x v="0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4E-2"/>
    <s v="film &amp; video/television"/>
    <m/>
    <n v="44.5"/>
    <x v="0"/>
    <x v="0"/>
    <x v="1419"/>
    <x v="141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n v="2.7272727272727271E-2"/>
    <s v="film &amp; video/television"/>
    <m/>
    <n v="1"/>
    <x v="0"/>
    <x v="0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E-3"/>
    <s v="film &amp; video/television"/>
    <m/>
    <n v="100"/>
    <x v="0"/>
    <x v="0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.0399999999999999E-3"/>
    <s v="film &amp; video/television"/>
    <m/>
    <n v="13"/>
    <x v="0"/>
    <x v="0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.3333333333333335E-3"/>
    <s v="film &amp; video/television"/>
    <m/>
    <n v="100"/>
    <x v="0"/>
    <x v="0"/>
    <x v="1423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0.2036"/>
    <s v="film &amp; video/television"/>
    <m/>
    <n v="109.07142857142857"/>
    <x v="0"/>
    <x v="0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s v="film &amp; video/television"/>
    <m/>
    <e v="#DIV/0!"/>
    <x v="0"/>
    <x v="0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s v="film &amp; video/television"/>
    <m/>
    <e v="#DIV/0!"/>
    <x v="0"/>
    <x v="0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799999999999999E-2"/>
    <s v="film &amp; video/television"/>
    <m/>
    <n v="104.75"/>
    <x v="0"/>
    <x v="0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4999999999999998E-2"/>
    <s v="film &amp; video/television"/>
    <m/>
    <n v="15"/>
    <x v="0"/>
    <x v="0"/>
    <x v="1428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s v="film &amp; video/television"/>
    <m/>
    <e v="#DIV/0!"/>
    <x v="0"/>
    <x v="0"/>
    <x v="1429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00000000000005E-2"/>
    <s v="film &amp; video/television"/>
    <m/>
    <n v="80.599999999999994"/>
    <x v="0"/>
    <x v="0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0.31947058823529412"/>
    <s v="film &amp; video/television"/>
    <m/>
    <n v="115.55319148936171"/>
    <x v="0"/>
    <x v="0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s v="film &amp; video/television"/>
    <m/>
    <e v="#DIV/0!"/>
    <x v="0"/>
    <x v="0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28E-2"/>
    <s v="film &amp; video/television"/>
    <m/>
    <n v="80.5"/>
    <x v="0"/>
    <x v="0"/>
    <x v="1433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1E-2"/>
    <s v="film &amp; video/television"/>
    <m/>
    <n v="744.5454545454545"/>
    <x v="0"/>
    <x v="0"/>
    <x v="1434"/>
    <x v="1434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E-3"/>
    <s v="film &amp; video/television"/>
    <m/>
    <n v="7.5"/>
    <x v="0"/>
    <x v="0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7.7000000000000002E-3"/>
    <s v="film &amp; video/television"/>
    <m/>
    <n v="38.5"/>
    <x v="0"/>
    <x v="0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0.26900000000000002"/>
    <s v="film &amp; video/television"/>
    <m/>
    <n v="36.68181818181818"/>
    <x v="0"/>
    <x v="0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.03"/>
    <s v="film &amp; video/television"/>
    <m/>
    <n v="75"/>
    <x v="0"/>
    <x v="0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E-2"/>
    <s v="film &amp; video/television"/>
    <m/>
    <n v="30"/>
    <x v="0"/>
    <x v="0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6E-5"/>
    <s v="film &amp; video/television"/>
    <m/>
    <n v="1"/>
    <x v="0"/>
    <x v="0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E-2"/>
    <s v="film &amp; video/television"/>
    <m/>
    <n v="673.33333333333337"/>
    <x v="0"/>
    <x v="0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s v="film &amp; video/television"/>
    <m/>
    <e v="#DIV/0!"/>
    <x v="0"/>
    <x v="0"/>
    <x v="1442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s v="film &amp; video/television"/>
    <m/>
    <e v="#DIV/0!"/>
    <x v="0"/>
    <x v="0"/>
    <x v="1443"/>
    <x v="1443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s v="film &amp; video/television"/>
    <m/>
    <e v="#DIV/0!"/>
    <x v="0"/>
    <x v="0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s v="film &amp; video/television"/>
    <m/>
    <e v="#DIV/0!"/>
    <x v="0"/>
    <x v="0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s v="film &amp; video/television"/>
    <m/>
    <e v="#DIV/0!"/>
    <x v="0"/>
    <x v="0"/>
    <x v="1446"/>
    <x v="1446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4"/>
    <s v="film &amp; video/television"/>
    <m/>
    <n v="25"/>
    <x v="0"/>
    <x v="0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s v="film &amp; video/television"/>
    <m/>
    <e v="#DIV/0!"/>
    <x v="0"/>
    <x v="0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s v="film &amp; video/television"/>
    <m/>
    <e v="#DIV/0!"/>
    <x v="0"/>
    <x v="0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.0000000000000001E-5"/>
    <s v="film &amp; video/television"/>
    <m/>
    <n v="1"/>
    <x v="0"/>
    <x v="0"/>
    <x v="1450"/>
    <x v="145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4"/>
    <s v="film &amp; video/television"/>
    <m/>
    <n v="1"/>
    <x v="0"/>
    <x v="0"/>
    <x v="1451"/>
    <x v="145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s v="film &amp; video/television"/>
    <m/>
    <e v="#DIV/0!"/>
    <x v="0"/>
    <x v="0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s v="film &amp; video/television"/>
    <m/>
    <e v="#DIV/0!"/>
    <x v="0"/>
    <x v="0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8.5714285714285719E-3"/>
    <s v="film &amp; video/television"/>
    <m/>
    <n v="15"/>
    <x v="0"/>
    <x v="0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0.105"/>
    <s v="film &amp; video/television"/>
    <m/>
    <n v="225"/>
    <x v="0"/>
    <x v="0"/>
    <x v="1455"/>
    <x v="1455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n v="2.9000000000000001E-2"/>
    <s v="film &amp; video/television"/>
    <m/>
    <n v="48.333333333333336"/>
    <x v="0"/>
    <x v="0"/>
    <x v="1456"/>
    <x v="1456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n v="0"/>
    <s v="film &amp; video/television"/>
    <m/>
    <e v="#DIV/0!"/>
    <x v="0"/>
    <x v="0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s v="film &amp; video/television"/>
    <m/>
    <e v="#DIV/0!"/>
    <x v="0"/>
    <x v="0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s v="film &amp; video/television"/>
    <m/>
    <e v="#DIV/0!"/>
    <x v="0"/>
    <x v="0"/>
    <x v="1459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s v="film &amp; video/television"/>
    <m/>
    <e v="#DIV/0!"/>
    <x v="0"/>
    <x v="0"/>
    <x v="1460"/>
    <x v="146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.012446"/>
    <s v="film &amp; video/television"/>
    <m/>
    <n v="44.66673529411765"/>
    <x v="0"/>
    <x v="0"/>
    <x v="1461"/>
    <x v="146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.085175"/>
    <s v="film &amp; video/television"/>
    <m/>
    <n v="28.937999999999999"/>
    <x v="0"/>
    <x v="0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.4766666666666666"/>
    <s v="film &amp; video/television"/>
    <m/>
    <n v="35.44"/>
    <x v="0"/>
    <x v="0"/>
    <x v="1463"/>
    <x v="146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n v="1.6319999999999999"/>
    <s v="film &amp; video/television"/>
    <m/>
    <n v="34.871794871794869"/>
    <x v="0"/>
    <x v="0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.5641449999999999"/>
    <s v="film &amp; video/television"/>
    <m/>
    <n v="52.622732513451197"/>
    <x v="0"/>
    <x v="0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.0787731249999999"/>
    <s v="film &amp; video/television"/>
    <m/>
    <n v="69.598266129032254"/>
    <x v="0"/>
    <x v="0"/>
    <x v="1466"/>
    <x v="1466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.1508"/>
    <s v="film &amp; video/television"/>
    <m/>
    <n v="76.72"/>
    <x v="0"/>
    <x v="0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.0236842105263158"/>
    <s v="film &amp; video/television"/>
    <m/>
    <n v="33.191126279863482"/>
    <x v="0"/>
    <x v="0"/>
    <x v="1468"/>
    <x v="1468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.0842485875706214"/>
    <s v="film &amp; video/television"/>
    <m/>
    <n v="149.46417445482865"/>
    <x v="0"/>
    <x v="0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.2513333333333334"/>
    <s v="film &amp; video/television"/>
    <m/>
    <n v="23.172839506172838"/>
    <x v="0"/>
    <x v="0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.03840625"/>
    <s v="film &amp; video/television"/>
    <m/>
    <n v="96.877551020408163"/>
    <x v="0"/>
    <x v="0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.3870400000000001"/>
    <s v="film &amp; video/television"/>
    <m/>
    <n v="103.20238095238095"/>
    <x v="0"/>
    <x v="0"/>
    <x v="1472"/>
    <x v="1472"/>
  </r>
  <r>
    <n v="1473"/>
    <x v="1473"/>
    <s v="Public Radio Project"/>
    <n v="1500"/>
    <n v="1807.74"/>
    <x v="0"/>
    <s v="US"/>
    <s v="USD"/>
    <n v="1330644639"/>
    <n v="1328052639"/>
    <b v="1"/>
    <n v="47"/>
    <b v="1"/>
    <n v="1.20516"/>
    <s v="film &amp; video/television"/>
    <m/>
    <n v="38.462553191489363"/>
    <x v="0"/>
    <x v="0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.1226666666666667"/>
    <s v="film &amp; video/television"/>
    <m/>
    <n v="44.315789473684212"/>
    <x v="0"/>
    <x v="0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.8866966666666667"/>
    <s v="film &amp; video/television"/>
    <m/>
    <n v="64.173356009070289"/>
    <x v="0"/>
    <x v="0"/>
    <x v="1475"/>
    <x v="1475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6155466666666669"/>
    <s v="film &amp; video/television"/>
    <m/>
    <n v="43.333275109170302"/>
    <x v="0"/>
    <x v="0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.1131"/>
    <s v="film &amp; video/television"/>
    <m/>
    <n v="90.495934959349597"/>
    <x v="0"/>
    <x v="0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.8161422"/>
    <s v="film &amp; video/television"/>
    <m/>
    <n v="29.187190495010373"/>
    <x v="0"/>
    <x v="0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.37375"/>
    <s v="film &amp; video/television"/>
    <m/>
    <n v="30.95774647887324"/>
    <x v="0"/>
    <x v="0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.170404"/>
    <s v="film &amp; video/television"/>
    <m/>
    <n v="92.157795275590544"/>
    <x v="0"/>
    <x v="0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000000000000001E-2"/>
    <s v="film &amp; video/television"/>
    <m/>
    <n v="17.5"/>
    <x v="0"/>
    <x v="0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E-3"/>
    <s v="film &amp; video/television"/>
    <m/>
    <n v="5"/>
    <x v="0"/>
    <x v="0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7.1428571428571426E-3"/>
    <s v="film &amp; video/television"/>
    <m/>
    <n v="25"/>
    <x v="0"/>
    <x v="0"/>
    <x v="1483"/>
    <x v="1483"/>
  </r>
  <r>
    <n v="1484"/>
    <x v="1484"/>
    <s v="The mussings of an old wizard"/>
    <n v="2000"/>
    <n v="0"/>
    <x v="2"/>
    <s v="US"/>
    <s v="USD"/>
    <n v="1342882260"/>
    <n v="1337834963"/>
    <b v="0"/>
    <n v="0"/>
    <b v="0"/>
    <n v="0"/>
    <s v="film &amp; video/television"/>
    <m/>
    <e v="#DIV/0!"/>
    <x v="0"/>
    <x v="0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6E-2"/>
    <s v="film &amp; video/television"/>
    <m/>
    <n v="50"/>
    <x v="0"/>
    <x v="0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2.3999999999999998E-3"/>
    <s v="film &amp; video/television"/>
    <m/>
    <n v="16"/>
    <x v="0"/>
    <x v="0"/>
    <x v="1486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s v="film &amp; video/television"/>
    <m/>
    <e v="#DIV/0!"/>
    <x v="0"/>
    <x v="0"/>
    <x v="1487"/>
    <x v="1487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E-2"/>
    <s v="film &amp; video/television"/>
    <m/>
    <n v="60"/>
    <x v="0"/>
    <x v="0"/>
    <x v="1488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s v="film &amp; video/television"/>
    <m/>
    <e v="#DIV/0!"/>
    <x v="0"/>
    <x v="0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0.30862068965517242"/>
    <s v="film &amp; video/television"/>
    <m/>
    <n v="47.10526315789474"/>
    <x v="0"/>
    <x v="0"/>
    <x v="1490"/>
    <x v="149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9E-2"/>
    <s v="film &amp; video/television"/>
    <m/>
    <n v="100"/>
    <x v="0"/>
    <x v="0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7.4999999999999997E-3"/>
    <s v="film &amp; video/television"/>
    <m/>
    <n v="15"/>
    <x v="0"/>
    <x v="0"/>
    <x v="1492"/>
    <x v="1492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s v="film &amp; video/television"/>
    <m/>
    <e v="#DIV/0!"/>
    <x v="0"/>
    <x v="0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8999999999999996E-2"/>
    <s v="film &amp; video/television"/>
    <m/>
    <n v="40.454545454545453"/>
    <x v="0"/>
    <x v="0"/>
    <x v="1494"/>
    <x v="1494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s v="film &amp; video/television"/>
    <m/>
    <e v="#DIV/0!"/>
    <x v="0"/>
    <x v="0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s v="film &amp; video/television"/>
    <m/>
    <e v="#DIV/0!"/>
    <x v="0"/>
    <x v="0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E-5"/>
    <s v="film &amp; video/television"/>
    <m/>
    <n v="1"/>
    <x v="0"/>
    <x v="0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E-2"/>
    <s v="film &amp; video/television"/>
    <m/>
    <n v="19"/>
    <x v="0"/>
    <x v="0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.5000000000000001E-3"/>
    <s v="film &amp; video/television"/>
    <m/>
    <n v="5"/>
    <x v="0"/>
    <x v="0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0.25035714285714283"/>
    <s v="film &amp; video/television"/>
    <m/>
    <n v="46.733333333333334"/>
    <x v="0"/>
    <x v="0"/>
    <x v="1500"/>
    <x v="150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.6633076923076924"/>
    <s v="film &amp; video/television"/>
    <m/>
    <n v="97.731073446327684"/>
    <x v="0"/>
    <x v="0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.0144545454545455"/>
    <s v="film &amp; video/television"/>
    <m/>
    <n v="67.835866261398181"/>
    <x v="0"/>
    <x v="0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.0789146666666667"/>
    <s v="film &amp; video/television"/>
    <m/>
    <n v="56.98492957746479"/>
    <x v="0"/>
    <x v="0"/>
    <x v="1503"/>
    <x v="1503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.7793846153846156"/>
    <s v="film &amp; video/television"/>
    <m/>
    <n v="67.159851301115239"/>
    <x v="0"/>
    <x v="0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.0358125"/>
    <s v="film &amp; video/television"/>
    <m/>
    <n v="48.037681159420288"/>
    <x v="0"/>
    <x v="0"/>
    <x v="1505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.1140000000000001"/>
    <s v="film &amp; video/television"/>
    <m/>
    <n v="38.860465116279073"/>
    <x v="0"/>
    <x v="0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.15"/>
    <s v="film &amp; video/television"/>
    <m/>
    <n v="78.181818181818187"/>
    <x v="0"/>
    <x v="0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.1076216216216217"/>
    <s v="film &amp; video/television"/>
    <m/>
    <n v="97.113744075829388"/>
    <x v="0"/>
    <x v="0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.2364125714285714"/>
    <s v="film &amp; video/television"/>
    <m/>
    <n v="110.39397959183674"/>
    <x v="0"/>
    <x v="0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.0103500000000001"/>
    <s v="film &amp; video/television"/>
    <m/>
    <n v="39.91506172839506"/>
    <x v="0"/>
    <x v="0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.1179285714285714"/>
    <s v="film &amp; video/television"/>
    <m/>
    <n v="75.975728155339809"/>
    <x v="0"/>
    <x v="0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.5877142857142861"/>
    <s v="film &amp; video/television"/>
    <m/>
    <n v="58.379104477611939"/>
    <x v="0"/>
    <x v="0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.5001875"/>
    <s v="film &amp; video/television"/>
    <m/>
    <n v="55.82093023255814"/>
    <x v="0"/>
    <x v="0"/>
    <x v="1513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.0647599999999999"/>
    <s v="film &amp; video/television"/>
    <m/>
    <n v="151.24431818181819"/>
    <x v="0"/>
    <x v="0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.57189"/>
    <s v="film &amp; video/television"/>
    <m/>
    <n v="849.67027027027029"/>
    <x v="0"/>
    <x v="0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.0865882352941176"/>
    <s v="film &amp; video/television"/>
    <m/>
    <n v="159.24137931034483"/>
    <x v="0"/>
    <x v="0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.6197999999999999"/>
    <s v="film &amp; video/television"/>
    <m/>
    <n v="39.507317073170732"/>
    <x v="0"/>
    <x v="0"/>
    <x v="1517"/>
    <x v="1517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.0536666666666665"/>
    <s v="film &amp; video/television"/>
    <m/>
    <n v="130.52966101694915"/>
    <x v="0"/>
    <x v="0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.033638888888889"/>
    <s v="film &amp; video/television"/>
    <m/>
    <n v="64.156896551724131"/>
    <x v="0"/>
    <x v="0"/>
    <x v="1519"/>
    <x v="151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.0347222222222223"/>
    <s v="film &amp; video/television"/>
    <m/>
    <n v="111.52694610778443"/>
    <x v="0"/>
    <x v="0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.0681333333333334"/>
    <s v="film &amp; video/television"/>
    <m/>
    <n v="170.44680851063831"/>
    <x v="0"/>
    <x v="0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.3896574712643677"/>
    <s v="film &amp; video/television"/>
    <m/>
    <n v="133.7391592920354"/>
    <x v="0"/>
    <x v="0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.2484324324324325"/>
    <s v="film &amp; video/television"/>
    <m/>
    <n v="95.834024896265561"/>
    <x v="0"/>
    <x v="0"/>
    <x v="1523"/>
    <x v="152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.0699999999999998"/>
    <s v="film &amp; video/television"/>
    <m/>
    <n v="221.78571428571428"/>
    <x v="0"/>
    <x v="0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.7400576923076922"/>
    <s v="film &amp; video/television"/>
    <m/>
    <n v="32.315357142857138"/>
    <x v="0"/>
    <x v="0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.2032608695652174"/>
    <s v="film &amp; video/television"/>
    <m/>
    <n v="98.839285714285708"/>
    <x v="0"/>
    <x v="0"/>
    <x v="1526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.1044428571428573"/>
    <s v="film &amp; video/television"/>
    <m/>
    <n v="55.222142857142863"/>
    <x v="0"/>
    <x v="0"/>
    <x v="1527"/>
    <x v="1527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.8156666666666665"/>
    <s v="film &amp; video/television"/>
    <m/>
    <n v="52.793750000000003"/>
    <x v="0"/>
    <x v="0"/>
    <x v="1528"/>
    <x v="1528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.0067894736842105"/>
    <s v="film &amp; video/television"/>
    <m/>
    <n v="135.66666666666666"/>
    <x v="0"/>
    <x v="0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.3482571428571428"/>
    <s v="film &amp; video/television"/>
    <m/>
    <n v="53.991990846681922"/>
    <x v="0"/>
    <x v="0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.7595744680851064"/>
    <s v="film &amp; video/television"/>
    <m/>
    <n v="56.643835616438359"/>
    <x v="0"/>
    <x v="0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.8402000000000003"/>
    <s v="film &amp; video/television"/>
    <m/>
    <n v="82.316326530612244"/>
    <x v="0"/>
    <x v="0"/>
    <x v="1532"/>
    <x v="153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.4514"/>
    <s v="film &amp; video/television"/>
    <m/>
    <n v="88.26081081081081"/>
    <x v="0"/>
    <x v="0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.1773333333333333"/>
    <s v="film &amp; video/television"/>
    <m/>
    <n v="84.905149051490511"/>
    <x v="0"/>
    <x v="0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.3242499999999999"/>
    <s v="film &amp; video/television"/>
    <m/>
    <n v="48.154545454545456"/>
    <x v="0"/>
    <x v="0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.5030841666666666"/>
    <s v="film &amp; video/television"/>
    <m/>
    <n v="66.015406593406595"/>
    <x v="0"/>
    <x v="0"/>
    <x v="1536"/>
    <x v="1536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.7989999999999999"/>
    <s v="film &amp; video/television"/>
    <m/>
    <n v="96.375"/>
    <x v="0"/>
    <x v="0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.0262857142857142"/>
    <s v="film &amp; video/television"/>
    <m/>
    <n v="156.17391304347825"/>
    <x v="0"/>
    <x v="0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.359861"/>
    <s v="film &amp; video/television"/>
    <m/>
    <n v="95.764859154929582"/>
    <x v="0"/>
    <x v="0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.1786666666666668"/>
    <s v="film &amp; video/television"/>
    <m/>
    <n v="180.40816326530611"/>
    <x v="0"/>
    <x v="0"/>
    <x v="1540"/>
    <x v="154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2E-4"/>
    <s v="film &amp; video/television"/>
    <m/>
    <n v="3"/>
    <x v="0"/>
    <x v="0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.04"/>
    <s v="film &amp; video/television"/>
    <m/>
    <n v="20"/>
    <x v="0"/>
    <x v="0"/>
    <x v="1542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4.4444444444444444E-3"/>
    <s v="film &amp; video/television"/>
    <m/>
    <n v="10"/>
    <x v="0"/>
    <x v="0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s v="film &amp; video/television"/>
    <m/>
    <e v="#DIV/0!"/>
    <x v="0"/>
    <x v="0"/>
    <x v="1544"/>
    <x v="154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2E-4"/>
    <s v="film &amp; video/television"/>
    <m/>
    <n v="1"/>
    <x v="0"/>
    <x v="0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0.28899999999999998"/>
    <s v="film &amp; video/television"/>
    <m/>
    <n v="26.272727272727273"/>
    <x v="0"/>
    <x v="0"/>
    <x v="1546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s v="film &amp; video/television"/>
    <m/>
    <e v="#DIV/0!"/>
    <x v="0"/>
    <x v="0"/>
    <x v="1547"/>
    <x v="154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5E-2"/>
    <s v="film &amp; video/television"/>
    <m/>
    <n v="60"/>
    <x v="0"/>
    <x v="0"/>
    <x v="1548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0.34"/>
    <s v="film &amp; video/television"/>
    <m/>
    <n v="28.333333333333332"/>
    <x v="0"/>
    <x v="0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0.13466666666666666"/>
    <s v="film &amp; video/television"/>
    <m/>
    <n v="14.428571428571429"/>
    <x v="0"/>
    <x v="0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s v="film &amp; video/television"/>
    <m/>
    <e v="#DIV/0!"/>
    <x v="0"/>
    <x v="0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0.49186046511627907"/>
    <s v="film &amp; video/television"/>
    <m/>
    <n v="132.1875"/>
    <x v="0"/>
    <x v="0"/>
    <x v="1552"/>
    <x v="341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s v="film &amp; video/television"/>
    <m/>
    <e v="#DIV/0!"/>
    <x v="0"/>
    <x v="0"/>
    <x v="1553"/>
    <x v="1552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s v="film &amp; video/television"/>
    <m/>
    <e v="#DIV/0!"/>
    <x v="0"/>
    <x v="0"/>
    <x v="1554"/>
    <x v="1553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s v="film &amp; video/television"/>
    <m/>
    <e v="#DIV/0!"/>
    <x v="0"/>
    <x v="0"/>
    <x v="1555"/>
    <x v="1554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0.45133333333333331"/>
    <s v="film &amp; video/television"/>
    <m/>
    <n v="56.416666666666664"/>
    <x v="0"/>
    <x v="0"/>
    <x v="1556"/>
    <x v="1555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.04"/>
    <s v="film &amp; video/television"/>
    <m/>
    <n v="100"/>
    <x v="0"/>
    <x v="0"/>
    <x v="1557"/>
    <x v="1556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69E-2"/>
    <s v="film &amp; video/television"/>
    <m/>
    <n v="11.666666666666666"/>
    <x v="0"/>
    <x v="0"/>
    <x v="1558"/>
    <x v="1557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3.3333333333333335E-3"/>
    <s v="film &amp; video/television"/>
    <m/>
    <n v="50"/>
    <x v="0"/>
    <x v="0"/>
    <x v="1559"/>
    <x v="1558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1E-2"/>
    <s v="film &amp; video/television"/>
    <m/>
    <n v="23.5"/>
    <x v="0"/>
    <x v="0"/>
    <x v="1560"/>
    <x v="1559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6.7000000000000002E-3"/>
    <s v="film &amp; video/television"/>
    <m/>
    <n v="67"/>
    <x v="0"/>
    <x v="0"/>
    <x v="1561"/>
    <x v="1560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s v="film &amp; video/television"/>
    <m/>
    <e v="#DIV/0!"/>
    <x v="0"/>
    <x v="0"/>
    <x v="1562"/>
    <x v="1561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6E-2"/>
    <s v="film &amp; video/television"/>
    <m/>
    <n v="42.5"/>
    <x v="0"/>
    <x v="0"/>
    <x v="1563"/>
    <x v="1562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E-3"/>
    <s v="film &amp; video/television"/>
    <m/>
    <n v="10"/>
    <x v="0"/>
    <x v="0"/>
    <x v="1564"/>
    <x v="1563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000000000000001E-2"/>
    <s v="film &amp; video/television"/>
    <m/>
    <n v="100"/>
    <x v="0"/>
    <x v="0"/>
    <x v="1565"/>
    <x v="1564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0.21249999999999999"/>
    <s v="film &amp; video/television"/>
    <m/>
    <n v="108.05084745762711"/>
    <x v="0"/>
    <x v="0"/>
    <x v="1566"/>
    <x v="1565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4E-2"/>
    <s v="film &amp; video/television"/>
    <m/>
    <n v="26.923076923076923"/>
    <x v="0"/>
    <x v="0"/>
    <x v="1567"/>
    <x v="1566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0.13639999999999999"/>
    <s v="film &amp; video/television"/>
    <m/>
    <n v="155"/>
    <x v="0"/>
    <x v="0"/>
    <x v="1568"/>
    <x v="1567"/>
  </r>
  <r>
    <n v="1569"/>
    <x v="1569"/>
    <s v="to be removed"/>
    <n v="30000"/>
    <n v="0"/>
    <x v="1"/>
    <s v="US"/>
    <s v="USD"/>
    <n v="1369498714"/>
    <n v="1366906714"/>
    <b v="0"/>
    <n v="0"/>
    <b v="0"/>
    <n v="0"/>
    <s v="film &amp; video/television"/>
    <m/>
    <e v="#DIV/0!"/>
    <x v="0"/>
    <x v="0"/>
    <x v="1569"/>
    <x v="1568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n v="0.41399999999999998"/>
    <s v="film &amp; video/television"/>
    <m/>
    <n v="47.769230769230766"/>
    <x v="0"/>
    <x v="0"/>
    <x v="1570"/>
    <x v="1569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6.6115702479338841E-3"/>
    <s v="film &amp; video/television"/>
    <m/>
    <n v="20"/>
    <x v="0"/>
    <x v="0"/>
    <x v="1571"/>
    <x v="157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0.05"/>
    <s v="film &amp; video/television"/>
    <m/>
    <n v="41.666666666666664"/>
    <x v="0"/>
    <x v="0"/>
    <x v="1572"/>
    <x v="1571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7E-2"/>
    <s v="film &amp; video/television"/>
    <m/>
    <n v="74.333333333333329"/>
    <x v="0"/>
    <x v="0"/>
    <x v="1573"/>
    <x v="1572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9E-2"/>
    <s v="film &amp; video/television"/>
    <m/>
    <n v="84.333333333333329"/>
    <x v="0"/>
    <x v="0"/>
    <x v="1574"/>
    <x v="1573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0.2291"/>
    <s v="film &amp; video/television"/>
    <m/>
    <n v="65.457142857142856"/>
    <x v="0"/>
    <x v="0"/>
    <x v="1575"/>
    <x v="1574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0.13"/>
    <s v="film &amp; video/television"/>
    <m/>
    <n v="65"/>
    <x v="0"/>
    <x v="0"/>
    <x v="1576"/>
    <x v="1575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.4999999999999997E-3"/>
    <s v="film &amp; video/television"/>
    <m/>
    <n v="27.5"/>
    <x v="0"/>
    <x v="0"/>
    <x v="1577"/>
    <x v="1576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0.10806536636794939"/>
    <s v="film &amp; video/television"/>
    <m/>
    <n v="51.25"/>
    <x v="0"/>
    <x v="0"/>
    <x v="1578"/>
    <x v="157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8.4008400840084006E-3"/>
    <s v="film &amp; video/television"/>
    <m/>
    <n v="14"/>
    <x v="0"/>
    <x v="0"/>
    <x v="1579"/>
    <x v="1578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s v="film &amp; video/television"/>
    <m/>
    <e v="#DIV/0!"/>
    <x v="0"/>
    <x v="0"/>
    <x v="1580"/>
    <x v="1579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5.0000000000000001E-3"/>
    <s v="film &amp; video/television"/>
    <m/>
    <n v="5"/>
    <x v="0"/>
    <x v="0"/>
    <x v="1581"/>
    <x v="158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n v="9.2999999999999999E-2"/>
    <s v="film &amp; video/television"/>
    <m/>
    <n v="31"/>
    <x v="0"/>
    <x v="0"/>
    <x v="1582"/>
    <x v="1581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5000000000000002E-4"/>
    <s v="film &amp; video/television"/>
    <m/>
    <n v="15"/>
    <x v="0"/>
    <x v="0"/>
    <x v="1583"/>
    <x v="1582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s v="film &amp; video/television"/>
    <m/>
    <e v="#DIV/0!"/>
    <x v="0"/>
    <x v="0"/>
    <x v="1584"/>
    <x v="158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0.79"/>
    <s v="film &amp; video/television"/>
    <m/>
    <n v="131.66666666666666"/>
    <x v="0"/>
    <x v="0"/>
    <x v="1585"/>
    <x v="1584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n v="0"/>
    <s v="film &amp; video/television"/>
    <m/>
    <e v="#DIV/0!"/>
    <x v="0"/>
    <x v="0"/>
    <x v="1586"/>
    <x v="1585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4"/>
    <s v="film &amp; video/television"/>
    <m/>
    <n v="1"/>
    <x v="0"/>
    <x v="0"/>
    <x v="1587"/>
    <x v="1586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n v="0"/>
    <s v="film &amp; video/television"/>
    <m/>
    <e v="#DIV/0!"/>
    <x v="0"/>
    <x v="0"/>
    <x v="1588"/>
    <x v="1587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s v="film &amp; video/television"/>
    <m/>
    <e v="#DIV/0!"/>
    <x v="0"/>
    <x v="0"/>
    <x v="1589"/>
    <x v="1588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n v="1.7000000000000001E-2"/>
    <s v="film &amp; video/television"/>
    <m/>
    <n v="510"/>
    <x v="0"/>
    <x v="0"/>
    <x v="1590"/>
    <x v="1589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0.29228571428571426"/>
    <s v="film &amp; video/television"/>
    <m/>
    <n v="44.478260869565219"/>
    <x v="0"/>
    <x v="0"/>
    <x v="1591"/>
    <x v="1590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s v="film &amp; video/television"/>
    <m/>
    <e v="#DIV/0!"/>
    <x v="0"/>
    <x v="0"/>
    <x v="1592"/>
    <x v="1591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4"/>
    <s v="film &amp; video/television"/>
    <m/>
    <n v="1"/>
    <x v="0"/>
    <x v="0"/>
    <x v="1593"/>
    <x v="1592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0.20499999999999999"/>
    <s v="film &amp; video/television"/>
    <m/>
    <n v="20.5"/>
    <x v="0"/>
    <x v="0"/>
    <x v="1594"/>
    <x v="1593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2.8E-3"/>
    <s v="film &amp; video/television"/>
    <m/>
    <n v="40"/>
    <x v="0"/>
    <x v="0"/>
    <x v="1595"/>
    <x v="1594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8E-2"/>
    <s v="film &amp; video/television"/>
    <m/>
    <n v="25"/>
    <x v="0"/>
    <x v="0"/>
    <x v="1596"/>
    <x v="1595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s v="film &amp; video/television"/>
    <m/>
    <e v="#DIV/0!"/>
    <x v="0"/>
    <x v="0"/>
    <x v="1597"/>
    <x v="1596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.25E-3"/>
    <s v="film &amp; video/television"/>
    <m/>
    <n v="1"/>
    <x v="0"/>
    <x v="0"/>
    <x v="1598"/>
    <x v="1597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s v="film &amp; video/television"/>
    <m/>
    <e v="#DIV/0!"/>
    <x v="0"/>
    <x v="0"/>
    <x v="1599"/>
    <x v="1598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E-2"/>
    <s v="film &amp; video/television"/>
    <m/>
    <n v="40.777777777777779"/>
    <x v="0"/>
    <x v="0"/>
    <x v="1600"/>
    <x v="1599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.082492"/>
    <s v="film &amp; video/television"/>
    <m/>
    <n v="48.325535714285714"/>
    <x v="0"/>
    <x v="0"/>
    <x v="1601"/>
    <x v="1600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.0016666666666667"/>
    <s v="film &amp; video/television"/>
    <m/>
    <n v="46.953125"/>
    <x v="0"/>
    <x v="0"/>
    <x v="1602"/>
    <x v="1601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.0003299999999999"/>
    <s v="film &amp; video/television"/>
    <m/>
    <n v="66.688666666666663"/>
    <x v="0"/>
    <x v="0"/>
    <x v="1603"/>
    <x v="1602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.2210714285714286"/>
    <s v="film &amp; video/television"/>
    <m/>
    <n v="48.842857142857142"/>
    <x v="0"/>
    <x v="0"/>
    <x v="1604"/>
    <x v="1603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.0069333333333335"/>
    <s v="film &amp; video/television"/>
    <m/>
    <n v="137.30909090909091"/>
    <x v="0"/>
    <x v="0"/>
    <x v="1605"/>
    <x v="1604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.01004125"/>
    <s v="film &amp; video/television"/>
    <m/>
    <n v="87.829673913043479"/>
    <x v="0"/>
    <x v="0"/>
    <x v="1606"/>
    <x v="1605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.4511000000000001"/>
    <s v="film &amp; video/television"/>
    <m/>
    <n v="70.785365853658533"/>
    <x v="0"/>
    <x v="0"/>
    <x v="1607"/>
    <x v="1606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.0125"/>
    <s v="film &amp; video/television"/>
    <m/>
    <n v="52.826086956521742"/>
    <x v="0"/>
    <x v="0"/>
    <x v="1608"/>
    <x v="1607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.1833333333333333"/>
    <s v="film &amp; video/television"/>
    <m/>
    <n v="443.75"/>
    <x v="0"/>
    <x v="0"/>
    <x v="1609"/>
    <x v="1608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.7185000000000001"/>
    <s v="film &amp; video/television"/>
    <m/>
    <n v="48.544642857142854"/>
    <x v="0"/>
    <x v="0"/>
    <x v="1610"/>
    <x v="1609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n v="1.25125"/>
    <s v="film &amp; video/television"/>
    <m/>
    <n v="37.074074074074076"/>
    <x v="0"/>
    <x v="0"/>
    <x v="1611"/>
    <x v="1610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.1000000000000001"/>
    <s v="film &amp; video/television"/>
    <m/>
    <n v="50"/>
    <x v="0"/>
    <x v="0"/>
    <x v="1612"/>
    <x v="1611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.0149999999999999"/>
    <s v="film &amp; video/television"/>
    <m/>
    <n v="39.03846153846154"/>
    <x v="0"/>
    <x v="0"/>
    <x v="1613"/>
    <x v="161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.0269999999999999"/>
    <s v="film &amp; video/television"/>
    <m/>
    <n v="66.688311688311686"/>
    <x v="0"/>
    <x v="0"/>
    <x v="1614"/>
    <x v="161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.1412500000000001"/>
    <s v="film &amp; video/television"/>
    <m/>
    <n v="67.132352941176464"/>
    <x v="0"/>
    <x v="0"/>
    <x v="1615"/>
    <x v="1614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.042"/>
    <s v="film &amp; video/television"/>
    <m/>
    <n v="66.369426751592357"/>
    <x v="0"/>
    <x v="0"/>
    <x v="1616"/>
    <x v="161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.4585714285714286"/>
    <s v="film &amp; video/television"/>
    <m/>
    <n v="64.620253164556956"/>
    <x v="0"/>
    <x v="0"/>
    <x v="1617"/>
    <x v="1616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.0506666666666666"/>
    <s v="film &amp; video/television"/>
    <m/>
    <n v="58.370370370370374"/>
    <x v="0"/>
    <x v="0"/>
    <x v="1618"/>
    <x v="1617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.3333333333333333"/>
    <s v="film &amp; video/television"/>
    <m/>
    <n v="86.956521739130437"/>
    <x v="0"/>
    <x v="0"/>
    <x v="1619"/>
    <x v="1618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n v="1.1299999999999999"/>
    <s v="film &amp; video/television"/>
    <m/>
    <n v="66.470588235294116"/>
    <x v="0"/>
    <x v="0"/>
    <x v="1620"/>
    <x v="1619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.212"/>
    <s v="film &amp; video/television"/>
    <m/>
    <n v="163.78378378378378"/>
    <x v="0"/>
    <x v="0"/>
    <x v="1621"/>
    <x v="162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.0172463768115942"/>
    <s v="film &amp; video/television"/>
    <m/>
    <n v="107.98461538461538"/>
    <x v="0"/>
    <x v="0"/>
    <x v="1622"/>
    <x v="1621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.0106666666666666"/>
    <s v="film &amp; video/television"/>
    <m/>
    <n v="42.111111111111114"/>
    <x v="0"/>
    <x v="0"/>
    <x v="1623"/>
    <x v="1622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.18"/>
    <s v="film &amp; video/television"/>
    <m/>
    <n v="47.2"/>
    <x v="0"/>
    <x v="0"/>
    <x v="1624"/>
    <x v="1623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.5533333333333332"/>
    <s v="film &amp; video/television"/>
    <m/>
    <n v="112.01923076923077"/>
    <x v="0"/>
    <x v="0"/>
    <x v="1625"/>
    <x v="1624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.0118750000000001"/>
    <s v="film &amp; video/television"/>
    <m/>
    <n v="74.953703703703709"/>
    <x v="0"/>
    <x v="0"/>
    <x v="1626"/>
    <x v="1625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.17"/>
    <s v="film &amp; video/television"/>
    <m/>
    <n v="61.578947368421055"/>
    <x v="0"/>
    <x v="0"/>
    <x v="1627"/>
    <x v="1626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n v="1.00925"/>
    <s v="film &amp; video/television"/>
    <m/>
    <n v="45.875"/>
    <x v="0"/>
    <x v="0"/>
    <x v="1628"/>
    <x v="1627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n v="1.0366666666666666"/>
    <s v="film &amp; video/television"/>
    <m/>
    <n v="75.853658536585371"/>
    <x v="0"/>
    <x v="0"/>
    <x v="1629"/>
    <x v="1628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.6524999999999999"/>
    <s v="film &amp; video/television"/>
    <m/>
    <n v="84.206349206349202"/>
    <x v="0"/>
    <x v="0"/>
    <x v="1630"/>
    <x v="1629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.5590999999999999"/>
    <s v="film &amp; video/television"/>
    <m/>
    <n v="117.22556390977444"/>
    <x v="0"/>
    <x v="0"/>
    <x v="1631"/>
    <x v="1630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.0162500000000001"/>
    <s v="film &amp; video/television"/>
    <m/>
    <n v="86.489361702127653"/>
    <x v="0"/>
    <x v="0"/>
    <x v="1632"/>
    <x v="1631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"/>
    <s v="film &amp; video/television"/>
    <m/>
    <n v="172.41379310344828"/>
    <x v="0"/>
    <x v="0"/>
    <x v="1633"/>
    <x v="1632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.0049999999999999"/>
    <s v="film &amp; video/television"/>
    <m/>
    <n v="62.8125"/>
    <x v="0"/>
    <x v="0"/>
    <x v="1634"/>
    <x v="1633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.2529999999999999"/>
    <s v="film &amp; video/television"/>
    <m/>
    <n v="67.729729729729726"/>
    <x v="0"/>
    <x v="0"/>
    <x v="1635"/>
    <x v="1634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.0355555555555556"/>
    <s v="film &amp; video/television"/>
    <m/>
    <n v="53.5632183908046"/>
    <x v="0"/>
    <x v="0"/>
    <x v="1636"/>
    <x v="1635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.038"/>
    <s v="film &amp; video/television"/>
    <m/>
    <n v="34.6"/>
    <x v="0"/>
    <x v="0"/>
    <x v="1637"/>
    <x v="1636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.05"/>
    <s v="film &amp; video/television"/>
    <m/>
    <n v="38.888888888888886"/>
    <x v="0"/>
    <x v="0"/>
    <x v="1638"/>
    <x v="1637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"/>
    <s v="film &amp; video/television"/>
    <m/>
    <n v="94.736842105263165"/>
    <x v="0"/>
    <x v="0"/>
    <x v="1639"/>
    <x v="1638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.6986000000000001"/>
    <s v="film &amp; video/television"/>
    <m/>
    <n v="39.967058823529413"/>
    <x v="0"/>
    <x v="0"/>
    <x v="1640"/>
    <x v="1639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n v="1.014"/>
    <s v="film &amp; video/television"/>
    <m/>
    <n v="97.5"/>
    <x v="0"/>
    <x v="0"/>
    <x v="1641"/>
    <x v="1640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"/>
    <s v="film &amp; video/television"/>
    <m/>
    <n v="42.857142857142854"/>
    <x v="0"/>
    <x v="0"/>
    <x v="1642"/>
    <x v="1641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.2470000000000001"/>
    <s v="film &amp; video/television"/>
    <m/>
    <n v="168.51351351351352"/>
    <x v="0"/>
    <x v="0"/>
    <x v="1643"/>
    <x v="164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.095"/>
    <s v="film &amp; video/television"/>
    <m/>
    <n v="85.546875"/>
    <x v="0"/>
    <x v="0"/>
    <x v="1644"/>
    <x v="1643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.1080000000000001"/>
    <s v="film &amp; video/television"/>
    <m/>
    <n v="554"/>
    <x v="0"/>
    <x v="0"/>
    <x v="1645"/>
    <x v="164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.1020000000000001"/>
    <s v="film &amp; video/television"/>
    <m/>
    <n v="26.554216867469879"/>
    <x v="0"/>
    <x v="0"/>
    <x v="1646"/>
    <x v="1645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.0471999999999999"/>
    <s v="film &amp; video/television"/>
    <m/>
    <n v="113.82608695652173"/>
    <x v="0"/>
    <x v="0"/>
    <x v="1647"/>
    <x v="1646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.2526086956521738"/>
    <s v="film &amp; video/television"/>
    <m/>
    <n v="32.011111111111113"/>
    <x v="0"/>
    <x v="0"/>
    <x v="1648"/>
    <x v="1647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.0058763157894737"/>
    <s v="film &amp; video/television"/>
    <m/>
    <n v="47.189259259259259"/>
    <x v="0"/>
    <x v="0"/>
    <x v="1649"/>
    <x v="1648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.4155"/>
    <s v="film &amp; video/television"/>
    <m/>
    <n v="88.46875"/>
    <x v="0"/>
    <x v="0"/>
    <x v="1650"/>
    <x v="1649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.0075000000000001"/>
    <s v="film &amp; video/television"/>
    <m/>
    <n v="100.75"/>
    <x v="0"/>
    <x v="0"/>
    <x v="1651"/>
    <x v="165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.0066666666666666"/>
    <s v="film &amp; video/television"/>
    <m/>
    <n v="64.714285714285708"/>
    <x v="0"/>
    <x v="0"/>
    <x v="1652"/>
    <x v="1651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.7423040000000001"/>
    <s v="film &amp; video/television"/>
    <m/>
    <n v="51.854285714285716"/>
    <x v="0"/>
    <x v="0"/>
    <x v="1653"/>
    <x v="1652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.199090909090909"/>
    <s v="film &amp; video/television"/>
    <m/>
    <n v="38.794117647058826"/>
    <x v="0"/>
    <x v="0"/>
    <x v="1654"/>
    <x v="1653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.4286666666666668"/>
    <s v="film &amp; video/television"/>
    <m/>
    <n v="44.645833333333336"/>
    <x v="0"/>
    <x v="0"/>
    <x v="1655"/>
    <x v="1654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.0033493333333334"/>
    <s v="film &amp; video/television"/>
    <m/>
    <n v="156.77333333333334"/>
    <x v="0"/>
    <x v="0"/>
    <x v="1656"/>
    <x v="165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.0493380000000001"/>
    <s v="film &amp; video/television"/>
    <m/>
    <n v="118.70339366515837"/>
    <x v="0"/>
    <x v="0"/>
    <x v="1657"/>
    <x v="1656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.3223333333333334"/>
    <s v="film &amp; video/television"/>
    <m/>
    <n v="74.149532710280369"/>
    <x v="0"/>
    <x v="0"/>
    <x v="1658"/>
    <x v="1657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.1279999999999999"/>
    <s v="film &amp; video/television"/>
    <m/>
    <n v="12.533333333333333"/>
    <x v="0"/>
    <x v="0"/>
    <x v="1659"/>
    <x v="1658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.5375"/>
    <s v="film &amp; video/television"/>
    <m/>
    <n v="27.861111111111111"/>
    <x v="0"/>
    <x v="0"/>
    <x v="1660"/>
    <x v="1659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.0250632911392406"/>
    <s v="film &amp; video/television"/>
    <m/>
    <n v="80.178217821782184"/>
    <x v="0"/>
    <x v="0"/>
    <x v="1661"/>
    <x v="166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.026375"/>
    <s v="film &amp; video/television"/>
    <m/>
    <n v="132.43548387096774"/>
    <x v="0"/>
    <x v="0"/>
    <x v="1662"/>
    <x v="1661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.08"/>
    <s v="film &amp; video/television"/>
    <m/>
    <n v="33.75"/>
    <x v="0"/>
    <x v="0"/>
    <x v="1663"/>
    <x v="1662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.2240879999999998"/>
    <s v="film &amp; video/television"/>
    <m/>
    <n v="34.384494382022467"/>
    <x v="0"/>
    <x v="0"/>
    <x v="1664"/>
    <x v="1663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.1945714285714286"/>
    <s v="film &amp; video/television"/>
    <m/>
    <n v="44.956989247311824"/>
    <x v="0"/>
    <x v="0"/>
    <x v="1665"/>
    <x v="1664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.6088"/>
    <s v="film &amp; video/television"/>
    <m/>
    <n v="41.04081632653061"/>
    <x v="0"/>
    <x v="0"/>
    <x v="1666"/>
    <x v="1665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.2685294117647059"/>
    <s v="film &amp; video/television"/>
    <m/>
    <n v="52.597560975609753"/>
    <x v="0"/>
    <x v="0"/>
    <x v="1667"/>
    <x v="1666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.026375"/>
    <s v="film &amp; video/television"/>
    <m/>
    <n v="70.784482758620683"/>
    <x v="0"/>
    <x v="0"/>
    <x v="1668"/>
    <x v="1667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.3975"/>
    <s v="film &amp; video/television"/>
    <m/>
    <n v="53.75"/>
    <x v="0"/>
    <x v="0"/>
    <x v="1669"/>
    <x v="1668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.026"/>
    <s v="film &amp; video/television"/>
    <m/>
    <n v="44.608695652173914"/>
    <x v="0"/>
    <x v="0"/>
    <x v="1670"/>
    <x v="1669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.0067349999999999"/>
    <s v="film &amp; video/television"/>
    <m/>
    <n v="26.148961038961041"/>
    <x v="0"/>
    <x v="0"/>
    <x v="1671"/>
    <x v="1670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.1294117647058823"/>
    <s v="film &amp; video/television"/>
    <m/>
    <n v="39.183673469387756"/>
    <x v="0"/>
    <x v="0"/>
    <x v="1672"/>
    <x v="1671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.2809523809523808"/>
    <s v="film &amp; video/television"/>
    <m/>
    <n v="45.593220338983052"/>
    <x v="0"/>
    <x v="0"/>
    <x v="1673"/>
    <x v="167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.0169999999999999"/>
    <s v="film &amp; video/television"/>
    <m/>
    <n v="89.247787610619469"/>
    <x v="0"/>
    <x v="0"/>
    <x v="1674"/>
    <x v="1673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.37416"/>
    <s v="film &amp; video/television"/>
    <m/>
    <n v="40.416470588235299"/>
    <x v="0"/>
    <x v="0"/>
    <x v="1675"/>
    <x v="1674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.1533333333333333"/>
    <s v="film &amp; video/television"/>
    <m/>
    <n v="82.38095238095238"/>
    <x v="0"/>
    <x v="0"/>
    <x v="1676"/>
    <x v="167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.1166666666666667"/>
    <s v="film &amp; video/television"/>
    <m/>
    <n v="159.52380952380952"/>
    <x v="0"/>
    <x v="0"/>
    <x v="1677"/>
    <x v="1676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.1839999999999999"/>
    <s v="film &amp; video/television"/>
    <m/>
    <n v="36.244897959183675"/>
    <x v="0"/>
    <x v="0"/>
    <x v="1678"/>
    <x v="1677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.75"/>
    <s v="film &amp; video/television"/>
    <m/>
    <n v="62.5"/>
    <x v="0"/>
    <x v="0"/>
    <x v="1679"/>
    <x v="1678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.175"/>
    <s v="film &amp; video/television"/>
    <m/>
    <n v="47"/>
    <x v="0"/>
    <x v="0"/>
    <x v="1680"/>
    <x v="1679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.0142212307692309"/>
    <s v="film &amp; video/television"/>
    <m/>
    <n v="74.575090497737563"/>
    <x v="0"/>
    <x v="0"/>
    <x v="1681"/>
    <x v="168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s v="film &amp; video/television"/>
    <m/>
    <e v="#DIV/0!"/>
    <x v="0"/>
    <x v="0"/>
    <x v="1682"/>
    <x v="168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0.21714285714285714"/>
    <s v="film &amp; video/television"/>
    <m/>
    <n v="76"/>
    <x v="0"/>
    <x v="0"/>
    <x v="1683"/>
    <x v="1682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.0912500000000001"/>
    <s v="film &amp; video/television"/>
    <m/>
    <n v="86.43564356435644"/>
    <x v="0"/>
    <x v="0"/>
    <x v="1684"/>
    <x v="1683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.0285714285714285"/>
    <s v="film &amp; video/television"/>
    <m/>
    <n v="24"/>
    <x v="0"/>
    <x v="0"/>
    <x v="1685"/>
    <x v="1684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3.5999999999999999E-3"/>
    <s v="film &amp; video/television"/>
    <m/>
    <n v="18"/>
    <x v="0"/>
    <x v="0"/>
    <x v="1686"/>
    <x v="1685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0.3125"/>
    <s v="film &amp; video/television"/>
    <m/>
    <n v="80.128205128205124"/>
    <x v="0"/>
    <x v="0"/>
    <x v="1687"/>
    <x v="1686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0.443"/>
    <s v="film &amp; video/television"/>
    <m/>
    <n v="253.14285714285714"/>
    <x v="0"/>
    <x v="0"/>
    <x v="1688"/>
    <x v="1687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n v="1"/>
    <s v="film &amp; video/television"/>
    <m/>
    <n v="171.42857142857142"/>
    <x v="0"/>
    <x v="0"/>
    <x v="1689"/>
    <x v="1688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0.254"/>
    <s v="film &amp; video/television"/>
    <m/>
    <n v="57.727272727272727"/>
    <x v="0"/>
    <x v="0"/>
    <x v="1690"/>
    <x v="1689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0.33473333333333333"/>
    <s v="film &amp; video/television"/>
    <m/>
    <n v="264.26315789473682"/>
    <x v="0"/>
    <x v="0"/>
    <x v="1691"/>
    <x v="169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0.47799999999999998"/>
    <s v="film &amp; video/television"/>
    <m/>
    <n v="159.33333333333334"/>
    <x v="0"/>
    <x v="0"/>
    <x v="1692"/>
    <x v="169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8E-2"/>
    <s v="film &amp; video/television"/>
    <m/>
    <n v="35"/>
    <x v="0"/>
    <x v="0"/>
    <x v="1693"/>
    <x v="1692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5.0000000000000001E-4"/>
    <s v="film &amp; video/television"/>
    <m/>
    <n v="5"/>
    <x v="0"/>
    <x v="0"/>
    <x v="1694"/>
    <x v="1693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0.11708333333333333"/>
    <s v="film &amp; video/television"/>
    <m/>
    <n v="61.086956521739133"/>
    <x v="0"/>
    <x v="0"/>
    <x v="1695"/>
    <x v="1694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s v="film &amp; video/television"/>
    <m/>
    <e v="#DIV/0!"/>
    <x v="0"/>
    <x v="0"/>
    <x v="1696"/>
    <x v="1695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0.20208000000000001"/>
    <s v="film &amp; video/television"/>
    <m/>
    <n v="114.81818181818181"/>
    <x v="0"/>
    <x v="0"/>
    <x v="1697"/>
    <x v="1696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s v="film &amp; video/television"/>
    <m/>
    <e v="#DIV/0!"/>
    <x v="0"/>
    <x v="0"/>
    <x v="1698"/>
    <x v="1697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9E-2"/>
    <s v="film &amp; video/television"/>
    <m/>
    <n v="54"/>
    <x v="0"/>
    <x v="0"/>
    <x v="1699"/>
    <x v="1698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0.2606"/>
    <s v="film &amp; video/television"/>
    <m/>
    <n v="65.974683544303801"/>
    <x v="0"/>
    <x v="0"/>
    <x v="1700"/>
    <x v="1699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.9801980198019802E-3"/>
    <s v="film &amp; video/television"/>
    <m/>
    <n v="5"/>
    <x v="0"/>
    <x v="0"/>
    <x v="1701"/>
    <x v="1700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n v="6.0606060606060605E-5"/>
    <s v="film &amp; video/television"/>
    <m/>
    <n v="1"/>
    <x v="0"/>
    <x v="0"/>
    <x v="1702"/>
    <x v="1701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00000000000001E-2"/>
    <s v="film &amp; video/television"/>
    <m/>
    <n v="25.5"/>
    <x v="0"/>
    <x v="0"/>
    <x v="1703"/>
    <x v="1702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0.65100000000000002"/>
    <s v="film &amp; video/television"/>
    <m/>
    <n v="118.36363636363636"/>
    <x v="0"/>
    <x v="0"/>
    <x v="1704"/>
    <x v="170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s v="film &amp; video/television"/>
    <m/>
    <e v="#DIV/0!"/>
    <x v="0"/>
    <x v="0"/>
    <x v="1705"/>
    <x v="1704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s v="film &amp; video/television"/>
    <m/>
    <e v="#DIV/0!"/>
    <x v="0"/>
    <x v="0"/>
    <x v="1706"/>
    <x v="1705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E-2"/>
    <s v="film &amp; video/television"/>
    <m/>
    <n v="54.111111111111114"/>
    <x v="0"/>
    <x v="0"/>
    <x v="1707"/>
    <x v="1706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s v="film &amp; video/television"/>
    <m/>
    <e v="#DIV/0!"/>
    <x v="0"/>
    <x v="0"/>
    <x v="1708"/>
    <x v="1707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71E-2"/>
    <s v="film &amp; video/television"/>
    <m/>
    <n v="21.25"/>
    <x v="0"/>
    <x v="0"/>
    <x v="1709"/>
    <x v="1708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n v="6.7999999999999996E-3"/>
    <s v="film &amp; video/television"/>
    <m/>
    <n v="34"/>
    <x v="0"/>
    <x v="0"/>
    <x v="1710"/>
    <x v="1709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0.105"/>
    <s v="film &amp; video/television"/>
    <m/>
    <n v="525"/>
    <x v="0"/>
    <x v="0"/>
    <x v="1711"/>
    <x v="1710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s v="film &amp; video/television"/>
    <m/>
    <e v="#DIV/0!"/>
    <x v="0"/>
    <x v="0"/>
    <x v="1712"/>
    <x v="1711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6E-2"/>
    <s v="film &amp; video/television"/>
    <m/>
    <n v="50"/>
    <x v="0"/>
    <x v="0"/>
    <x v="1713"/>
    <x v="171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E-2"/>
    <s v="film &amp; video/television"/>
    <m/>
    <n v="115.70588235294117"/>
    <x v="0"/>
    <x v="0"/>
    <x v="1714"/>
    <x v="1713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.2000000000000001E-3"/>
    <s v="film &amp; video/television"/>
    <m/>
    <n v="5.5"/>
    <x v="0"/>
    <x v="0"/>
    <x v="1715"/>
    <x v="1714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4999999999999997E-2"/>
    <s v="film &amp; video/television"/>
    <m/>
    <n v="50"/>
    <x v="0"/>
    <x v="0"/>
    <x v="1716"/>
    <x v="1715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0.42725880551301687"/>
    <s v="film &amp; video/television"/>
    <m/>
    <n v="34.024390243902438"/>
    <x v="0"/>
    <x v="0"/>
    <x v="1717"/>
    <x v="1716"/>
  </r>
  <r>
    <n v="1718"/>
    <x v="1718"/>
    <s v="A melody for the galaxy."/>
    <n v="35000"/>
    <n v="75"/>
    <x v="2"/>
    <s v="US"/>
    <s v="USD"/>
    <n v="1463201940"/>
    <n v="1459435149"/>
    <b v="0"/>
    <n v="2"/>
    <b v="0"/>
    <n v="2.142857142857143E-3"/>
    <s v="film &amp; video/television"/>
    <m/>
    <n v="37.5"/>
    <x v="0"/>
    <x v="0"/>
    <x v="1718"/>
    <x v="1717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8.7500000000000008E-3"/>
    <s v="film &amp; video/television"/>
    <m/>
    <n v="11.666666666666666"/>
    <x v="0"/>
    <x v="0"/>
    <x v="1719"/>
    <x v="1718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0000000000001E-2"/>
    <s v="film &amp; video/television"/>
    <m/>
    <n v="28.125"/>
    <x v="0"/>
    <x v="0"/>
    <x v="1720"/>
    <x v="1719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s v="film &amp; video/television"/>
    <m/>
    <e v="#DIV/0!"/>
    <x v="0"/>
    <x v="0"/>
    <x v="1721"/>
    <x v="172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4"/>
    <s v="film &amp; video/television"/>
    <m/>
    <n v="1"/>
    <x v="0"/>
    <x v="0"/>
    <x v="1722"/>
    <x v="1721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000000000000002E-2"/>
    <s v="film &amp; video/television"/>
    <m/>
    <n v="216.66666666666666"/>
    <x v="0"/>
    <x v="0"/>
    <x v="1723"/>
    <x v="1722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5.8333333333333336E-3"/>
    <s v="film &amp; video/television"/>
    <m/>
    <n v="8.75"/>
    <x v="0"/>
    <x v="0"/>
    <x v="1724"/>
    <x v="172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0.10181818181818182"/>
    <s v="film &amp; video/television"/>
    <m/>
    <n v="62.222222222222221"/>
    <x v="0"/>
    <x v="0"/>
    <x v="1725"/>
    <x v="1724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0.33784615384615385"/>
    <s v="film &amp; video/television"/>
    <m/>
    <n v="137.25"/>
    <x v="0"/>
    <x v="0"/>
    <x v="1726"/>
    <x v="1725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2E-4"/>
    <s v="film &amp; video/television"/>
    <m/>
    <n v="1"/>
    <x v="0"/>
    <x v="0"/>
    <x v="1727"/>
    <x v="1726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0.68400000000000005"/>
    <s v="film &amp; video/television"/>
    <m/>
    <n v="122.14285714285714"/>
    <x v="0"/>
    <x v="0"/>
    <x v="1728"/>
    <x v="1727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s v="film &amp; video/television"/>
    <m/>
    <e v="#DIV/0!"/>
    <x v="0"/>
    <x v="0"/>
    <x v="1729"/>
    <x v="1728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s v="film &amp; video/television"/>
    <m/>
    <e v="#DIV/0!"/>
    <x v="0"/>
    <x v="0"/>
    <x v="1730"/>
    <x v="1729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n v="0"/>
    <s v="film &amp; video/television"/>
    <m/>
    <e v="#DIV/0!"/>
    <x v="0"/>
    <x v="0"/>
    <x v="1731"/>
    <x v="173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s v="film &amp; video/television"/>
    <m/>
    <e v="#DIV/0!"/>
    <x v="0"/>
    <x v="0"/>
    <x v="1732"/>
    <x v="1731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s v="film &amp; video/television"/>
    <m/>
    <e v="#DIV/0!"/>
    <x v="0"/>
    <x v="0"/>
    <x v="1733"/>
    <x v="173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4"/>
    <s v="film &amp; video/television"/>
    <m/>
    <n v="1"/>
    <x v="0"/>
    <x v="0"/>
    <x v="1734"/>
    <x v="1733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0.11"/>
    <s v="film &amp; video/television"/>
    <m/>
    <n v="55"/>
    <x v="0"/>
    <x v="0"/>
    <x v="1735"/>
    <x v="1734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7.3333333333333332E-3"/>
    <s v="film &amp; video/television"/>
    <m/>
    <n v="22"/>
    <x v="0"/>
    <x v="0"/>
    <x v="1736"/>
    <x v="1735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0.21249999999999999"/>
    <s v="film &amp; video/television"/>
    <m/>
    <n v="56.666666666666664"/>
    <x v="0"/>
    <x v="0"/>
    <x v="1737"/>
    <x v="1736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4.0000000000000001E-3"/>
    <s v="film &amp; video/television"/>
    <m/>
    <n v="20"/>
    <x v="0"/>
    <x v="0"/>
    <x v="1738"/>
    <x v="1737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E-3"/>
    <s v="film &amp; video/television"/>
    <m/>
    <n v="1"/>
    <x v="0"/>
    <x v="0"/>
    <x v="1739"/>
    <x v="1738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s v="film &amp; video/television"/>
    <m/>
    <e v="#DIV/0!"/>
    <x v="0"/>
    <x v="0"/>
    <x v="1740"/>
    <x v="1739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.1083333333333334"/>
    <s v="film &amp; video/television"/>
    <m/>
    <n v="25.576923076923077"/>
    <x v="0"/>
    <x v="0"/>
    <x v="1741"/>
    <x v="174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.0874999999999999"/>
    <s v="film &amp; video/television"/>
    <m/>
    <n v="63.970588235294116"/>
    <x v="0"/>
    <x v="0"/>
    <x v="1742"/>
    <x v="1741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.0041666666666667"/>
    <s v="film &amp; video/television"/>
    <m/>
    <n v="89.925373134328353"/>
    <x v="0"/>
    <x v="0"/>
    <x v="1743"/>
    <x v="174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.1845454545454546"/>
    <s v="film &amp; video/television"/>
    <m/>
    <n v="93.071428571428569"/>
    <x v="0"/>
    <x v="0"/>
    <x v="1744"/>
    <x v="1743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.1401428571428571"/>
    <s v="film &amp; video/television"/>
    <m/>
    <n v="89.674157303370791"/>
    <x v="0"/>
    <x v="0"/>
    <x v="1745"/>
    <x v="1744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.4810000000000001"/>
    <s v="film &amp; video/television"/>
    <m/>
    <n v="207.61682242990653"/>
    <x v="0"/>
    <x v="0"/>
    <x v="1746"/>
    <x v="1745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.0495555555555556"/>
    <s v="film &amp; video/television"/>
    <m/>
    <n v="59.408805031446541"/>
    <x v="0"/>
    <x v="0"/>
    <x v="1747"/>
    <x v="1746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.29948"/>
    <s v="film &amp; video/television"/>
    <m/>
    <n v="358.97237569060775"/>
    <x v="0"/>
    <x v="0"/>
    <x v="1748"/>
    <x v="1747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.2348756218905472"/>
    <s v="film &amp; video/television"/>
    <m/>
    <n v="94.736641221374043"/>
    <x v="0"/>
    <x v="0"/>
    <x v="1749"/>
    <x v="1748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.0162"/>
    <s v="film &amp; video/television"/>
    <m/>
    <n v="80.647999999999996"/>
    <x v="0"/>
    <x v="0"/>
    <x v="1750"/>
    <x v="1749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.0289999999999999"/>
    <s v="film &amp; video/television"/>
    <m/>
    <n v="168.68852459016392"/>
    <x v="0"/>
    <x v="0"/>
    <x v="1751"/>
    <x v="175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.6016666666666666"/>
    <s v="film &amp; video/television"/>
    <m/>
    <n v="34.68888888888889"/>
    <x v="0"/>
    <x v="0"/>
    <x v="1752"/>
    <x v="1751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.08"/>
    <s v="film &amp; video/television"/>
    <m/>
    <n v="462.85714285714283"/>
    <x v="0"/>
    <x v="0"/>
    <x v="1753"/>
    <x v="175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.1052941176470588"/>
    <s v="film &amp; video/television"/>
    <m/>
    <n v="104.38888888888889"/>
    <x v="0"/>
    <x v="0"/>
    <x v="1754"/>
    <x v="175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.2"/>
    <s v="film &amp; video/television"/>
    <m/>
    <n v="7.5"/>
    <x v="0"/>
    <x v="0"/>
    <x v="1755"/>
    <x v="1754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.0282909090909091"/>
    <s v="film &amp; video/television"/>
    <m/>
    <n v="47.13"/>
    <x v="0"/>
    <x v="0"/>
    <x v="1756"/>
    <x v="1755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.1599999999999999"/>
    <s v="film &amp; video/television"/>
    <m/>
    <n v="414.28571428571428"/>
    <x v="0"/>
    <x v="0"/>
    <x v="1757"/>
    <x v="1756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.147"/>
    <s v="film &amp; video/television"/>
    <m/>
    <n v="42.481481481481481"/>
    <x v="0"/>
    <x v="0"/>
    <x v="1758"/>
    <x v="1757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n v="1.0660000000000001"/>
    <s v="film &amp; video/television"/>
    <m/>
    <n v="108.77551020408163"/>
    <x v="0"/>
    <x v="0"/>
    <x v="1759"/>
    <x v="1758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.6544000000000001"/>
    <s v="film &amp; video/television"/>
    <m/>
    <n v="81.098039215686271"/>
    <x v="0"/>
    <x v="0"/>
    <x v="1760"/>
    <x v="1759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.55"/>
    <s v="film &amp; video/television"/>
    <m/>
    <n v="51.666666666666664"/>
    <x v="0"/>
    <x v="0"/>
    <x v="1761"/>
    <x v="176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n v="8.85"/>
    <s v="film &amp; video/television"/>
    <m/>
    <n v="35.4"/>
    <x v="0"/>
    <x v="0"/>
    <x v="1762"/>
    <x v="1761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.0190833333333333"/>
    <s v="film &amp; video/television"/>
    <m/>
    <n v="103.63559322033899"/>
    <x v="0"/>
    <x v="0"/>
    <x v="1763"/>
    <x v="176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0.19600000000000001"/>
    <s v="film &amp; video/television"/>
    <m/>
    <n v="55.282051282051285"/>
    <x v="0"/>
    <x v="0"/>
    <x v="1764"/>
    <x v="176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0.59467839999999994"/>
    <s v="film &amp; video/television"/>
    <m/>
    <n v="72.16970873786407"/>
    <x v="0"/>
    <x v="0"/>
    <x v="1765"/>
    <x v="1764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s v="film &amp; video/television"/>
    <m/>
    <e v="#DIV/0!"/>
    <x v="0"/>
    <x v="0"/>
    <x v="1766"/>
    <x v="1765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0.4572"/>
    <s v="film &amp; video/television"/>
    <m/>
    <n v="58.615384615384613"/>
    <x v="0"/>
    <x v="0"/>
    <x v="1767"/>
    <x v="1766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00000000000003E-2"/>
    <s v="film &amp; video/television"/>
    <m/>
    <n v="12.466666666666667"/>
    <x v="0"/>
    <x v="0"/>
    <x v="1768"/>
    <x v="1767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E-2"/>
    <s v="film &amp; video/television"/>
    <m/>
    <n v="49.136363636363633"/>
    <x v="0"/>
    <x v="0"/>
    <x v="1769"/>
    <x v="1768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0.56514285714285717"/>
    <s v="film &amp; video/television"/>
    <m/>
    <n v="150.5"/>
    <x v="0"/>
    <x v="0"/>
    <x v="1770"/>
    <x v="1769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0.21309523809523809"/>
    <s v="film &amp; video/television"/>
    <m/>
    <n v="35.799999999999997"/>
    <x v="0"/>
    <x v="0"/>
    <x v="1771"/>
    <x v="177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0.156"/>
    <s v="film &amp; video/television"/>
    <m/>
    <n v="45.157894736842103"/>
    <x v="0"/>
    <x v="0"/>
    <x v="1772"/>
    <x v="1771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3E-2"/>
    <s v="film &amp; video/television"/>
    <m/>
    <n v="98.78947368421052"/>
    <x v="0"/>
    <x v="0"/>
    <x v="1773"/>
    <x v="1772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0.4592"/>
    <s v="film &amp; video/television"/>
    <m/>
    <n v="88.307692307692307"/>
    <x v="0"/>
    <x v="0"/>
    <x v="1774"/>
    <x v="177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0.65101538461538466"/>
    <s v="film &amp; video/television"/>
    <m/>
    <n v="170.62903225806451"/>
    <x v="0"/>
    <x v="0"/>
    <x v="1775"/>
    <x v="1774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000000000000004E-2"/>
    <s v="film &amp; video/television"/>
    <m/>
    <n v="83.75"/>
    <x v="0"/>
    <x v="0"/>
    <x v="1776"/>
    <x v="1775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0.135625"/>
    <s v="film &amp; video/television"/>
    <m/>
    <n v="65.099999999999994"/>
    <x v="0"/>
    <x v="0"/>
    <x v="1777"/>
    <x v="1776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1E-2"/>
    <s v="film &amp; video/television"/>
    <m/>
    <n v="66.333333333333329"/>
    <x v="0"/>
    <x v="0"/>
    <x v="1778"/>
    <x v="1777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0.36236363636363639"/>
    <s v="film &amp; video/television"/>
    <m/>
    <n v="104.89473684210526"/>
    <x v="0"/>
    <x v="0"/>
    <x v="1779"/>
    <x v="1778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0.39743333333333336"/>
    <s v="film &amp; video/television"/>
    <m/>
    <n v="78.440789473684205"/>
    <x v="0"/>
    <x v="0"/>
    <x v="1780"/>
    <x v="1779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0.25763636363636366"/>
    <s v="film &amp; video/television"/>
    <m/>
    <n v="59.041666666666664"/>
    <x v="0"/>
    <x v="0"/>
    <x v="1781"/>
    <x v="1780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0.15491428571428573"/>
    <s v="film &amp; video/television"/>
    <m/>
    <n v="71.34210526315789"/>
    <x v="0"/>
    <x v="0"/>
    <x v="1782"/>
    <x v="1781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0.236925"/>
    <s v="film &amp; video/television"/>
    <m/>
    <n v="51.227027027027027"/>
    <x v="0"/>
    <x v="0"/>
    <x v="1783"/>
    <x v="1782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0.39760000000000001"/>
    <s v="film &amp; video/television"/>
    <m/>
    <n v="60.242424242424242"/>
    <x v="0"/>
    <x v="0"/>
    <x v="1784"/>
    <x v="178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0.20220833333333332"/>
    <s v="film &amp; video/television"/>
    <m/>
    <n v="44.935185185185183"/>
    <x v="0"/>
    <x v="0"/>
    <x v="1785"/>
    <x v="1784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0.47631578947368419"/>
    <s v="film &amp; video/television"/>
    <m/>
    <n v="31.206896551724139"/>
    <x v="0"/>
    <x v="0"/>
    <x v="1786"/>
    <x v="1785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0.15329999999999999"/>
    <s v="film &amp; video/television"/>
    <m/>
    <n v="63.875"/>
    <x v="0"/>
    <x v="0"/>
    <x v="1787"/>
    <x v="1786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E-2"/>
    <s v="film &amp; video/television"/>
    <m/>
    <n v="19"/>
    <x v="0"/>
    <x v="0"/>
    <x v="1788"/>
    <x v="1787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5.0000000000000001E-3"/>
    <s v="film &amp; video/television"/>
    <m/>
    <n v="10"/>
    <x v="0"/>
    <x v="0"/>
    <x v="1789"/>
    <x v="1788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79E-2"/>
    <s v="film &amp; video/television"/>
    <m/>
    <n v="109.06666666666666"/>
    <x v="0"/>
    <x v="0"/>
    <x v="1790"/>
    <x v="1789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6E-2"/>
    <s v="film &amp; video/television"/>
    <m/>
    <n v="26.75"/>
    <x v="0"/>
    <x v="0"/>
    <x v="1791"/>
    <x v="1790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0.61124000000000001"/>
    <s v="film &amp; video/television"/>
    <m/>
    <n v="109.93525179856115"/>
    <x v="0"/>
    <x v="0"/>
    <x v="1792"/>
    <x v="1791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4E-2"/>
    <s v="film &amp; video/television"/>
    <m/>
    <n v="20"/>
    <x v="0"/>
    <x v="0"/>
    <x v="1793"/>
    <x v="1792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0.11077777777777778"/>
    <s v="film &amp; video/television"/>
    <m/>
    <n v="55.388888888888886"/>
    <x v="0"/>
    <x v="0"/>
    <x v="1794"/>
    <x v="1793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0.38735714285714284"/>
    <s v="film &amp; video/television"/>
    <m/>
    <n v="133.90123456790124"/>
    <x v="0"/>
    <x v="0"/>
    <x v="1795"/>
    <x v="1794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0.22052631578947368"/>
    <s v="film &amp; video/television"/>
    <m/>
    <n v="48.720930232558139"/>
    <x v="0"/>
    <x v="0"/>
    <x v="1796"/>
    <x v="1795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0.67549999999999999"/>
    <s v="film &amp; video/television"/>
    <m/>
    <n v="48.25"/>
    <x v="0"/>
    <x v="0"/>
    <x v="1797"/>
    <x v="1796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0.136375"/>
    <s v="film &amp; video/television"/>
    <m/>
    <n v="58.972972972972975"/>
    <x v="0"/>
    <x v="0"/>
    <x v="1798"/>
    <x v="1797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E-2"/>
    <s v="film &amp; video/television"/>
    <m/>
    <n v="11.638333333333334"/>
    <x v="0"/>
    <x v="0"/>
    <x v="1799"/>
    <x v="179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0.20449632511889321"/>
    <s v="film &amp; video/television"/>
    <m/>
    <n v="83.716814159292042"/>
    <x v="0"/>
    <x v="0"/>
    <x v="1800"/>
    <x v="1799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0.13852941176470587"/>
    <s v="film &amp; video/television"/>
    <m/>
    <n v="63.648648648648646"/>
    <x v="0"/>
    <x v="0"/>
    <x v="1801"/>
    <x v="18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0.48485714285714288"/>
    <s v="film &amp; video/television"/>
    <m/>
    <n v="94.277777777777771"/>
    <x v="0"/>
    <x v="0"/>
    <x v="1802"/>
    <x v="1801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0.308"/>
    <s v="film &amp; video/television"/>
    <m/>
    <n v="71.86666666666666"/>
    <x v="0"/>
    <x v="0"/>
    <x v="1803"/>
    <x v="18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0.35174193548387095"/>
    <s v="film &amp; video/television"/>
    <m/>
    <n v="104.84615384615384"/>
    <x v="0"/>
    <x v="0"/>
    <x v="1804"/>
    <x v="1803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0.36404444444444445"/>
    <s v="film &amp; video/television"/>
    <m/>
    <n v="67.139344262295083"/>
    <x v="0"/>
    <x v="0"/>
    <x v="1805"/>
    <x v="1804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E-2"/>
    <s v="film &amp; video/television"/>
    <m/>
    <n v="73.875"/>
    <x v="0"/>
    <x v="0"/>
    <x v="1806"/>
    <x v="1805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n v="0.1106"/>
    <s v="film &amp; video/television"/>
    <m/>
    <n v="69.125"/>
    <x v="0"/>
    <x v="0"/>
    <x v="1807"/>
    <x v="1806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0.41407142857142859"/>
    <s v="film &amp; video/television"/>
    <m/>
    <n v="120.77083333333333"/>
    <x v="0"/>
    <x v="0"/>
    <x v="1808"/>
    <x v="1807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0.10857142857142857"/>
    <s v="film &amp; video/television"/>
    <m/>
    <n v="42.222222222222221"/>
    <x v="0"/>
    <x v="0"/>
    <x v="1809"/>
    <x v="1808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3E-2"/>
    <s v="film &amp; video/television"/>
    <m/>
    <n v="7.5"/>
    <x v="0"/>
    <x v="0"/>
    <x v="1810"/>
    <x v="1809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4"/>
    <s v="film &amp; video/television"/>
    <m/>
    <n v="1.5384615384615385"/>
    <x v="0"/>
    <x v="0"/>
    <x v="1811"/>
    <x v="181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0.13307692307692306"/>
    <s v="film &amp; video/television"/>
    <m/>
    <n v="37.608695652173914"/>
    <x v="0"/>
    <x v="0"/>
    <x v="1812"/>
    <x v="1811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s v="film &amp; video/television"/>
    <m/>
    <e v="#DIV/0!"/>
    <x v="0"/>
    <x v="0"/>
    <x v="1813"/>
    <x v="18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0.49183333333333334"/>
    <s v="film &amp; video/television"/>
    <m/>
    <n v="42.157142857142858"/>
    <x v="0"/>
    <x v="0"/>
    <x v="1814"/>
    <x v="1813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s v="film &amp; video/television"/>
    <m/>
    <e v="#DIV/0!"/>
    <x v="0"/>
    <x v="0"/>
    <x v="1815"/>
    <x v="1814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E-2"/>
    <s v="film &amp; video/television"/>
    <m/>
    <n v="84.833333333333329"/>
    <x v="0"/>
    <x v="0"/>
    <x v="1816"/>
    <x v="1815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0.52327777777777773"/>
    <s v="film &amp; video/television"/>
    <m/>
    <n v="94.19"/>
    <x v="0"/>
    <x v="0"/>
    <x v="1817"/>
    <x v="1816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s v="film &amp; video/television"/>
    <m/>
    <e v="#DIV/0!"/>
    <x v="0"/>
    <x v="0"/>
    <x v="1818"/>
    <x v="1817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2E-2"/>
    <s v="film &amp; video/television"/>
    <m/>
    <n v="6.25"/>
    <x v="0"/>
    <x v="0"/>
    <x v="1819"/>
    <x v="1818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E-2"/>
    <s v="film &amp; video/television"/>
    <m/>
    <n v="213.375"/>
    <x v="0"/>
    <x v="0"/>
    <x v="1820"/>
    <x v="1819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.3489"/>
    <s v="film &amp; video/television"/>
    <m/>
    <n v="59.162280701754383"/>
    <x v="0"/>
    <x v="0"/>
    <x v="1821"/>
    <x v="1820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"/>
    <s v="film &amp; video/television"/>
    <m/>
    <n v="27.272727272727273"/>
    <x v="0"/>
    <x v="0"/>
    <x v="1822"/>
    <x v="1821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.1585714285714286"/>
    <s v="film &amp; video/television"/>
    <m/>
    <n v="24.575757575757574"/>
    <x v="0"/>
    <x v="0"/>
    <x v="1823"/>
    <x v="1822"/>
  </r>
  <r>
    <n v="1824"/>
    <x v="1824"/>
    <s v="cd fund raiser"/>
    <n v="3000"/>
    <n v="3002"/>
    <x v="0"/>
    <s v="US"/>
    <s v="USD"/>
    <n v="1389146880"/>
    <n v="1387403967"/>
    <b v="0"/>
    <n v="40"/>
    <b v="1"/>
    <n v="1.0006666666666666"/>
    <s v="film &amp; video/television"/>
    <m/>
    <n v="75.05"/>
    <x v="0"/>
    <x v="0"/>
    <x v="1824"/>
    <x v="1823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.0505"/>
    <s v="film &amp; video/television"/>
    <m/>
    <n v="42.02"/>
    <x v="0"/>
    <x v="0"/>
    <x v="1825"/>
    <x v="182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n v="1.01"/>
    <s v="film &amp; video/television"/>
    <m/>
    <n v="53.157894736842103"/>
    <x v="0"/>
    <x v="0"/>
    <x v="1826"/>
    <x v="1825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.0066250000000001"/>
    <s v="film &amp; video/television"/>
    <m/>
    <n v="83.885416666666671"/>
    <x v="0"/>
    <x v="0"/>
    <x v="1827"/>
    <x v="182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.0016"/>
    <s v="film &amp; video/television"/>
    <m/>
    <n v="417.33333333333331"/>
    <x v="0"/>
    <x v="0"/>
    <x v="1828"/>
    <x v="1827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.6668333333333334"/>
    <s v="film &amp; video/television"/>
    <m/>
    <n v="75.765151515151516"/>
    <x v="0"/>
    <x v="0"/>
    <x v="1829"/>
    <x v="1828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.0153333333333334"/>
    <s v="film &amp; video/television"/>
    <m/>
    <n v="67.389380530973455"/>
    <x v="0"/>
    <x v="0"/>
    <x v="1830"/>
    <x v="1829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.03"/>
    <s v="film &amp; video/television"/>
    <m/>
    <n v="73.571428571428569"/>
    <x v="0"/>
    <x v="0"/>
    <x v="1831"/>
    <x v="1830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.4285714285714286"/>
    <s v="film &amp; video/television"/>
    <m/>
    <n v="25"/>
    <x v="0"/>
    <x v="0"/>
    <x v="1832"/>
    <x v="1831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.625"/>
    <s v="film &amp; video/television"/>
    <m/>
    <n v="42"/>
    <x v="0"/>
    <x v="0"/>
    <x v="1833"/>
    <x v="1832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n v="1.1805000000000001"/>
    <s v="film &amp; video/television"/>
    <m/>
    <n v="131.16666666666666"/>
    <x v="0"/>
    <x v="0"/>
    <x v="1834"/>
    <x v="183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.04"/>
    <s v="film &amp; video/television"/>
    <m/>
    <n v="47.272727272727273"/>
    <x v="0"/>
    <x v="0"/>
    <x v="1835"/>
    <x v="1834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n v="2.0034000000000001"/>
    <s v="film &amp; video/television"/>
    <m/>
    <n v="182.12727272727273"/>
    <x v="0"/>
    <x v="0"/>
    <x v="1836"/>
    <x v="1835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.0683333333333334"/>
    <s v="film &amp; video/television"/>
    <m/>
    <n v="61.366666666666667"/>
    <x v="0"/>
    <x v="0"/>
    <x v="1837"/>
    <x v="1836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00149"/>
    <s v="film &amp; video/television"/>
    <m/>
    <n v="35.767499999999998"/>
    <x v="0"/>
    <x v="0"/>
    <x v="1838"/>
    <x v="1837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.0529999999999999"/>
    <s v="film &amp; video/television"/>
    <m/>
    <n v="45.62222222222222"/>
    <x v="0"/>
    <x v="0"/>
    <x v="1839"/>
    <x v="1838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.0888888888888888"/>
    <s v="film &amp; video/television"/>
    <m/>
    <n v="75.384615384615387"/>
    <x v="0"/>
    <x v="0"/>
    <x v="1840"/>
    <x v="1839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.0175000000000001"/>
    <s v="film &amp; video/television"/>
    <m/>
    <n v="50.875"/>
    <x v="0"/>
    <x v="0"/>
    <x v="1841"/>
    <x v="184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.2524999999999999"/>
    <s v="film &amp; video/television"/>
    <m/>
    <n v="119.28571428571429"/>
    <x v="0"/>
    <x v="0"/>
    <x v="1842"/>
    <x v="18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.2400610000000001"/>
    <s v="film &amp; video/television"/>
    <m/>
    <n v="92.541865671641801"/>
    <x v="0"/>
    <x v="0"/>
    <x v="1843"/>
    <x v="1842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.014"/>
    <s v="film &amp; video/television"/>
    <m/>
    <n v="76.05"/>
    <x v="0"/>
    <x v="0"/>
    <x v="1844"/>
    <x v="1843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"/>
    <s v="film &amp; video/television"/>
    <m/>
    <n v="52.631578947368418"/>
    <x v="0"/>
    <x v="0"/>
    <x v="1845"/>
    <x v="1844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.3792666666666666"/>
    <s v="film &amp; video/television"/>
    <m/>
    <n v="98.990430622009569"/>
    <x v="0"/>
    <x v="0"/>
    <x v="1846"/>
    <x v="184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.2088000000000001"/>
    <s v="film &amp; video/television"/>
    <m/>
    <n v="79.526315789473685"/>
    <x v="0"/>
    <x v="0"/>
    <x v="1847"/>
    <x v="1846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.0736666666666668"/>
    <s v="film &amp; video/television"/>
    <m/>
    <n v="134.20833333333334"/>
    <x v="0"/>
    <x v="0"/>
    <x v="1848"/>
    <x v="1847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.0033333333333334"/>
    <s v="film &amp; video/television"/>
    <m/>
    <n v="37.625"/>
    <x v="0"/>
    <x v="0"/>
    <x v="1849"/>
    <x v="1848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.0152222222222222"/>
    <s v="film &amp; video/television"/>
    <m/>
    <n v="51.044692737430168"/>
    <x v="0"/>
    <x v="0"/>
    <x v="1850"/>
    <x v="1849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.0007692307692309"/>
    <s v="film &amp; video/television"/>
    <m/>
    <n v="50.03846153846154"/>
    <x v="0"/>
    <x v="0"/>
    <x v="1851"/>
    <x v="185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.1696666666666666"/>
    <s v="film &amp; video/television"/>
    <m/>
    <n v="133.93129770992365"/>
    <x v="0"/>
    <x v="0"/>
    <x v="1852"/>
    <x v="1851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.01875"/>
    <s v="film &amp; video/television"/>
    <m/>
    <n v="58.214285714285715"/>
    <x v="0"/>
    <x v="0"/>
    <x v="1853"/>
    <x v="1852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.0212366666666666"/>
    <s v="film &amp; video/television"/>
    <m/>
    <n v="88.037643678160919"/>
    <x v="0"/>
    <x v="0"/>
    <x v="1854"/>
    <x v="1853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.5405897142857143"/>
    <s v="film &amp; video/television"/>
    <m/>
    <n v="70.576753926701571"/>
    <x v="0"/>
    <x v="0"/>
    <x v="1855"/>
    <x v="185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.0125"/>
    <s v="film &amp; video/television"/>
    <m/>
    <n v="53.289473684210527"/>
    <x v="0"/>
    <x v="0"/>
    <x v="1856"/>
    <x v="1855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"/>
    <s v="film &amp; video/television"/>
    <m/>
    <n v="136.36363636363637"/>
    <x v="0"/>
    <x v="0"/>
    <x v="1857"/>
    <x v="1856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.0874800874800874"/>
    <s v="film &amp; video/television"/>
    <m/>
    <n v="40.547315436241611"/>
    <x v="0"/>
    <x v="0"/>
    <x v="1858"/>
    <x v="1857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n v="1.3183333333333334"/>
    <s v="film &amp; video/television"/>
    <m/>
    <n v="70.625"/>
    <x v="0"/>
    <x v="0"/>
    <x v="1859"/>
    <x v="1858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.3346666666666667"/>
    <s v="film &amp; video/television"/>
    <m/>
    <n v="52.684210526315788"/>
    <x v="0"/>
    <x v="0"/>
    <x v="1860"/>
    <x v="1859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s v="film &amp; video/television"/>
    <m/>
    <e v="#DIV/0!"/>
    <x v="0"/>
    <x v="0"/>
    <x v="1861"/>
    <x v="1860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6E-2"/>
    <s v="film &amp; video/television"/>
    <m/>
    <n v="90.9375"/>
    <x v="0"/>
    <x v="0"/>
    <x v="1862"/>
    <x v="186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4.0000000000000001E-3"/>
    <s v="film &amp; video/television"/>
    <m/>
    <n v="5"/>
    <x v="0"/>
    <x v="0"/>
    <x v="1863"/>
    <x v="1862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0.42892307692307691"/>
    <s v="film &amp; video/television"/>
    <m/>
    <n v="58.083333333333336"/>
    <x v="0"/>
    <x v="0"/>
    <x v="1864"/>
    <x v="186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5"/>
    <s v="film &amp; video/television"/>
    <m/>
    <n v="2"/>
    <x v="0"/>
    <x v="0"/>
    <x v="1865"/>
    <x v="1864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5.0000000000000001E-3"/>
    <s v="film &amp; video/television"/>
    <m/>
    <n v="62.5"/>
    <x v="0"/>
    <x v="0"/>
    <x v="1866"/>
    <x v="1865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5.0000000000000001E-4"/>
    <s v="film &amp; video/television"/>
    <m/>
    <n v="10"/>
    <x v="0"/>
    <x v="0"/>
    <x v="1867"/>
    <x v="1866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1E-2"/>
    <s v="film &amp; video/television"/>
    <m/>
    <n v="71.588235294117652"/>
    <x v="0"/>
    <x v="0"/>
    <x v="1868"/>
    <x v="1867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s v="film &amp; video/television"/>
    <m/>
    <e v="#DIV/0!"/>
    <x v="0"/>
    <x v="0"/>
    <x v="1869"/>
    <x v="1868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0.10314285714285715"/>
    <s v="film &amp; video/television"/>
    <m/>
    <n v="32.81818181818182"/>
    <x v="0"/>
    <x v="0"/>
    <x v="1870"/>
    <x v="1869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0.7178461538461538"/>
    <s v="film &amp; video/television"/>
    <m/>
    <n v="49.11578947368421"/>
    <x v="0"/>
    <x v="0"/>
    <x v="1871"/>
    <x v="1870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E-2"/>
    <s v="film &amp; video/television"/>
    <m/>
    <n v="16.307692307692307"/>
    <x v="0"/>
    <x v="0"/>
    <x v="1872"/>
    <x v="1871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.4999999999999997E-3"/>
    <s v="film &amp; video/television"/>
    <m/>
    <n v="18"/>
    <x v="0"/>
    <x v="0"/>
    <x v="1873"/>
    <x v="1872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49999999999999E-4"/>
    <s v="film &amp; video/television"/>
    <m/>
    <n v="13"/>
    <x v="0"/>
    <x v="0"/>
    <x v="1874"/>
    <x v="187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5.1000000000000004E-3"/>
    <s v="film &amp; video/television"/>
    <m/>
    <n v="17"/>
    <x v="0"/>
    <x v="0"/>
    <x v="1875"/>
    <x v="1874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s v="film &amp; video/television"/>
    <m/>
    <e v="#DIV/0!"/>
    <x v="0"/>
    <x v="0"/>
    <x v="1876"/>
    <x v="187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s v="film &amp; video/television"/>
    <m/>
    <e v="#DIV/0!"/>
    <x v="0"/>
    <x v="0"/>
    <x v="1877"/>
    <x v="1876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s v="film &amp; video/television"/>
    <m/>
    <e v="#DIV/0!"/>
    <x v="0"/>
    <x v="0"/>
    <x v="1878"/>
    <x v="1877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.1999999999999999E-3"/>
    <s v="film &amp; video/television"/>
    <m/>
    <n v="3"/>
    <x v="0"/>
    <x v="0"/>
    <x v="1879"/>
    <x v="1878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0.20080000000000001"/>
    <s v="film &amp; video/television"/>
    <m/>
    <n v="41.833333333333336"/>
    <x v="0"/>
    <x v="0"/>
    <x v="1880"/>
    <x v="1879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.726845"/>
    <s v="film &amp; video/television"/>
    <m/>
    <n v="49.338428571428572"/>
    <x v="0"/>
    <x v="0"/>
    <x v="1881"/>
    <x v="188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.008955223880597"/>
    <s v="film &amp; video/television"/>
    <m/>
    <n v="41.728395061728392"/>
    <x v="0"/>
    <x v="0"/>
    <x v="1882"/>
    <x v="1881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.0480480480480481"/>
    <s v="film &amp; video/television"/>
    <m/>
    <n v="32.71875"/>
    <x v="0"/>
    <x v="0"/>
    <x v="1883"/>
    <x v="1882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.351"/>
    <s v="film &amp; video/television"/>
    <m/>
    <n v="51.96153846153846"/>
    <x v="0"/>
    <x v="0"/>
    <x v="1884"/>
    <x v="1883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.1632786885245903"/>
    <s v="film &amp; video/television"/>
    <m/>
    <n v="50.685714285714283"/>
    <x v="0"/>
    <x v="0"/>
    <x v="1885"/>
    <x v="1884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.0208333333333333"/>
    <s v="film &amp; video/television"/>
    <m/>
    <n v="42.241379310344826"/>
    <x v="0"/>
    <x v="0"/>
    <x v="1886"/>
    <x v="1885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.1116666666666666"/>
    <s v="film &amp; video/television"/>
    <m/>
    <n v="416.875"/>
    <x v="0"/>
    <x v="0"/>
    <x v="1887"/>
    <x v="1886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.6608000000000001"/>
    <s v="film &amp; video/television"/>
    <m/>
    <n v="46.651685393258425"/>
    <x v="0"/>
    <x v="0"/>
    <x v="1888"/>
    <x v="188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.0660000000000001"/>
    <s v="film &amp; video/television"/>
    <m/>
    <n v="48.454545454545453"/>
    <x v="0"/>
    <x v="0"/>
    <x v="1889"/>
    <x v="1888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.4458441666666668"/>
    <s v="film &amp; video/television"/>
    <m/>
    <n v="70.5289837398374"/>
    <x v="0"/>
    <x v="0"/>
    <x v="1890"/>
    <x v="1889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.0555000000000001"/>
    <s v="film &amp; video/television"/>
    <m/>
    <n v="87.958333333333329"/>
    <x v="0"/>
    <x v="0"/>
    <x v="1891"/>
    <x v="189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.3660000000000001"/>
    <s v="film &amp; video/television"/>
    <m/>
    <n v="26.26923076923077"/>
    <x v="0"/>
    <x v="0"/>
    <x v="1892"/>
    <x v="189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.04"/>
    <s v="film &amp; video/television"/>
    <m/>
    <n v="57.777777777777779"/>
    <x v="0"/>
    <x v="0"/>
    <x v="1893"/>
    <x v="1892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n v="1.145"/>
    <s v="film &amp; video/television"/>
    <m/>
    <n v="57.25"/>
    <x v="0"/>
    <x v="0"/>
    <x v="1894"/>
    <x v="189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.0171957671957672"/>
    <s v="film &amp; video/television"/>
    <m/>
    <n v="196.34042553191489"/>
    <x v="0"/>
    <x v="0"/>
    <x v="1895"/>
    <x v="1894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.2394678492239468"/>
    <s v="film &amp; video/television"/>
    <m/>
    <n v="43"/>
    <x v="0"/>
    <x v="0"/>
    <x v="1896"/>
    <x v="189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.0245669291338582"/>
    <s v="film &amp; video/television"/>
    <m/>
    <n v="35.551912568306008"/>
    <x v="0"/>
    <x v="0"/>
    <x v="1897"/>
    <x v="1896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.4450000000000001"/>
    <s v="film &amp; video/television"/>
    <m/>
    <n v="68.80952380952381"/>
    <x v="0"/>
    <x v="0"/>
    <x v="1898"/>
    <x v="1897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.3333333333333333"/>
    <s v="film &amp; video/television"/>
    <m/>
    <n v="28.571428571428573"/>
    <x v="0"/>
    <x v="0"/>
    <x v="1899"/>
    <x v="1898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.0936440000000001"/>
    <s v="film &amp; video/television"/>
    <m/>
    <n v="50.631666666666668"/>
    <x v="0"/>
    <x v="0"/>
    <x v="1900"/>
    <x v="1899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7E-2"/>
    <s v="film &amp; video/television"/>
    <m/>
    <n v="106.8"/>
    <x v="0"/>
    <x v="0"/>
    <x v="1901"/>
    <x v="19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E-2"/>
    <s v="film &amp; video/television"/>
    <m/>
    <n v="4"/>
    <x v="0"/>
    <x v="0"/>
    <x v="1902"/>
    <x v="1901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0.46600000000000003"/>
    <s v="film &amp; video/television"/>
    <m/>
    <n v="34.097560975609753"/>
    <x v="0"/>
    <x v="0"/>
    <x v="1903"/>
    <x v="190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E-3"/>
    <s v="film &amp; video/television"/>
    <m/>
    <n v="25"/>
    <x v="0"/>
    <x v="0"/>
    <x v="1904"/>
    <x v="1903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.6800000000000001E-3"/>
    <s v="film &amp; video/television"/>
    <m/>
    <n v="10.5"/>
    <x v="0"/>
    <x v="0"/>
    <x v="1905"/>
    <x v="190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0.42759999999999998"/>
    <s v="film &amp; video/television"/>
    <m/>
    <n v="215.95959595959596"/>
    <x v="0"/>
    <x v="0"/>
    <x v="1906"/>
    <x v="1905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2.8333333333333335E-3"/>
    <s v="film &amp; video/television"/>
    <m/>
    <n v="21.25"/>
    <x v="0"/>
    <x v="0"/>
    <x v="1907"/>
    <x v="1906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9E-2"/>
    <s v="film &amp; video/television"/>
    <m/>
    <n v="108.25"/>
    <x v="0"/>
    <x v="0"/>
    <x v="1908"/>
    <x v="1907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0.14111428571428572"/>
    <s v="film &amp; video/television"/>
    <m/>
    <n v="129.97368421052633"/>
    <x v="0"/>
    <x v="0"/>
    <x v="1909"/>
    <x v="1908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0.39395294117647056"/>
    <s v="film &amp; video/television"/>
    <m/>
    <n v="117.49473684210527"/>
    <x v="0"/>
    <x v="0"/>
    <x v="1910"/>
    <x v="1909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3E-4"/>
    <s v="film &amp; video/television"/>
    <m/>
    <n v="10"/>
    <x v="0"/>
    <x v="0"/>
    <x v="1911"/>
    <x v="1910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0.59299999999999997"/>
    <s v="film &amp; video/television"/>
    <m/>
    <n v="70.595238095238102"/>
    <x v="0"/>
    <x v="0"/>
    <x v="1912"/>
    <x v="1911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E-2"/>
    <s v="film &amp; video/television"/>
    <m/>
    <n v="24.5"/>
    <x v="0"/>
    <x v="0"/>
    <x v="1913"/>
    <x v="1912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86E-2"/>
    <s v="film &amp; video/television"/>
    <m/>
    <n v="30"/>
    <x v="0"/>
    <x v="0"/>
    <x v="1914"/>
    <x v="191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E-2"/>
    <s v="film &amp; video/television"/>
    <m/>
    <n v="2"/>
    <x v="0"/>
    <x v="0"/>
    <x v="1915"/>
    <x v="1914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n v="5.1000000000000004E-3"/>
    <s v="film &amp; video/television"/>
    <m/>
    <n v="17"/>
    <x v="0"/>
    <x v="0"/>
    <x v="1916"/>
    <x v="191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n v="0.52570512820512816"/>
    <s v="film &amp; video/television"/>
    <m/>
    <n v="2928.9285714285716"/>
    <x v="0"/>
    <x v="0"/>
    <x v="1917"/>
    <x v="1916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E-2"/>
    <s v="film &amp; video/television"/>
    <m/>
    <n v="28.888888888888889"/>
    <x v="0"/>
    <x v="0"/>
    <x v="1918"/>
    <x v="1917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0.47399999999999998"/>
    <s v="film &amp; video/television"/>
    <m/>
    <n v="29.625"/>
    <x v="0"/>
    <x v="0"/>
    <x v="1919"/>
    <x v="1918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0.43030000000000002"/>
    <s v="film &amp; video/television"/>
    <m/>
    <n v="40.980952380952381"/>
    <x v="0"/>
    <x v="0"/>
    <x v="1920"/>
    <x v="1919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n v="1.3680000000000001"/>
    <s v="film &amp; video/television"/>
    <m/>
    <n v="54"/>
    <x v="0"/>
    <x v="0"/>
    <x v="1921"/>
    <x v="1920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.1555"/>
    <s v="film &amp; video/television"/>
    <m/>
    <n v="36.109375"/>
    <x v="0"/>
    <x v="0"/>
    <x v="1922"/>
    <x v="1921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.4079999999999999"/>
    <s v="film &amp; video/television"/>
    <m/>
    <n v="23.153846153846153"/>
    <x v="0"/>
    <x v="0"/>
    <x v="1923"/>
    <x v="1922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.1439999999999999"/>
    <s v="film &amp; video/television"/>
    <m/>
    <n v="104"/>
    <x v="0"/>
    <x v="0"/>
    <x v="1924"/>
    <x v="1923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.1033333333333333"/>
    <s v="film &amp; video/television"/>
    <m/>
    <n v="31.826923076923077"/>
    <x v="0"/>
    <x v="0"/>
    <x v="1925"/>
    <x v="192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.9537933333333333"/>
    <s v="film &amp; video/television"/>
    <m/>
    <n v="27.3896261682243"/>
    <x v="0"/>
    <x v="0"/>
    <x v="1926"/>
    <x v="1925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n v="1.0333333333333334"/>
    <s v="film &amp; video/television"/>
    <m/>
    <n v="56.363636363636367"/>
    <x v="0"/>
    <x v="0"/>
    <x v="1927"/>
    <x v="1926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.031372549019608"/>
    <s v="film &amp; video/television"/>
    <m/>
    <n v="77.352941176470594"/>
    <x v="0"/>
    <x v="0"/>
    <x v="1928"/>
    <x v="1927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.003125"/>
    <s v="film &amp; video/television"/>
    <m/>
    <n v="42.8"/>
    <x v="0"/>
    <x v="0"/>
    <x v="1929"/>
    <x v="1928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.27"/>
    <s v="film &amp; video/television"/>
    <m/>
    <n v="48.846153846153847"/>
    <x v="0"/>
    <x v="0"/>
    <x v="1930"/>
    <x v="1929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.20601"/>
    <s v="film &amp; video/television"/>
    <m/>
    <n v="48.240400000000001"/>
    <x v="0"/>
    <x v="0"/>
    <x v="1931"/>
    <x v="193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.0699047619047619"/>
    <s v="film &amp; video/television"/>
    <m/>
    <n v="70.212500000000006"/>
    <x v="0"/>
    <x v="0"/>
    <x v="1932"/>
    <x v="1931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.7243333333333333"/>
    <s v="film &amp; video/television"/>
    <m/>
    <n v="94.054545454545448"/>
    <x v="0"/>
    <x v="0"/>
    <x v="1933"/>
    <x v="1932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.2362"/>
    <s v="film &amp; video/television"/>
    <m/>
    <n v="80.272727272727266"/>
    <x v="0"/>
    <x v="0"/>
    <x v="1934"/>
    <x v="1933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.0840000000000001"/>
    <s v="film &amp; video/television"/>
    <m/>
    <n v="54.2"/>
    <x v="0"/>
    <x v="0"/>
    <x v="1935"/>
    <x v="1934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.1652013333333333"/>
    <s v="film &amp; video/television"/>
    <m/>
    <n v="60.26903448275862"/>
    <x v="0"/>
    <x v="0"/>
    <x v="1936"/>
    <x v="1935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.8724499999999999"/>
    <s v="film &amp; video/television"/>
    <m/>
    <n v="38.740344827586206"/>
    <x v="0"/>
    <x v="0"/>
    <x v="1937"/>
    <x v="1936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.1593333333333333"/>
    <s v="film &amp; video/television"/>
    <m/>
    <n v="152.54385964912279"/>
    <x v="0"/>
    <x v="0"/>
    <x v="1938"/>
    <x v="1937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.107"/>
    <s v="film &amp; video/television"/>
    <m/>
    <n v="115.3125"/>
    <x v="0"/>
    <x v="0"/>
    <x v="1939"/>
    <x v="193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.7092307692307693"/>
    <s v="film &amp; video/television"/>
    <m/>
    <n v="35.838709677419352"/>
    <x v="0"/>
    <x v="0"/>
    <x v="1940"/>
    <x v="1939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.2611835600000001"/>
    <s v="film &amp; video/television"/>
    <m/>
    <n v="64.570118779438872"/>
    <x v="0"/>
    <x v="0"/>
    <x v="1941"/>
    <x v="194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.3844033333333334"/>
    <s v="film &amp; video/television"/>
    <m/>
    <n v="87.436000000000007"/>
    <x v="0"/>
    <x v="0"/>
    <x v="1942"/>
    <x v="1941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.052499999999998"/>
    <s v="film &amp; video/television"/>
    <m/>
    <n v="68.815577078288939"/>
    <x v="0"/>
    <x v="0"/>
    <x v="1943"/>
    <x v="194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.8805550000000002"/>
    <s v="film &amp; video/television"/>
    <m/>
    <n v="176.200223588597"/>
    <x v="0"/>
    <x v="0"/>
    <x v="1944"/>
    <x v="194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.4801799999999998"/>
    <s v="film &amp; video/television"/>
    <m/>
    <n v="511.79117647058825"/>
    <x v="0"/>
    <x v="0"/>
    <x v="1945"/>
    <x v="1944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.4974666666666667"/>
    <s v="film &amp; video/television"/>
    <m/>
    <n v="160.44285714285715"/>
    <x v="0"/>
    <x v="0"/>
    <x v="1946"/>
    <x v="194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.0063375000000001"/>
    <s v="film &amp; video/television"/>
    <m/>
    <n v="35.003043478260871"/>
    <x v="0"/>
    <x v="0"/>
    <x v="1947"/>
    <x v="1946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.0021100000000001"/>
    <s v="film &amp; video/television"/>
    <m/>
    <n v="188.50671378091872"/>
    <x v="0"/>
    <x v="0"/>
    <x v="1948"/>
    <x v="1947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.0600260000000001"/>
    <s v="film &amp; video/television"/>
    <m/>
    <n v="56.204984093319197"/>
    <x v="0"/>
    <x v="0"/>
    <x v="1949"/>
    <x v="1948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.0051866666666669"/>
    <s v="film &amp; video/television"/>
    <m/>
    <n v="51.3054157782516"/>
    <x v="0"/>
    <x v="0"/>
    <x v="1950"/>
    <x v="1949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.1244399999999999"/>
    <s v="film &amp; video/television"/>
    <m/>
    <n v="127.36450839328538"/>
    <x v="0"/>
    <x v="0"/>
    <x v="1951"/>
    <x v="1950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.9847237142857144"/>
    <s v="film &amp; video/television"/>
    <m/>
    <n v="101.85532258064516"/>
    <x v="0"/>
    <x v="0"/>
    <x v="1952"/>
    <x v="1951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.2594666666666665"/>
    <s v="film &amp; video/television"/>
    <m/>
    <n v="230.55782312925169"/>
    <x v="0"/>
    <x v="0"/>
    <x v="1953"/>
    <x v="1952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n v="6.9894800000000004"/>
    <s v="film &amp; video/television"/>
    <m/>
    <n v="842.10602409638557"/>
    <x v="0"/>
    <x v="0"/>
    <x v="1954"/>
    <x v="1953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.9859528571428569"/>
    <s v="film &amp; video/television"/>
    <m/>
    <n v="577.27593103448271"/>
    <x v="0"/>
    <x v="0"/>
    <x v="1955"/>
    <x v="1954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.9403333333333332"/>
    <s v="film &amp; video/television"/>
    <m/>
    <n v="483.34246575342468"/>
    <x v="0"/>
    <x v="0"/>
    <x v="1956"/>
    <x v="195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.6750470000000002"/>
    <s v="film &amp; video/television"/>
    <m/>
    <n v="76.138500000000008"/>
    <x v="0"/>
    <x v="0"/>
    <x v="1957"/>
    <x v="1956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.355717142857143"/>
    <s v="film &amp; video/television"/>
    <m/>
    <n v="74.107684365781708"/>
    <x v="0"/>
    <x v="0"/>
    <x v="1958"/>
    <x v="1957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.5673440000000001"/>
    <s v="film &amp; video/television"/>
    <m/>
    <n v="36.965660377358489"/>
    <x v="0"/>
    <x v="0"/>
    <x v="1959"/>
    <x v="1958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.1790285714285715"/>
    <s v="film &amp; video/television"/>
    <m/>
    <n v="2500.969696969697"/>
    <x v="0"/>
    <x v="0"/>
    <x v="1960"/>
    <x v="1959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.053811999999999"/>
    <s v="film &amp; video/television"/>
    <m/>
    <n v="67.690214329454989"/>
    <x v="0"/>
    <x v="0"/>
    <x v="1961"/>
    <x v="196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.9292499999999999"/>
    <s v="film &amp; video/television"/>
    <m/>
    <n v="63.04738562091503"/>
    <x v="0"/>
    <x v="0"/>
    <x v="1962"/>
    <x v="1961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.268842105263158"/>
    <s v="film &amp; video/television"/>
    <m/>
    <n v="117.6"/>
    <x v="0"/>
    <x v="0"/>
    <x v="1963"/>
    <x v="1962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.5957748878923765"/>
    <s v="film &amp; video/television"/>
    <m/>
    <n v="180.75185011709601"/>
    <x v="0"/>
    <x v="0"/>
    <x v="1964"/>
    <x v="1963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.6227999999999998"/>
    <s v="film &amp; video/television"/>
    <m/>
    <n v="127.32038834951456"/>
    <x v="0"/>
    <x v="0"/>
    <x v="1965"/>
    <x v="1964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.0674309000000002"/>
    <s v="film &amp; video/television"/>
    <m/>
    <n v="136.6444745538665"/>
    <x v="0"/>
    <x v="0"/>
    <x v="1966"/>
    <x v="1965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.7012999999999998"/>
    <s v="film &amp; video/television"/>
    <m/>
    <n v="182.78024691358024"/>
    <x v="0"/>
    <x v="0"/>
    <x v="1967"/>
    <x v="1966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.8496600000000001"/>
    <s v="film &amp; video/television"/>
    <m/>
    <n v="279.37843137254902"/>
    <x v="0"/>
    <x v="0"/>
    <x v="1968"/>
    <x v="1967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.7907999999999999"/>
    <s v="film &amp; video/television"/>
    <m/>
    <n v="61.375728669846318"/>
    <x v="0"/>
    <x v="0"/>
    <x v="1969"/>
    <x v="196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.318"/>
    <s v="film &amp; video/television"/>
    <m/>
    <n v="80.727532097004286"/>
    <x v="0"/>
    <x v="0"/>
    <x v="1970"/>
    <x v="1969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.6302771750000002"/>
    <s v="film &amp; video/television"/>
    <m/>
    <n v="272.35590732591254"/>
    <x v="0"/>
    <x v="0"/>
    <x v="1971"/>
    <x v="197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.7447999999999997"/>
    <s v="film &amp; video/television"/>
    <m/>
    <n v="70.848739495798313"/>
    <x v="0"/>
    <x v="0"/>
    <x v="1972"/>
    <x v="1971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.5683081313131315"/>
    <s v="film &amp; video/television"/>
    <m/>
    <n v="247.94003412969283"/>
    <x v="0"/>
    <x v="0"/>
    <x v="1973"/>
    <x v="197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.7549600000000001"/>
    <s v="film &amp; video/television"/>
    <m/>
    <n v="186.81393034825871"/>
    <x v="0"/>
    <x v="0"/>
    <x v="1974"/>
    <x v="1973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.0870837499999997"/>
    <s v="film &amp; video/television"/>
    <m/>
    <n v="131.98948616600788"/>
    <x v="0"/>
    <x v="0"/>
    <x v="1975"/>
    <x v="197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n v="3.4660000000000002"/>
    <s v="film &amp; video/television"/>
    <m/>
    <n v="29.310782241014799"/>
    <x v="0"/>
    <x v="0"/>
    <x v="1976"/>
    <x v="197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.0232999999999999"/>
    <s v="film &amp; video/television"/>
    <m/>
    <n v="245.02436053593178"/>
    <x v="0"/>
    <x v="0"/>
    <x v="1977"/>
    <x v="1976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.2684514"/>
    <s v="film &amp; video/television"/>
    <m/>
    <n v="1323.2540463917526"/>
    <x v="0"/>
    <x v="0"/>
    <x v="1978"/>
    <x v="1977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.14901155"/>
    <s v="film &amp; video/television"/>
    <m/>
    <n v="282.65966789667897"/>
    <x v="0"/>
    <x v="0"/>
    <x v="1979"/>
    <x v="1978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.5482402000000004"/>
    <s v="film &amp; video/television"/>
    <m/>
    <n v="91.214401028277635"/>
    <x v="0"/>
    <x v="0"/>
    <x v="1980"/>
    <x v="1979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799999999999998E-2"/>
    <s v="film &amp; video/television"/>
    <m/>
    <n v="31.75"/>
    <x v="0"/>
    <x v="0"/>
    <x v="1981"/>
    <x v="1980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s v="film &amp; video/television"/>
    <m/>
    <e v="#DIV/0!"/>
    <x v="0"/>
    <x v="0"/>
    <x v="1982"/>
    <x v="1981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2999999999999997E-2"/>
    <s v="film &amp; video/television"/>
    <m/>
    <n v="88.6875"/>
    <x v="0"/>
    <x v="0"/>
    <x v="1983"/>
    <x v="198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0.21146666666666666"/>
    <s v="film &amp; video/television"/>
    <m/>
    <n v="453.14285714285717"/>
    <x v="0"/>
    <x v="0"/>
    <x v="1984"/>
    <x v="198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000000000001E-2"/>
    <s v="film &amp; video/television"/>
    <m/>
    <n v="12.75"/>
    <x v="0"/>
    <x v="0"/>
    <x v="1985"/>
    <x v="1984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5.0000000000000001E-4"/>
    <s v="film &amp; video/television"/>
    <m/>
    <n v="1"/>
    <x v="0"/>
    <x v="0"/>
    <x v="1986"/>
    <x v="1985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0.42472727272727273"/>
    <s v="film &amp; video/television"/>
    <m/>
    <n v="83.428571428571431"/>
    <x v="0"/>
    <x v="0"/>
    <x v="1987"/>
    <x v="1986"/>
  </r>
  <r>
    <n v="1988"/>
    <x v="1988"/>
    <s v="Expressing art in an image!"/>
    <n v="6000"/>
    <n v="25"/>
    <x v="2"/>
    <s v="US"/>
    <s v="USD"/>
    <n v="1440094742"/>
    <n v="1437502742"/>
    <b v="0"/>
    <n v="1"/>
    <b v="0"/>
    <n v="4.1666666666666666E-3"/>
    <s v="film &amp; video/television"/>
    <m/>
    <n v="25"/>
    <x v="0"/>
    <x v="0"/>
    <x v="1988"/>
    <x v="1987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.01"/>
    <s v="film &amp; video/television"/>
    <m/>
    <n v="50"/>
    <x v="0"/>
    <x v="0"/>
    <x v="1989"/>
    <x v="198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0.16966666666666666"/>
    <s v="film &amp; video/television"/>
    <m/>
    <n v="101.8"/>
    <x v="0"/>
    <x v="0"/>
    <x v="1990"/>
    <x v="1989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7E-2"/>
    <s v="film &amp; video/television"/>
    <m/>
    <n v="46.666666666666664"/>
    <x v="0"/>
    <x v="0"/>
    <x v="1991"/>
    <x v="199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n v="1.3333333333333333E-3"/>
    <s v="film &amp; video/television"/>
    <m/>
    <n v="1"/>
    <x v="0"/>
    <x v="0"/>
    <x v="1992"/>
    <x v="199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s v="film &amp; video/television"/>
    <m/>
    <e v="#DIV/0!"/>
    <x v="0"/>
    <x v="0"/>
    <x v="1993"/>
    <x v="1992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s v="film &amp; video/television"/>
    <m/>
    <e v="#DIV/0!"/>
    <x v="0"/>
    <x v="0"/>
    <x v="1994"/>
    <x v="1993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E-2"/>
    <s v="film &amp; video/television"/>
    <m/>
    <n v="26"/>
    <x v="0"/>
    <x v="0"/>
    <x v="1995"/>
    <x v="1994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s v="film &amp; video/television"/>
    <m/>
    <e v="#DIV/0!"/>
    <x v="0"/>
    <x v="0"/>
    <x v="1996"/>
    <x v="1995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s v="film &amp; video/television"/>
    <m/>
    <e v="#DIV/0!"/>
    <x v="0"/>
    <x v="0"/>
    <x v="1997"/>
    <x v="1996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0.26200000000000001"/>
    <s v="film &amp; video/television"/>
    <m/>
    <n v="218.33333333333334"/>
    <x v="0"/>
    <x v="0"/>
    <x v="1998"/>
    <x v="1997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7.6129032258064515E-3"/>
    <s v="film &amp; video/television"/>
    <m/>
    <n v="33.714285714285715"/>
    <x v="0"/>
    <x v="0"/>
    <x v="1999"/>
    <x v="199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0.125"/>
    <s v="film &amp; video/television"/>
    <m/>
    <n v="25"/>
    <x v="0"/>
    <x v="0"/>
    <x v="2000"/>
    <x v="1999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.8212909090909091"/>
    <s v="film &amp; video/television"/>
    <m/>
    <n v="128.38790470372632"/>
    <x v="0"/>
    <x v="0"/>
    <x v="2001"/>
    <x v="20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.1679422000000002"/>
    <s v="film &amp; video/television"/>
    <m/>
    <n v="78.834261818181815"/>
    <x v="0"/>
    <x v="0"/>
    <x v="2002"/>
    <x v="2001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.12"/>
    <s v="film &amp; video/television"/>
    <m/>
    <n v="91.764705882352942"/>
    <x v="0"/>
    <x v="0"/>
    <x v="2003"/>
    <x v="2002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.3442048"/>
    <s v="film &amp; video/television"/>
    <m/>
    <n v="331.10237288135596"/>
    <x v="0"/>
    <x v="0"/>
    <x v="2004"/>
    <x v="20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.236801"/>
    <s v="film &amp; video/television"/>
    <m/>
    <n v="194.26193717277485"/>
    <x v="0"/>
    <x v="0"/>
    <x v="2005"/>
    <x v="200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.4784000000000002"/>
    <s v="film &amp; video/television"/>
    <m/>
    <n v="408.97689768976898"/>
    <x v="0"/>
    <x v="0"/>
    <x v="2006"/>
    <x v="200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.157092"/>
    <s v="film &amp; video/television"/>
    <m/>
    <n v="84.459270072992695"/>
    <x v="0"/>
    <x v="0"/>
    <x v="2007"/>
    <x v="2006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.1707484768810599"/>
    <s v="film &amp; video/television"/>
    <m/>
    <n v="44.853658536585364"/>
    <x v="0"/>
    <x v="0"/>
    <x v="2008"/>
    <x v="2007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.05158"/>
    <s v="film &amp; video/television"/>
    <m/>
    <n v="383.3643216080402"/>
    <x v="0"/>
    <x v="0"/>
    <x v="2009"/>
    <x v="2008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.2005299999999997"/>
    <s v="film &amp; video/television"/>
    <m/>
    <n v="55.276856649395505"/>
    <x v="0"/>
    <x v="0"/>
    <x v="2010"/>
    <x v="2009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.1956399999999991"/>
    <s v="film &amp; video/television"/>
    <m/>
    <n v="422.02059732234807"/>
    <x v="0"/>
    <x v="0"/>
    <x v="2011"/>
    <x v="201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.3490000000000002"/>
    <s v="film &amp; video/television"/>
    <m/>
    <n v="64.180327868852459"/>
    <x v="0"/>
    <x v="0"/>
    <x v="2012"/>
    <x v="201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.9491375"/>
    <s v="film &amp; video/television"/>
    <m/>
    <n v="173.57781674704077"/>
    <x v="0"/>
    <x v="0"/>
    <x v="2013"/>
    <x v="201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.137822333333332"/>
    <s v="film &amp; video/television"/>
    <m/>
    <n v="88.601680840609291"/>
    <x v="0"/>
    <x v="0"/>
    <x v="2014"/>
    <x v="2013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.1300013888888889"/>
    <s v="film &amp; video/television"/>
    <m/>
    <n v="50.222283950617282"/>
    <x v="0"/>
    <x v="0"/>
    <x v="2015"/>
    <x v="2014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n v="9.2154220000000002"/>
    <s v="film &amp; video/television"/>
    <m/>
    <n v="192.38876826722338"/>
    <x v="0"/>
    <x v="0"/>
    <x v="2016"/>
    <x v="2015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.2510239999999999"/>
    <s v="film &amp; video/television"/>
    <m/>
    <n v="73.416901408450698"/>
    <x v="0"/>
    <x v="0"/>
    <x v="2017"/>
    <x v="2016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.0224343076923077"/>
    <s v="film &amp; video/television"/>
    <m/>
    <n v="147.68495555555555"/>
    <x v="0"/>
    <x v="0"/>
    <x v="2018"/>
    <x v="2017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.8490975000000001"/>
    <s v="film &amp; video/television"/>
    <m/>
    <n v="108.96848314606741"/>
    <x v="0"/>
    <x v="0"/>
    <x v="2019"/>
    <x v="2018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.9233333333333333"/>
    <s v="film &amp; video/television"/>
    <m/>
    <n v="23.647540983606557"/>
    <x v="0"/>
    <x v="0"/>
    <x v="2020"/>
    <x v="2019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.8109999999999999"/>
    <s v="film &amp; video/television"/>
    <m/>
    <n v="147.94736842105263"/>
    <x v="0"/>
    <x v="0"/>
    <x v="2021"/>
    <x v="2020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.2513700000000001"/>
    <s v="film &amp; video/television"/>
    <m/>
    <n v="385.03692307692307"/>
    <x v="0"/>
    <x v="0"/>
    <x v="2022"/>
    <x v="2021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.61459"/>
    <s v="film &amp; video/television"/>
    <m/>
    <n v="457.39093484419266"/>
    <x v="0"/>
    <x v="0"/>
    <x v="2023"/>
    <x v="2022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.8535000000000004"/>
    <s v="film &amp; video/television"/>
    <m/>
    <n v="222.99047619047619"/>
    <x v="0"/>
    <x v="0"/>
    <x v="2024"/>
    <x v="2023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.0114999999999998"/>
    <s v="film &amp; video/television"/>
    <m/>
    <n v="220.74074074074073"/>
    <x v="0"/>
    <x v="0"/>
    <x v="2025"/>
    <x v="2024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.3348307999999998"/>
    <s v="film &amp; video/television"/>
    <m/>
    <n v="73.503898678414089"/>
    <x v="0"/>
    <x v="0"/>
    <x v="2026"/>
    <x v="2025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.2024900000000001"/>
    <s v="film &amp; video/television"/>
    <m/>
    <n v="223.09647495361781"/>
    <x v="0"/>
    <x v="0"/>
    <x v="2027"/>
    <x v="2026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n v="1.2616666666666667"/>
    <s v="film &amp; video/television"/>
    <m/>
    <n v="47.911392405063289"/>
    <x v="0"/>
    <x v="0"/>
    <x v="2028"/>
    <x v="202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.6120000000000001"/>
    <s v="film &amp; video/television"/>
    <m/>
    <n v="96.063829787234042"/>
    <x v="0"/>
    <x v="0"/>
    <x v="2029"/>
    <x v="2028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.26239013671875"/>
    <s v="film &amp; video/television"/>
    <m/>
    <n v="118.6144"/>
    <x v="0"/>
    <x v="0"/>
    <x v="2030"/>
    <x v="2029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.2035"/>
    <s v="film &amp; video/television"/>
    <m/>
    <n v="118.45472440944881"/>
    <x v="0"/>
    <x v="0"/>
    <x v="2031"/>
    <x v="203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.0418799999999999"/>
    <s v="film &amp; video/television"/>
    <m/>
    <n v="143.21468926553672"/>
    <x v="0"/>
    <x v="0"/>
    <x v="2032"/>
    <x v="2031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.7867599999999999"/>
    <s v="film &amp; video/television"/>
    <m/>
    <n v="282.71518987341773"/>
    <x v="0"/>
    <x v="0"/>
    <x v="2033"/>
    <x v="203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.868199871794872"/>
    <s v="film &amp; video/television"/>
    <m/>
    <n v="593.93620078740162"/>
    <x v="0"/>
    <x v="0"/>
    <x v="2034"/>
    <x v="2033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.1103642500000004"/>
    <s v="film &amp; video/television"/>
    <m/>
    <n v="262.15704968944101"/>
    <x v="0"/>
    <x v="0"/>
    <x v="2035"/>
    <x v="2034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.3166833333333334"/>
    <s v="film &amp; video/television"/>
    <m/>
    <n v="46.580778301886795"/>
    <x v="0"/>
    <x v="0"/>
    <x v="2036"/>
    <x v="2035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.0047639999999998"/>
    <s v="film &amp; video/television"/>
    <m/>
    <n v="70.041118881118877"/>
    <x v="0"/>
    <x v="0"/>
    <x v="2037"/>
    <x v="2036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.2051249999999998"/>
    <s v="film &amp; video/television"/>
    <m/>
    <n v="164.90686274509804"/>
    <x v="0"/>
    <x v="0"/>
    <x v="2038"/>
    <x v="2037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.362168"/>
    <s v="film &amp; video/television"/>
    <m/>
    <n v="449.26385224274406"/>
    <x v="0"/>
    <x v="0"/>
    <x v="2039"/>
    <x v="2038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n v="2.4817133333333334"/>
    <s v="film &amp; video/television"/>
    <m/>
    <n v="27.472841328413285"/>
    <x v="0"/>
    <x v="0"/>
    <x v="2040"/>
    <x v="2039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.8186315789473684"/>
    <s v="film &amp; video/television"/>
    <m/>
    <n v="143.97499999999999"/>
    <x v="0"/>
    <x v="0"/>
    <x v="2041"/>
    <x v="2040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.2353000000000001"/>
    <s v="film &amp; video/television"/>
    <m/>
    <n v="88.23571428571428"/>
    <x v="0"/>
    <x v="0"/>
    <x v="2042"/>
    <x v="2041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.0620938628158845"/>
    <s v="film &amp; video/television"/>
    <m/>
    <n v="36.326424870466319"/>
    <x v="0"/>
    <x v="0"/>
    <x v="2043"/>
    <x v="204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.0821333333333334"/>
    <s v="film &amp; video/television"/>
    <m/>
    <n v="90.177777777777777"/>
    <x v="0"/>
    <x v="0"/>
    <x v="2044"/>
    <x v="2043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.1918387755102042"/>
    <s v="film &amp; video/television"/>
    <m/>
    <n v="152.62361216730039"/>
    <x v="0"/>
    <x v="0"/>
    <x v="2045"/>
    <x v="2044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.2110000000000001"/>
    <s v="film &amp; video/television"/>
    <m/>
    <n v="55.806451612903224"/>
    <x v="0"/>
    <x v="0"/>
    <x v="2046"/>
    <x v="2045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.0299897959183673"/>
    <s v="film &amp; video/television"/>
    <m/>
    <n v="227.85327313769753"/>
    <x v="0"/>
    <x v="0"/>
    <x v="2047"/>
    <x v="2046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.4833229411764706"/>
    <s v="film &amp; video/television"/>
    <m/>
    <n v="91.82989803350327"/>
    <x v="0"/>
    <x v="0"/>
    <x v="2048"/>
    <x v="2047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n v="1.2019070000000001"/>
    <s v="film &amp; video/television"/>
    <m/>
    <n v="80.991037735849048"/>
    <x v="0"/>
    <x v="0"/>
    <x v="2049"/>
    <x v="2048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.7327000000000004"/>
    <s v="film &amp; video/television"/>
    <m/>
    <n v="278.39411764705881"/>
    <x v="0"/>
    <x v="0"/>
    <x v="2050"/>
    <x v="2049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.303625"/>
    <s v="film &amp; video/television"/>
    <m/>
    <n v="43.095041322314053"/>
    <x v="0"/>
    <x v="0"/>
    <x v="2051"/>
    <x v="2050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.5304799999999998"/>
    <s v="film &amp; video/television"/>
    <m/>
    <n v="326.29205175600737"/>
    <x v="0"/>
    <x v="0"/>
    <x v="2052"/>
    <x v="2051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.0102"/>
    <s v="film &amp; video/television"/>
    <m/>
    <n v="41.743801652892564"/>
    <x v="0"/>
    <x v="0"/>
    <x v="2053"/>
    <x v="2052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.1359142857142857"/>
    <s v="film &amp; video/television"/>
    <m/>
    <n v="64.020933977455712"/>
    <x v="0"/>
    <x v="0"/>
    <x v="2054"/>
    <x v="205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.6741666666666666"/>
    <s v="film &amp; video/television"/>
    <m/>
    <n v="99.455445544554451"/>
    <x v="0"/>
    <x v="0"/>
    <x v="2055"/>
    <x v="2054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.5345200000000001"/>
    <s v="film &amp; video/television"/>
    <m/>
    <n v="138.49458483754512"/>
    <x v="0"/>
    <x v="0"/>
    <x v="2056"/>
    <x v="2055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.022322"/>
    <s v="film &amp; video/television"/>
    <m/>
    <n v="45.547792792792798"/>
    <x v="0"/>
    <x v="0"/>
    <x v="2057"/>
    <x v="2056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n v="1.6828125"/>
    <s v="film &amp; video/television"/>
    <m/>
    <n v="10.507317073170732"/>
    <x v="0"/>
    <x v="0"/>
    <x v="2058"/>
    <x v="2057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.4345666666666668"/>
    <s v="film &amp; video/television"/>
    <m/>
    <n v="114.76533333333333"/>
    <x v="0"/>
    <x v="0"/>
    <x v="2059"/>
    <x v="2058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.964"/>
    <s v="film &amp; video/television"/>
    <m/>
    <n v="35.997067448680355"/>
    <x v="0"/>
    <x v="0"/>
    <x v="2060"/>
    <x v="2059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.0791999999999999"/>
    <s v="film &amp; video/television"/>
    <m/>
    <n v="154.17142857142858"/>
    <x v="0"/>
    <x v="0"/>
    <x v="2061"/>
    <x v="2060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.14977"/>
    <s v="film &amp; video/television"/>
    <m/>
    <n v="566.38916256157631"/>
    <x v="0"/>
    <x v="0"/>
    <x v="2062"/>
    <x v="2061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.4804999999999999"/>
    <s v="film &amp; video/television"/>
    <m/>
    <n v="120.85714285714286"/>
    <x v="0"/>
    <x v="0"/>
    <x v="2063"/>
    <x v="206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.9116676082790633"/>
    <s v="film &amp; video/television"/>
    <m/>
    <n v="86.163845492085343"/>
    <x v="0"/>
    <x v="0"/>
    <x v="2064"/>
    <x v="2063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.99215125"/>
    <s v="film &amp; video/television"/>
    <m/>
    <n v="51.212114395886893"/>
    <x v="0"/>
    <x v="0"/>
    <x v="2065"/>
    <x v="206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.1859999999999999"/>
    <s v="film &amp; video/television"/>
    <m/>
    <n v="67.261538461538464"/>
    <x v="0"/>
    <x v="0"/>
    <x v="2066"/>
    <x v="2065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.2686868686868686"/>
    <s v="film &amp; video/television"/>
    <m/>
    <n v="62.8"/>
    <x v="0"/>
    <x v="0"/>
    <x v="2067"/>
    <x v="206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.0522388"/>
    <s v="film &amp; video/television"/>
    <m/>
    <n v="346.13118421052633"/>
    <x v="0"/>
    <x v="0"/>
    <x v="2068"/>
    <x v="2067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.2840666000000001"/>
    <s v="film &amp; video/television"/>
    <m/>
    <n v="244.11912547528519"/>
    <x v="0"/>
    <x v="0"/>
    <x v="2069"/>
    <x v="2068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.1732719999999999"/>
    <s v="film &amp; video/television"/>
    <m/>
    <n v="259.25424836601309"/>
    <x v="0"/>
    <x v="0"/>
    <x v="2070"/>
    <x v="2069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.8073000000000001"/>
    <s v="film &amp; video/television"/>
    <m/>
    <n v="201.96402877697841"/>
    <x v="0"/>
    <x v="0"/>
    <x v="2071"/>
    <x v="2070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.1073146853146854"/>
    <s v="film &amp; video/television"/>
    <m/>
    <n v="226.20857142857142"/>
    <x v="0"/>
    <x v="0"/>
    <x v="2072"/>
    <x v="2071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.5260429999999998"/>
    <s v="film &amp; video/television"/>
    <m/>
    <n v="324.69"/>
    <x v="0"/>
    <x v="0"/>
    <x v="2073"/>
    <x v="2072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.0249999999999999"/>
    <s v="film &amp; video/television"/>
    <m/>
    <n v="205"/>
    <x v="0"/>
    <x v="0"/>
    <x v="2074"/>
    <x v="2073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.783738373837384"/>
    <s v="film &amp; video/television"/>
    <m/>
    <n v="20.465926829268295"/>
    <x v="0"/>
    <x v="0"/>
    <x v="2075"/>
    <x v="207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.4334915642458101"/>
    <s v="film &amp; video/television"/>
    <m/>
    <n v="116.35303146309367"/>
    <x v="0"/>
    <x v="0"/>
    <x v="2076"/>
    <x v="2075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.1550800000000001"/>
    <s v="film &amp; video/television"/>
    <m/>
    <n v="307.20212765957444"/>
    <x v="0"/>
    <x v="0"/>
    <x v="2077"/>
    <x v="2076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.3120499999999999"/>
    <s v="film &amp; video/television"/>
    <m/>
    <n v="546.6875"/>
    <x v="0"/>
    <x v="0"/>
    <x v="2078"/>
    <x v="207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.8816999999999999"/>
    <s v="film &amp; video/television"/>
    <m/>
    <n v="47.474464579901152"/>
    <x v="0"/>
    <x v="0"/>
    <x v="2079"/>
    <x v="2078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.0780000000000003"/>
    <s v="film &amp; video/television"/>
    <m/>
    <n v="101.56"/>
    <x v="0"/>
    <x v="0"/>
    <x v="2080"/>
    <x v="2079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.1457142857142857"/>
    <s v="film &amp; video/television"/>
    <m/>
    <n v="72.909090909090907"/>
    <x v="0"/>
    <x v="0"/>
    <x v="2081"/>
    <x v="208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.1073333333333333"/>
    <s v="film &amp; video/television"/>
    <m/>
    <n v="43.710526315789473"/>
    <x v="0"/>
    <x v="0"/>
    <x v="2082"/>
    <x v="2081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.1333333333333333"/>
    <s v="film &amp; video/television"/>
    <m/>
    <n v="34"/>
    <x v="0"/>
    <x v="0"/>
    <x v="2083"/>
    <x v="2082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.0833333333333333"/>
    <s v="film &amp; video/television"/>
    <m/>
    <n v="70.652173913043484"/>
    <x v="0"/>
    <x v="0"/>
    <x v="2084"/>
    <x v="208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.2353333333333334"/>
    <s v="film &amp; video/television"/>
    <m/>
    <n v="89.301204819277103"/>
    <x v="0"/>
    <x v="0"/>
    <x v="2085"/>
    <x v="2084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.0069999999999999"/>
    <s v="film &amp; video/television"/>
    <m/>
    <n v="115.08571428571429"/>
    <x v="0"/>
    <x v="0"/>
    <x v="2086"/>
    <x v="2085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.0353333333333334"/>
    <s v="film &amp; video/television"/>
    <m/>
    <n v="62.12"/>
    <x v="0"/>
    <x v="0"/>
    <x v="2087"/>
    <x v="208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.1551066666666667"/>
    <s v="film &amp; video/television"/>
    <m/>
    <n v="46.204266666666669"/>
    <x v="0"/>
    <x v="0"/>
    <x v="2088"/>
    <x v="208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.2040040000000001"/>
    <s v="film &amp; video/television"/>
    <m/>
    <n v="48.54854838709678"/>
    <x v="0"/>
    <x v="0"/>
    <x v="2089"/>
    <x v="2088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.1504037499999999"/>
    <s v="film &amp; video/television"/>
    <m/>
    <n v="57.520187499999999"/>
    <x v="0"/>
    <x v="0"/>
    <x v="2090"/>
    <x v="2089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.2046777777777777"/>
    <s v="film &amp; video/television"/>
    <m/>
    <n v="88.147154471544724"/>
    <x v="0"/>
    <x v="0"/>
    <x v="2091"/>
    <x v="209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.0128333333333333"/>
    <s v="film &amp; video/television"/>
    <m/>
    <n v="110.49090909090908"/>
    <x v="0"/>
    <x v="0"/>
    <x v="2092"/>
    <x v="2091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.0246666666666666"/>
    <s v="film &amp; video/television"/>
    <m/>
    <n v="66.826086956521735"/>
    <x v="0"/>
    <x v="0"/>
    <x v="2093"/>
    <x v="209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.2054285714285715"/>
    <s v="film &amp; video/television"/>
    <m/>
    <n v="58.597222222222221"/>
    <x v="0"/>
    <x v="0"/>
    <x v="2094"/>
    <x v="2093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"/>
    <s v="film &amp; video/television"/>
    <m/>
    <n v="113.63636363636364"/>
    <x v="0"/>
    <x v="0"/>
    <x v="2095"/>
    <x v="2094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.0166666666666666"/>
    <s v="film &amp; video/television"/>
    <m/>
    <n v="43.571428571428569"/>
    <x v="0"/>
    <x v="0"/>
    <x v="2096"/>
    <x v="209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"/>
    <s v="film &amp; video/television"/>
    <m/>
    <n v="78.94736842105263"/>
    <x v="0"/>
    <x v="0"/>
    <x v="2097"/>
    <x v="209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.0033333333333334"/>
    <s v="film &amp; video/television"/>
    <m/>
    <n v="188.125"/>
    <x v="0"/>
    <x v="0"/>
    <x v="2098"/>
    <x v="2097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n v="1.3236666666666668"/>
    <s v="film &amp; video/television"/>
    <m/>
    <n v="63.031746031746032"/>
    <x v="0"/>
    <x v="0"/>
    <x v="2099"/>
    <x v="2098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.3666666666666667"/>
    <s v="film &amp; video/television"/>
    <m/>
    <n v="30.37037037037037"/>
    <x v="0"/>
    <x v="0"/>
    <x v="2100"/>
    <x v="2099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.1325000000000001"/>
    <s v="film &amp; video/television"/>
    <m/>
    <n v="51.477272727272727"/>
    <x v="0"/>
    <x v="0"/>
    <x v="2101"/>
    <x v="2100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.36"/>
    <s v="film &amp; video/television"/>
    <m/>
    <n v="35.789473684210527"/>
    <x v="0"/>
    <x v="0"/>
    <x v="2102"/>
    <x v="2101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n v="1.4612318374694613"/>
    <s v="film &amp; video/television"/>
    <m/>
    <n v="98.817391304347822"/>
    <x v="0"/>
    <x v="0"/>
    <x v="2103"/>
    <x v="2102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.2949999999999999"/>
    <s v="film &amp; video/television"/>
    <m/>
    <n v="28"/>
    <x v="0"/>
    <x v="0"/>
    <x v="2104"/>
    <x v="2103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.54"/>
    <s v="film &amp; video/television"/>
    <m/>
    <n v="51.313131313131315"/>
    <x v="0"/>
    <x v="0"/>
    <x v="2105"/>
    <x v="2104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.0704545454545455"/>
    <s v="film &amp; video/television"/>
    <m/>
    <n v="53.522727272727273"/>
    <x v="0"/>
    <x v="0"/>
    <x v="2106"/>
    <x v="210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.0773299999999999"/>
    <s v="film &amp; video/television"/>
    <m/>
    <n v="37.149310344827583"/>
    <x v="0"/>
    <x v="0"/>
    <x v="2107"/>
    <x v="2106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.0731250000000001"/>
    <s v="film &amp; video/television"/>
    <m/>
    <n v="89.895287958115176"/>
    <x v="0"/>
    <x v="0"/>
    <x v="2108"/>
    <x v="2107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.06525"/>
    <s v="film &amp; video/television"/>
    <m/>
    <n v="106.52500000000001"/>
    <x v="0"/>
    <x v="0"/>
    <x v="2109"/>
    <x v="2108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.0035000000000001"/>
    <s v="film &amp; video/television"/>
    <m/>
    <n v="52.815789473684212"/>
    <x v="0"/>
    <x v="0"/>
    <x v="2110"/>
    <x v="2109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.0649999999999999"/>
    <s v="film &amp; video/television"/>
    <m/>
    <n v="54.615384615384613"/>
    <x v="0"/>
    <x v="0"/>
    <x v="2111"/>
    <x v="211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"/>
    <s v="film &amp; video/television"/>
    <m/>
    <n v="27.272727272727273"/>
    <x v="0"/>
    <x v="0"/>
    <x v="2112"/>
    <x v="2111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n v="1.0485714285714285"/>
    <s v="film &amp; video/television"/>
    <m/>
    <n v="68.598130841121488"/>
    <x v="0"/>
    <x v="0"/>
    <x v="2113"/>
    <x v="2112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.0469999999999999"/>
    <s v="film &amp; video/television"/>
    <m/>
    <n v="35.612244897959187"/>
    <x v="0"/>
    <x v="0"/>
    <x v="2114"/>
    <x v="2113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.2566666666666668"/>
    <s v="film &amp; video/television"/>
    <m/>
    <n v="94.027777777777771"/>
    <x v="0"/>
    <x v="0"/>
    <x v="2115"/>
    <x v="2114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.0090416666666666"/>
    <s v="film &amp; video/television"/>
    <m/>
    <n v="526.45652173913038"/>
    <x v="0"/>
    <x v="0"/>
    <x v="2116"/>
    <x v="211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.4775"/>
    <s v="film &amp; video/television"/>
    <m/>
    <n v="50.657142857142858"/>
    <x v="0"/>
    <x v="0"/>
    <x v="2117"/>
    <x v="2116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.3461099999999999"/>
    <s v="film &amp; video/television"/>
    <m/>
    <n v="79.182941176470578"/>
    <x v="0"/>
    <x v="0"/>
    <x v="2118"/>
    <x v="2117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.0075000000000001"/>
    <s v="film &amp; video/television"/>
    <m/>
    <n v="91.590909090909093"/>
    <x v="0"/>
    <x v="0"/>
    <x v="2119"/>
    <x v="2118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.00880375"/>
    <s v="film &amp; video/television"/>
    <m/>
    <n v="116.96275362318841"/>
    <x v="0"/>
    <x v="0"/>
    <x v="2120"/>
    <x v="2119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.6800000000000002E-3"/>
    <s v="film &amp; video/television"/>
    <m/>
    <n v="28.4"/>
    <x v="0"/>
    <x v="0"/>
    <x v="2121"/>
    <x v="2120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3.875E-3"/>
    <s v="film &amp; video/television"/>
    <m/>
    <n v="103.33333333333333"/>
    <x v="0"/>
    <x v="0"/>
    <x v="2122"/>
    <x v="2121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0.1"/>
    <s v="film &amp; video/television"/>
    <m/>
    <n v="10"/>
    <x v="0"/>
    <x v="0"/>
    <x v="2123"/>
    <x v="2122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0.10454545454545454"/>
    <s v="film &amp; video/television"/>
    <m/>
    <n v="23"/>
    <x v="0"/>
    <x v="0"/>
    <x v="2124"/>
    <x v="2123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1E-2"/>
    <s v="film &amp; video/television"/>
    <m/>
    <n v="31.555555555555557"/>
    <x v="0"/>
    <x v="0"/>
    <x v="2125"/>
    <x v="2124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5.0000000000000001E-4"/>
    <s v="film &amp; video/television"/>
    <m/>
    <n v="5"/>
    <x v="0"/>
    <x v="0"/>
    <x v="2126"/>
    <x v="2125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n v="0.28842857142857142"/>
    <s v="film &amp; video/television"/>
    <m/>
    <n v="34.220338983050844"/>
    <x v="0"/>
    <x v="0"/>
    <x v="2127"/>
    <x v="2126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.6666666666666668E-3"/>
    <s v="film &amp; video/television"/>
    <m/>
    <n v="25"/>
    <x v="0"/>
    <x v="0"/>
    <x v="2128"/>
    <x v="2127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0.11799999999999999"/>
    <s v="film &amp; video/television"/>
    <m/>
    <n v="19.666666666666668"/>
    <x v="0"/>
    <x v="0"/>
    <x v="2129"/>
    <x v="2128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n v="2.0238095238095236E-3"/>
    <s v="film &amp; video/television"/>
    <m/>
    <n v="21.25"/>
    <x v="0"/>
    <x v="0"/>
    <x v="2130"/>
    <x v="2129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0.05"/>
    <s v="film &amp; video/television"/>
    <m/>
    <n v="8.3333333333333339"/>
    <x v="0"/>
    <x v="0"/>
    <x v="2131"/>
    <x v="213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7E-2"/>
    <s v="film &amp; video/television"/>
    <m/>
    <n v="21.34333333333333"/>
    <x v="0"/>
    <x v="0"/>
    <x v="2132"/>
    <x v="2131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E-2"/>
    <s v="film &amp; video/television"/>
    <m/>
    <n v="5.333333333333333"/>
    <x v="0"/>
    <x v="0"/>
    <x v="2133"/>
    <x v="2132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3E-2"/>
    <s v="film &amp; video/television"/>
    <m/>
    <n v="34.666666666666664"/>
    <x v="0"/>
    <x v="0"/>
    <x v="2134"/>
    <x v="2133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00000000000004E-2"/>
    <s v="film &amp; video/television"/>
    <m/>
    <n v="21.727272727272727"/>
    <x v="0"/>
    <x v="0"/>
    <x v="2135"/>
    <x v="2134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8E-4"/>
    <s v="film &amp; video/television"/>
    <m/>
    <n v="11.922499999999999"/>
    <x v="0"/>
    <x v="0"/>
    <x v="2136"/>
    <x v="2135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0.28405999999999998"/>
    <s v="film &amp; video/television"/>
    <m/>
    <n v="26.59737827715356"/>
    <x v="0"/>
    <x v="0"/>
    <x v="2137"/>
    <x v="2136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0.128"/>
    <s v="film &amp; video/television"/>
    <m/>
    <n v="10.666666666666666"/>
    <x v="0"/>
    <x v="0"/>
    <x v="2138"/>
    <x v="2137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199999999999998E-2"/>
    <s v="film &amp; video/television"/>
    <m/>
    <n v="29.035714285714285"/>
    <x v="0"/>
    <x v="0"/>
    <x v="2139"/>
    <x v="213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.1199999999999999E-3"/>
    <s v="film &amp; video/television"/>
    <m/>
    <n v="50.909090909090907"/>
    <x v="0"/>
    <x v="0"/>
    <x v="2140"/>
    <x v="2139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s v="film &amp; video/television"/>
    <m/>
    <e v="#DIV/0!"/>
    <x v="0"/>
    <x v="0"/>
    <x v="2141"/>
    <x v="2140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41E-2"/>
    <s v="film &amp; video/television"/>
    <m/>
    <n v="50.083333333333336"/>
    <x v="0"/>
    <x v="0"/>
    <x v="2142"/>
    <x v="2141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0.1125"/>
    <s v="film &amp; video/television"/>
    <m/>
    <n v="45"/>
    <x v="0"/>
    <x v="0"/>
    <x v="2143"/>
    <x v="2142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5E-2"/>
    <s v="film &amp; video/television"/>
    <m/>
    <n v="25.291666666666668"/>
    <x v="0"/>
    <x v="0"/>
    <x v="2144"/>
    <x v="2143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0.30433333333333334"/>
    <s v="film &amp; video/television"/>
    <m/>
    <n v="51.292134831460672"/>
    <x v="0"/>
    <x v="0"/>
    <x v="2145"/>
    <x v="214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2.0000000000000001E-4"/>
    <s v="film &amp; video/television"/>
    <m/>
    <n v="1"/>
    <x v="0"/>
    <x v="0"/>
    <x v="2146"/>
    <x v="2145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n v="6.9641025641025639E-3"/>
    <s v="film &amp; video/television"/>
    <m/>
    <n v="49.381818181818183"/>
    <x v="0"/>
    <x v="0"/>
    <x v="2147"/>
    <x v="2146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.02"/>
    <s v="film &amp; video/television"/>
    <m/>
    <n v="1"/>
    <x v="0"/>
    <x v="0"/>
    <x v="2148"/>
    <x v="2147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s v="film &amp; video/television"/>
    <m/>
    <e v="#DIV/0!"/>
    <x v="0"/>
    <x v="0"/>
    <x v="2149"/>
    <x v="2148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n v="8.0999999999999996E-3"/>
    <s v="film &amp; video/television"/>
    <m/>
    <n v="101.25"/>
    <x v="0"/>
    <x v="0"/>
    <x v="2150"/>
    <x v="214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2.6222222222222224E-3"/>
    <s v="film &amp; video/television"/>
    <m/>
    <n v="19.666666666666668"/>
    <x v="0"/>
    <x v="0"/>
    <x v="2151"/>
    <x v="2150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.6666666666666668E-3"/>
    <s v="film &amp; video/television"/>
    <m/>
    <n v="12.5"/>
    <x v="0"/>
    <x v="0"/>
    <x v="2152"/>
    <x v="2151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57E-5"/>
    <s v="film &amp; video/television"/>
    <m/>
    <n v="8.5"/>
    <x v="0"/>
    <x v="0"/>
    <x v="2153"/>
    <x v="2152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n v="8.0000000000000002E-3"/>
    <s v="film &amp; video/television"/>
    <m/>
    <n v="1"/>
    <x v="0"/>
    <x v="0"/>
    <x v="2154"/>
    <x v="215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3E-2"/>
    <s v="film &amp; video/television"/>
    <m/>
    <n v="23"/>
    <x v="0"/>
    <x v="0"/>
    <x v="2155"/>
    <x v="2154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4E-2"/>
    <s v="film &amp; video/television"/>
    <m/>
    <n v="17.987951807228917"/>
    <x v="0"/>
    <x v="0"/>
    <x v="2156"/>
    <x v="2155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n v="0.28192"/>
    <s v="film &amp; video/television"/>
    <m/>
    <n v="370.94736842105266"/>
    <x v="0"/>
    <x v="0"/>
    <x v="2157"/>
    <x v="2156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68E-2"/>
    <s v="film &amp; video/television"/>
    <m/>
    <n v="63.569485530546629"/>
    <x v="0"/>
    <x v="0"/>
    <x v="2158"/>
    <x v="2157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7.2222222222222219E-3"/>
    <s v="film &amp; video/television"/>
    <m/>
    <n v="13"/>
    <x v="0"/>
    <x v="0"/>
    <x v="2159"/>
    <x v="2158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8.5000000000000006E-3"/>
    <s v="film &amp; video/television"/>
    <m/>
    <n v="5.3125"/>
    <x v="0"/>
    <x v="0"/>
    <x v="2160"/>
    <x v="2159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n v="1.1575"/>
    <s v="film &amp; video/television"/>
    <m/>
    <n v="35.615384615384613"/>
    <x v="0"/>
    <x v="0"/>
    <x v="2161"/>
    <x v="216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.1226666666666667"/>
    <s v="film &amp; video/television"/>
    <m/>
    <n v="87.103448275862064"/>
    <x v="0"/>
    <x v="0"/>
    <x v="2162"/>
    <x v="216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.3220000000000001"/>
    <s v="film &amp; video/television"/>
    <m/>
    <n v="75.11363636363636"/>
    <x v="0"/>
    <x v="0"/>
    <x v="2163"/>
    <x v="2162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n v="1.0263636363636364"/>
    <s v="film &amp; video/television"/>
    <m/>
    <n v="68.01204819277109"/>
    <x v="0"/>
    <x v="0"/>
    <x v="2164"/>
    <x v="2163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.3864000000000001"/>
    <s v="film &amp; video/television"/>
    <m/>
    <n v="29.623931623931625"/>
    <x v="0"/>
    <x v="0"/>
    <x v="2165"/>
    <x v="2164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.466"/>
    <s v="film &amp; video/television"/>
    <m/>
    <n v="91.625"/>
    <x v="0"/>
    <x v="0"/>
    <x v="2166"/>
    <x v="2165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n v="1.2"/>
    <s v="film &amp; video/television"/>
    <m/>
    <n v="22.5"/>
    <x v="0"/>
    <x v="0"/>
    <x v="2167"/>
    <x v="2166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.215816111111111"/>
    <s v="film &amp; video/television"/>
    <m/>
    <n v="64.366735294117646"/>
    <x v="0"/>
    <x v="0"/>
    <x v="2168"/>
    <x v="2167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"/>
    <s v="film &amp; video/television"/>
    <m/>
    <n v="21.857142857142858"/>
    <x v="0"/>
    <x v="0"/>
    <x v="2169"/>
    <x v="2168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.8085714285714285"/>
    <s v="film &amp; video/television"/>
    <m/>
    <n v="33.315789473684212"/>
    <x v="0"/>
    <x v="0"/>
    <x v="2170"/>
    <x v="2169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.0607500000000001"/>
    <s v="film &amp; video/television"/>
    <m/>
    <n v="90.276595744680847"/>
    <x v="0"/>
    <x v="0"/>
    <x v="2171"/>
    <x v="217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"/>
    <s v="film &amp; video/television"/>
    <m/>
    <n v="76.92307692307692"/>
    <x v="0"/>
    <x v="0"/>
    <x v="2172"/>
    <x v="2171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.2692857142857144"/>
    <s v="film &amp; video/television"/>
    <m/>
    <n v="59.233333333333334"/>
    <x v="0"/>
    <x v="0"/>
    <x v="2173"/>
    <x v="2172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.0297499999999999"/>
    <s v="film &amp; video/television"/>
    <m/>
    <n v="65.38095238095238"/>
    <x v="0"/>
    <x v="0"/>
    <x v="2174"/>
    <x v="2173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.5"/>
    <s v="film &amp; video/television"/>
    <m/>
    <n v="67.307692307692307"/>
    <x v="0"/>
    <x v="0"/>
    <x v="2175"/>
    <x v="2174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.2602"/>
    <s v="film &amp; video/television"/>
    <m/>
    <n v="88.74647887323944"/>
    <x v="0"/>
    <x v="0"/>
    <x v="2176"/>
    <x v="2175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.0012000000000001"/>
    <s v="film &amp; video/television"/>
    <m/>
    <n v="65.868421052631575"/>
    <x v="0"/>
    <x v="0"/>
    <x v="2177"/>
    <x v="2176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.3864000000000001"/>
    <s v="film &amp; video/television"/>
    <m/>
    <n v="40.349243306169967"/>
    <x v="0"/>
    <x v="0"/>
    <x v="2178"/>
    <x v="217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.6140000000000001"/>
    <s v="film &amp; video/television"/>
    <m/>
    <n v="76.857142857142861"/>
    <x v="0"/>
    <x v="0"/>
    <x v="2179"/>
    <x v="2178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.071842"/>
    <s v="film &amp; video/television"/>
    <m/>
    <n v="68.707820512820518"/>
    <x v="0"/>
    <x v="0"/>
    <x v="2180"/>
    <x v="2179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.5309999999999999"/>
    <s v="film &amp; video/television"/>
    <m/>
    <n v="57.773584905660378"/>
    <x v="0"/>
    <x v="0"/>
    <x v="2181"/>
    <x v="2180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.2416666666666663"/>
    <s v="film &amp; video/television"/>
    <m/>
    <n v="44.171348314606739"/>
    <x v="0"/>
    <x v="0"/>
    <x v="2182"/>
    <x v="2181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.8927777777777779"/>
    <s v="film &amp; video/television"/>
    <m/>
    <n v="31.566308243727597"/>
    <x v="0"/>
    <x v="0"/>
    <x v="2183"/>
    <x v="2182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.8473999999999999"/>
    <s v="film &amp; video/television"/>
    <m/>
    <n v="107.04511278195488"/>
    <x v="0"/>
    <x v="0"/>
    <x v="2184"/>
    <x v="2183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.569700000000001"/>
    <s v="film &amp; video/television"/>
    <m/>
    <n v="149.03451043338683"/>
    <x v="0"/>
    <x v="0"/>
    <x v="2185"/>
    <x v="218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.0967499999999999"/>
    <s v="film &amp; video/television"/>
    <m/>
    <n v="55.956632653061227"/>
    <x v="0"/>
    <x v="0"/>
    <x v="2186"/>
    <x v="2185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.146425000000001"/>
    <s v="film &amp; video/television"/>
    <m/>
    <n v="56.970381807973048"/>
    <x v="0"/>
    <x v="0"/>
    <x v="2187"/>
    <x v="2186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.1217692027666546"/>
    <s v="film &amp; video/television"/>
    <m/>
    <n v="44.056420233463037"/>
    <x v="0"/>
    <x v="0"/>
    <x v="2188"/>
    <x v="2187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.0324999999999998"/>
    <s v="film &amp; video/television"/>
    <m/>
    <n v="68.625"/>
    <x v="0"/>
    <x v="0"/>
    <x v="2189"/>
    <x v="2188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.8461052631578947"/>
    <s v="film &amp; video/television"/>
    <m/>
    <n v="65.318435754189949"/>
    <x v="0"/>
    <x v="0"/>
    <x v="2190"/>
    <x v="2189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.1973333333333334"/>
    <s v="film &amp; video/television"/>
    <m/>
    <n v="35.92"/>
    <x v="0"/>
    <x v="0"/>
    <x v="2191"/>
    <x v="2190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.812401666666668"/>
    <s v="film &amp; video/television"/>
    <m/>
    <n v="40.070667078443485"/>
    <x v="0"/>
    <x v="0"/>
    <x v="2192"/>
    <x v="2191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.5237333333333334"/>
    <s v="film &amp; video/television"/>
    <m/>
    <n v="75.647714604236342"/>
    <x v="0"/>
    <x v="0"/>
    <x v="2193"/>
    <x v="219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.3737000000000004"/>
    <s v="film &amp; video/television"/>
    <m/>
    <n v="61.203872437357631"/>
    <x v="0"/>
    <x v="0"/>
    <x v="2194"/>
    <x v="2193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.2032608695652174"/>
    <s v="film &amp; video/television"/>
    <m/>
    <n v="48.130434782608695"/>
    <x v="0"/>
    <x v="0"/>
    <x v="2195"/>
    <x v="2194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n v="1.1383571428571428"/>
    <s v="film &amp; video/television"/>
    <m/>
    <n v="68.106837606837601"/>
    <x v="0"/>
    <x v="0"/>
    <x v="2196"/>
    <x v="2195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.5103109999999997"/>
    <s v="film &amp; video/television"/>
    <m/>
    <n v="65.891300230946882"/>
    <x v="0"/>
    <x v="0"/>
    <x v="2197"/>
    <x v="2196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.3289249999999999"/>
    <s v="film &amp; video/television"/>
    <m/>
    <n v="81.654377880184327"/>
    <x v="0"/>
    <x v="0"/>
    <x v="2198"/>
    <x v="2197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n v="1.4697777777777778"/>
    <s v="film &amp; video/television"/>
    <m/>
    <n v="52.701195219123505"/>
    <x v="0"/>
    <x v="0"/>
    <x v="2199"/>
    <x v="219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.4215"/>
    <s v="film &amp; video/television"/>
    <m/>
    <n v="41.228136882129277"/>
    <x v="0"/>
    <x v="0"/>
    <x v="2200"/>
    <x v="2199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8271818181818182"/>
    <s v="film &amp; video/television"/>
    <m/>
    <n v="15.035357142857142"/>
    <x v="0"/>
    <x v="0"/>
    <x v="2201"/>
    <x v="2200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.0418124999999998"/>
    <s v="film &amp; video/television"/>
    <m/>
    <n v="39.066920943134534"/>
    <x v="0"/>
    <x v="0"/>
    <x v="2202"/>
    <x v="2201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.0954999999999999"/>
    <s v="film &amp; video/television"/>
    <m/>
    <n v="43.82"/>
    <x v="0"/>
    <x v="0"/>
    <x v="2203"/>
    <x v="22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.3286666666666667"/>
    <s v="film &amp; video/television"/>
    <m/>
    <n v="27.301369863013697"/>
    <x v="0"/>
    <x v="0"/>
    <x v="2204"/>
    <x v="2203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.52"/>
    <s v="film &amp; video/television"/>
    <m/>
    <n v="42.222222222222221"/>
    <x v="0"/>
    <x v="0"/>
    <x v="2205"/>
    <x v="2204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.0272727272727273"/>
    <s v="film &amp; video/television"/>
    <m/>
    <n v="33.235294117647058"/>
    <x v="0"/>
    <x v="0"/>
    <x v="2206"/>
    <x v="220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"/>
    <s v="film &amp; video/television"/>
    <m/>
    <n v="285.71428571428572"/>
    <x v="0"/>
    <x v="0"/>
    <x v="2207"/>
    <x v="2206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.016"/>
    <s v="film &amp; video/television"/>
    <m/>
    <n v="42.333333333333336"/>
    <x v="0"/>
    <x v="0"/>
    <x v="2208"/>
    <x v="2207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.508"/>
    <s v="film &amp; video/television"/>
    <m/>
    <n v="50.266666666666666"/>
    <x v="0"/>
    <x v="0"/>
    <x v="2209"/>
    <x v="2208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.11425"/>
    <s v="film &amp; video/television"/>
    <m/>
    <n v="61.902777777777779"/>
    <x v="0"/>
    <x v="0"/>
    <x v="2210"/>
    <x v="2209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.956"/>
    <s v="film &amp; video/television"/>
    <m/>
    <n v="40.75"/>
    <x v="0"/>
    <x v="0"/>
    <x v="2211"/>
    <x v="221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.1438333333333333"/>
    <s v="film &amp; video/television"/>
    <m/>
    <n v="55.796747967479675"/>
    <x v="0"/>
    <x v="0"/>
    <x v="2212"/>
    <x v="2211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"/>
    <s v="film &amp; video/television"/>
    <m/>
    <n v="10"/>
    <x v="0"/>
    <x v="0"/>
    <x v="2213"/>
    <x v="2212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.9250166666666666"/>
    <s v="film &amp; video/television"/>
    <m/>
    <n v="73.125416666666666"/>
    <x v="0"/>
    <x v="0"/>
    <x v="2214"/>
    <x v="2213"/>
  </r>
  <r>
    <n v="2215"/>
    <x v="2215"/>
    <s v="Ambient Electro Grind-fest!"/>
    <n v="550"/>
    <n v="860"/>
    <x v="0"/>
    <s v="US"/>
    <s v="USD"/>
    <n v="1331621940"/>
    <n v="1329671572"/>
    <b v="0"/>
    <n v="33"/>
    <b v="1"/>
    <n v="1.5636363636363637"/>
    <s v="film &amp; video/television"/>
    <m/>
    <n v="26.060606060606062"/>
    <x v="0"/>
    <x v="0"/>
    <x v="2215"/>
    <x v="2214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.0566666666666666"/>
    <s v="film &amp; video/television"/>
    <m/>
    <n v="22.642857142857142"/>
    <x v="0"/>
    <x v="0"/>
    <x v="2216"/>
    <x v="221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.0119047619047619"/>
    <s v="film &amp; video/television"/>
    <m/>
    <n v="47.222222222222221"/>
    <x v="0"/>
    <x v="0"/>
    <x v="2217"/>
    <x v="2216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.2283299999999999"/>
    <s v="film &amp; video/television"/>
    <m/>
    <n v="32.324473684210524"/>
    <x v="0"/>
    <x v="0"/>
    <x v="2218"/>
    <x v="2217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.0149999999999999"/>
    <s v="film &amp; video/television"/>
    <m/>
    <n v="53.421052631578945"/>
    <x v="0"/>
    <x v="0"/>
    <x v="2219"/>
    <x v="2218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.0114285714285713"/>
    <s v="film &amp; video/television"/>
    <m/>
    <n v="51.304347826086953"/>
    <x v="0"/>
    <x v="0"/>
    <x v="2220"/>
    <x v="2219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.0811999999999999"/>
    <s v="film &amp; video/television"/>
    <m/>
    <n v="37.197247706422019"/>
    <x v="0"/>
    <x v="0"/>
    <x v="2221"/>
    <x v="222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.6259999999999999"/>
    <s v="film &amp; video/television"/>
    <m/>
    <n v="27.1"/>
    <x v="0"/>
    <x v="0"/>
    <x v="2222"/>
    <x v="2221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.0580000000000001"/>
    <s v="film &amp; video/television"/>
    <m/>
    <n v="206.31"/>
    <x v="0"/>
    <x v="0"/>
    <x v="2223"/>
    <x v="2222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.4315000000000002"/>
    <s v="film &amp; video/television"/>
    <m/>
    <n v="82.145270270270274"/>
    <x v="0"/>
    <x v="0"/>
    <x v="2224"/>
    <x v="2223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.4483338095238096"/>
    <s v="film &amp; video/television"/>
    <m/>
    <n v="164.79651993355483"/>
    <x v="0"/>
    <x v="0"/>
    <x v="2225"/>
    <x v="2224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.0846283333333333"/>
    <s v="film &amp; video/television"/>
    <m/>
    <n v="60.820280373831778"/>
    <x v="0"/>
    <x v="0"/>
    <x v="2226"/>
    <x v="2225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.5737692307692308"/>
    <s v="film &amp; video/television"/>
    <m/>
    <n v="67.970099667774093"/>
    <x v="0"/>
    <x v="0"/>
    <x v="2227"/>
    <x v="2226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.744899999999999"/>
    <s v="film &amp; video/television"/>
    <m/>
    <n v="81.561805555555551"/>
    <x v="0"/>
    <x v="0"/>
    <x v="2228"/>
    <x v="2227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.7104755366949576"/>
    <s v="film &amp; video/television"/>
    <m/>
    <n v="25.42547309833024"/>
    <x v="0"/>
    <x v="0"/>
    <x v="2229"/>
    <x v="2228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.2595294117647058"/>
    <s v="film &amp; video/television"/>
    <m/>
    <n v="21.497991967871485"/>
    <x v="0"/>
    <x v="0"/>
    <x v="2230"/>
    <x v="2229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.121296000000001"/>
    <s v="film &amp; video/television"/>
    <m/>
    <n v="27.226630727762803"/>
    <x v="0"/>
    <x v="0"/>
    <x v="2231"/>
    <x v="223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.9580000000000002"/>
    <s v="film &amp; video/television"/>
    <m/>
    <n v="25.091093117408906"/>
    <x v="0"/>
    <x v="0"/>
    <x v="2232"/>
    <x v="2231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.3203999999999998"/>
    <s v="film &amp; video/television"/>
    <m/>
    <n v="21.230179028132991"/>
    <x v="0"/>
    <x v="0"/>
    <x v="2233"/>
    <x v="2232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.65"/>
    <s v="film &amp; video/television"/>
    <m/>
    <n v="41.607142857142854"/>
    <x v="0"/>
    <x v="0"/>
    <x v="2234"/>
    <x v="2233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.5331538461538461"/>
    <s v="film &amp; video/television"/>
    <m/>
    <n v="135.58503401360545"/>
    <x v="0"/>
    <x v="0"/>
    <x v="2235"/>
    <x v="2234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.3710714285714287"/>
    <s v="film &amp; video/television"/>
    <m/>
    <n v="22.116176470588236"/>
    <x v="0"/>
    <x v="0"/>
    <x v="2236"/>
    <x v="2235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.5292777777777777"/>
    <s v="film &amp; video/television"/>
    <m/>
    <n v="64.625635808748726"/>
    <x v="0"/>
    <x v="0"/>
    <x v="2237"/>
    <x v="2236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.3740000000000001"/>
    <s v="film &amp; video/television"/>
    <m/>
    <n v="69.569620253164558"/>
    <x v="0"/>
    <x v="0"/>
    <x v="2238"/>
    <x v="2237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.2802667999999999"/>
    <s v="film &amp; video/television"/>
    <m/>
    <n v="75.133028169014082"/>
    <x v="0"/>
    <x v="0"/>
    <x v="2239"/>
    <x v="2238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.7067999999999999"/>
    <s v="film &amp; video/television"/>
    <m/>
    <n v="140.97916666666666"/>
    <x v="0"/>
    <x v="0"/>
    <x v="2240"/>
    <x v="2239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.0640000000000001"/>
    <s v="film &amp; video/television"/>
    <m/>
    <n v="49.472392638036808"/>
    <x v="0"/>
    <x v="0"/>
    <x v="2241"/>
    <x v="22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.600976000000001"/>
    <s v="film &amp; video/television"/>
    <m/>
    <n v="53.865251485148519"/>
    <x v="0"/>
    <x v="0"/>
    <x v="2242"/>
    <x v="2241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.5"/>
    <s v="film &amp; video/television"/>
    <m/>
    <n v="4.5712530712530715"/>
    <x v="0"/>
    <x v="0"/>
    <x v="2243"/>
    <x v="2242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.7702"/>
    <s v="film &amp; video/television"/>
    <m/>
    <n v="65.00344827586207"/>
    <x v="0"/>
    <x v="0"/>
    <x v="2244"/>
    <x v="2243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.47025"/>
    <s v="film &amp; video/television"/>
    <m/>
    <n v="53.475252525252522"/>
    <x v="0"/>
    <x v="0"/>
    <x v="2245"/>
    <x v="2244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.0012000000000001"/>
    <s v="film &amp; video/television"/>
    <m/>
    <n v="43.912280701754383"/>
    <x v="0"/>
    <x v="0"/>
    <x v="2246"/>
    <x v="2245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.0445405405405406"/>
    <s v="film &amp; video/television"/>
    <m/>
    <n v="50.852631578947367"/>
    <x v="0"/>
    <x v="0"/>
    <x v="2247"/>
    <x v="2246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.0721428571428571"/>
    <s v="film &amp; video/television"/>
    <m/>
    <n v="58.6328125"/>
    <x v="0"/>
    <x v="0"/>
    <x v="2248"/>
    <x v="2247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.6877142857142857"/>
    <s v="film &amp; video/television"/>
    <m/>
    <n v="32.81666666666667"/>
    <x v="0"/>
    <x v="0"/>
    <x v="2249"/>
    <x v="2248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.7511200000000002"/>
    <s v="film &amp; video/television"/>
    <m/>
    <n v="426.93169877408059"/>
    <x v="0"/>
    <x v="0"/>
    <x v="2250"/>
    <x v="2249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.3444929411764706"/>
    <s v="film &amp; video/television"/>
    <m/>
    <n v="23.808729166666669"/>
    <x v="0"/>
    <x v="0"/>
    <x v="2251"/>
    <x v="2250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.722777777777778"/>
    <s v="film &amp; video/television"/>
    <m/>
    <n v="98.413654618473899"/>
    <x v="0"/>
    <x v="0"/>
    <x v="2252"/>
    <x v="2251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.1268750000000001"/>
    <s v="film &amp; video/television"/>
    <m/>
    <n v="107.32142857142857"/>
    <x v="0"/>
    <x v="0"/>
    <x v="2253"/>
    <x v="2252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.5979999999999999"/>
    <s v="film &amp; video/television"/>
    <m/>
    <n v="11.67005076142132"/>
    <x v="0"/>
    <x v="0"/>
    <x v="2254"/>
    <x v="2253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.8665822784810127"/>
    <s v="film &amp; video/television"/>
    <m/>
    <n v="41.782287822878232"/>
    <x v="0"/>
    <x v="0"/>
    <x v="2255"/>
    <x v="2254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.2270833333333333"/>
    <s v="film &amp; video/television"/>
    <m/>
    <n v="21.38"/>
    <x v="0"/>
    <x v="0"/>
    <x v="2256"/>
    <x v="2255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.3613999999999997"/>
    <s v="film &amp; video/television"/>
    <m/>
    <n v="94.103550295857985"/>
    <x v="0"/>
    <x v="0"/>
    <x v="2257"/>
    <x v="2256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.4650000000000001"/>
    <s v="film &amp; video/television"/>
    <m/>
    <n v="15.721951219512196"/>
    <x v="0"/>
    <x v="0"/>
    <x v="2258"/>
    <x v="225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.670999999999999"/>
    <s v="film &amp; video/television"/>
    <m/>
    <n v="90.635922330097088"/>
    <x v="0"/>
    <x v="0"/>
    <x v="2259"/>
    <x v="2258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.2692000000000001"/>
    <s v="film &amp; video/television"/>
    <m/>
    <n v="97.297619047619051"/>
    <x v="0"/>
    <x v="0"/>
    <x v="2260"/>
    <x v="2259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.7949999999999999"/>
    <s v="film &amp; video/television"/>
    <m/>
    <n v="37.11904761904762"/>
    <x v="0"/>
    <x v="0"/>
    <x v="2261"/>
    <x v="226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.5415151515151515"/>
    <s v="film &amp; video/television"/>
    <m/>
    <n v="28.104972375690608"/>
    <x v="0"/>
    <x v="0"/>
    <x v="2262"/>
    <x v="2261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.1554666666666666"/>
    <s v="film &amp; video/television"/>
    <m/>
    <n v="144.43333333333334"/>
    <x v="0"/>
    <x v="0"/>
    <x v="2263"/>
    <x v="2262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.8003333333333333"/>
    <s v="film &amp; video/television"/>
    <m/>
    <n v="24.274157303370785"/>
    <x v="0"/>
    <x v="0"/>
    <x v="2264"/>
    <x v="2263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.9849999999999999"/>
    <s v="film &amp; video/television"/>
    <m/>
    <n v="35.117647058823529"/>
    <x v="0"/>
    <x v="0"/>
    <x v="2265"/>
    <x v="2264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.2026666666666666"/>
    <s v="film &amp; video/television"/>
    <m/>
    <n v="24.762886597938145"/>
    <x v="0"/>
    <x v="0"/>
    <x v="2266"/>
    <x v="2265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.80525"/>
    <s v="film &amp; video/television"/>
    <m/>
    <n v="188.37871287128712"/>
    <x v="0"/>
    <x v="0"/>
    <x v="2267"/>
    <x v="2266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.026"/>
    <s v="film &amp; video/television"/>
    <m/>
    <n v="148.08247422680412"/>
    <x v="0"/>
    <x v="0"/>
    <x v="2268"/>
    <x v="2267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.016400000000001"/>
    <s v="film &amp; video/television"/>
    <m/>
    <n v="49.934589800443462"/>
    <x v="0"/>
    <x v="0"/>
    <x v="2269"/>
    <x v="2268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.2024800000000004"/>
    <s v="film &amp; video/television"/>
    <m/>
    <n v="107.82155688622754"/>
    <x v="0"/>
    <x v="0"/>
    <x v="2270"/>
    <x v="2269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.8309000000000002"/>
    <s v="film &amp; video/television"/>
    <m/>
    <n v="42.63403614457831"/>
    <x v="0"/>
    <x v="0"/>
    <x v="2271"/>
    <x v="2270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.566000000000001"/>
    <s v="film &amp; video/television"/>
    <m/>
    <n v="14.370762711864407"/>
    <x v="0"/>
    <x v="0"/>
    <x v="2272"/>
    <x v="2271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.2035999999999998"/>
    <s v="film &amp; video/television"/>
    <m/>
    <n v="37.476190476190474"/>
    <x v="0"/>
    <x v="0"/>
    <x v="2273"/>
    <x v="227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.196"/>
    <s v="film &amp; video/television"/>
    <m/>
    <n v="30.202020202020201"/>
    <x v="0"/>
    <x v="0"/>
    <x v="2274"/>
    <x v="227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.0776923076923079"/>
    <s v="film &amp; video/television"/>
    <m/>
    <n v="33.550632911392405"/>
    <x v="0"/>
    <x v="0"/>
    <x v="2275"/>
    <x v="2274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.0581826105905425"/>
    <s v="film &amp; video/television"/>
    <m/>
    <n v="64.74666666666667"/>
    <x v="0"/>
    <x v="0"/>
    <x v="2276"/>
    <x v="2275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.4108235294117648"/>
    <s v="film &amp; video/television"/>
    <m/>
    <n v="57.932367149758456"/>
    <x v="0"/>
    <x v="0"/>
    <x v="2277"/>
    <x v="2276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.7069999999999999"/>
    <s v="film &amp; video/television"/>
    <m/>
    <n v="53.078431372549019"/>
    <x v="0"/>
    <x v="0"/>
    <x v="2278"/>
    <x v="2277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.538"/>
    <s v="film &amp; video/television"/>
    <m/>
    <n v="48.0625"/>
    <x v="0"/>
    <x v="0"/>
    <x v="2279"/>
    <x v="2278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.0357653061224488"/>
    <s v="film &amp; video/television"/>
    <m/>
    <n v="82.396874999999994"/>
    <x v="0"/>
    <x v="0"/>
    <x v="2280"/>
    <x v="2279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.85"/>
    <s v="film &amp; video/television"/>
    <m/>
    <n v="50.454545454545453"/>
    <x v="0"/>
    <x v="0"/>
    <x v="2281"/>
    <x v="228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.8533333333333333"/>
    <s v="film &amp; video/television"/>
    <m/>
    <n v="115.83333333333333"/>
    <x v="0"/>
    <x v="0"/>
    <x v="2282"/>
    <x v="2281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.0085533333333332"/>
    <s v="film &amp; video/television"/>
    <m/>
    <n v="63.03458333333333"/>
    <x v="0"/>
    <x v="0"/>
    <x v="2283"/>
    <x v="2282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n v="1.0622116666666668"/>
    <s v="film &amp; video/television"/>
    <m/>
    <n v="108.02152542372882"/>
    <x v="0"/>
    <x v="0"/>
    <x v="2284"/>
    <x v="2283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.2136666666666667"/>
    <s v="film &amp; video/television"/>
    <m/>
    <n v="46.088607594936711"/>
    <x v="0"/>
    <x v="0"/>
    <x v="2285"/>
    <x v="2284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.0006666666666666"/>
    <s v="film &amp; video/television"/>
    <m/>
    <n v="107.21428571428571"/>
    <x v="0"/>
    <x v="0"/>
    <x v="2286"/>
    <x v="2285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.1997755555555556"/>
    <s v="film &amp; video/television"/>
    <m/>
    <n v="50.9338679245283"/>
    <x v="0"/>
    <x v="0"/>
    <x v="2287"/>
    <x v="2286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.0009999999999999"/>
    <s v="film &amp; video/television"/>
    <m/>
    <n v="40.04"/>
    <x v="0"/>
    <x v="0"/>
    <x v="2288"/>
    <x v="2287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.0740000000000001"/>
    <s v="film &amp; video/television"/>
    <m/>
    <n v="64.44"/>
    <x v="0"/>
    <x v="0"/>
    <x v="2289"/>
    <x v="2288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.0406666666666666"/>
    <s v="film &amp; video/television"/>
    <m/>
    <n v="53.827586206896555"/>
    <x v="0"/>
    <x v="0"/>
    <x v="2290"/>
    <x v="2289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.728"/>
    <s v="film &amp; video/television"/>
    <m/>
    <n v="100.46511627906976"/>
    <x v="0"/>
    <x v="0"/>
    <x v="2291"/>
    <x v="229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.072505"/>
    <s v="film &amp; video/television"/>
    <m/>
    <n v="46.630652173913049"/>
    <x v="0"/>
    <x v="0"/>
    <x v="2292"/>
    <x v="2291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n v="1.0823529411764705"/>
    <s v="film &amp; video/television"/>
    <m/>
    <n v="34.074074074074076"/>
    <x v="0"/>
    <x v="0"/>
    <x v="2293"/>
    <x v="2292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.4608079999999999"/>
    <s v="film &amp; video/television"/>
    <m/>
    <n v="65.214642857142863"/>
    <x v="0"/>
    <x v="0"/>
    <x v="2294"/>
    <x v="2293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.2524999999999999"/>
    <s v="film &amp; video/television"/>
    <m/>
    <n v="44.205882352941174"/>
    <x v="0"/>
    <x v="0"/>
    <x v="2295"/>
    <x v="2294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.4907142857142857"/>
    <s v="film &amp; video/television"/>
    <m/>
    <n v="71.965517241379317"/>
    <x v="0"/>
    <x v="0"/>
    <x v="2296"/>
    <x v="229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.006"/>
    <s v="film &amp; video/television"/>
    <m/>
    <n v="52.94736842105263"/>
    <x v="0"/>
    <x v="0"/>
    <x v="2297"/>
    <x v="2296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.0507333333333333"/>
    <s v="film &amp; video/television"/>
    <m/>
    <n v="109.45138888888889"/>
    <x v="0"/>
    <x v="0"/>
    <x v="2298"/>
    <x v="2297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.5016666666666665"/>
    <s v="film &amp; video/television"/>
    <m/>
    <n v="75.035714285714292"/>
    <x v="0"/>
    <x v="0"/>
    <x v="2299"/>
    <x v="2298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.0125"/>
    <s v="film &amp; video/television"/>
    <m/>
    <n v="115.71428571428571"/>
    <x v="0"/>
    <x v="0"/>
    <x v="2300"/>
    <x v="2299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.336044"/>
    <s v="film &amp; video/television"/>
    <m/>
    <n v="31.659810426540286"/>
    <x v="0"/>
    <x v="0"/>
    <x v="2301"/>
    <x v="2300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.7065217391304348"/>
    <s v="film &amp; video/television"/>
    <m/>
    <n v="46.176470588235297"/>
    <x v="0"/>
    <x v="0"/>
    <x v="2302"/>
    <x v="2301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.0935829457364341"/>
    <s v="film &amp; video/television"/>
    <m/>
    <n v="68.481650485436887"/>
    <x v="0"/>
    <x v="0"/>
    <x v="2303"/>
    <x v="2302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.0070033333333335"/>
    <s v="film &amp; video/television"/>
    <m/>
    <n v="53.469203539823013"/>
    <x v="0"/>
    <x v="0"/>
    <x v="2304"/>
    <x v="125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.0122777777777778"/>
    <s v="film &amp; video/television"/>
    <m/>
    <n v="109.10778443113773"/>
    <x v="0"/>
    <x v="0"/>
    <x v="2305"/>
    <x v="230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.0675857142857144"/>
    <s v="film &amp; video/television"/>
    <m/>
    <n v="51.185616438356163"/>
    <x v="0"/>
    <x v="0"/>
    <x v="2306"/>
    <x v="2304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.0665777537961894"/>
    <s v="film &amp; video/television"/>
    <m/>
    <n v="27.936800000000002"/>
    <x v="0"/>
    <x v="0"/>
    <x v="2307"/>
    <x v="230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.0130622"/>
    <s v="film &amp; video/television"/>
    <m/>
    <n v="82.496921824104234"/>
    <x v="0"/>
    <x v="0"/>
    <x v="2308"/>
    <x v="2306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.0667450000000001"/>
    <s v="film &amp; video/television"/>
    <m/>
    <n v="59.817476635514019"/>
    <x v="0"/>
    <x v="0"/>
    <x v="2309"/>
    <x v="230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.288397837837838"/>
    <s v="film &amp; video/television"/>
    <m/>
    <n v="64.816470588235291"/>
    <x v="0"/>
    <x v="0"/>
    <x v="2310"/>
    <x v="2308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.0411111111111111"/>
    <s v="film &amp; video/television"/>
    <m/>
    <n v="90.09615384615384"/>
    <x v="0"/>
    <x v="0"/>
    <x v="2311"/>
    <x v="230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.0786666666666667"/>
    <s v="film &amp; video/television"/>
    <m/>
    <n v="40.962025316455694"/>
    <x v="0"/>
    <x v="0"/>
    <x v="2312"/>
    <x v="231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.7584040000000001"/>
    <s v="film &amp; video/television"/>
    <m/>
    <n v="56.000127388535034"/>
    <x v="0"/>
    <x v="0"/>
    <x v="2313"/>
    <x v="2311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.5697000000000001"/>
    <s v="film &amp; video/television"/>
    <m/>
    <n v="37.672800000000002"/>
    <x v="0"/>
    <x v="0"/>
    <x v="2314"/>
    <x v="2312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.026"/>
    <s v="film &amp; video/television"/>
    <m/>
    <n v="40.078125"/>
    <x v="0"/>
    <x v="0"/>
    <x v="2315"/>
    <x v="231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.0404266666666666"/>
    <s v="film &amp; video/television"/>
    <m/>
    <n v="78.031999999999996"/>
    <x v="0"/>
    <x v="0"/>
    <x v="2316"/>
    <x v="2314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.04"/>
    <s v="film &amp; video/television"/>
    <m/>
    <n v="18.90909090909091"/>
    <x v="0"/>
    <x v="0"/>
    <x v="2317"/>
    <x v="2315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.2105999999999999"/>
    <s v="film &amp; video/television"/>
    <m/>
    <n v="37.134969325153371"/>
    <x v="0"/>
    <x v="0"/>
    <x v="2318"/>
    <x v="2316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.077"/>
    <s v="film &amp; video/television"/>
    <m/>
    <n v="41.961038961038959"/>
    <x v="0"/>
    <x v="0"/>
    <x v="2319"/>
    <x v="2317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.0866"/>
    <s v="film &amp; video/television"/>
    <m/>
    <n v="61.044943820224717"/>
    <x v="0"/>
    <x v="0"/>
    <x v="2320"/>
    <x v="2318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0.39120962394619685"/>
    <s v="film &amp; video/television"/>
    <m/>
    <n v="64.53125"/>
    <x v="0"/>
    <x v="0"/>
    <x v="2321"/>
    <x v="2319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8E-2"/>
    <s v="film &amp; video/television"/>
    <m/>
    <n v="21.25"/>
    <x v="0"/>
    <x v="0"/>
    <x v="2322"/>
    <x v="2320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0.48"/>
    <s v="film &amp; video/television"/>
    <m/>
    <n v="30"/>
    <x v="0"/>
    <x v="0"/>
    <x v="2323"/>
    <x v="232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0.20733333333333334"/>
    <s v="film &amp; video/television"/>
    <m/>
    <n v="25.491803278688526"/>
    <x v="0"/>
    <x v="0"/>
    <x v="2324"/>
    <x v="2322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0.08"/>
    <s v="film &amp; video/television"/>
    <m/>
    <n v="11.428571428571429"/>
    <x v="0"/>
    <x v="0"/>
    <x v="2325"/>
    <x v="2323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7.1999999999999998E-3"/>
    <s v="film &amp; video/television"/>
    <m/>
    <n v="108"/>
    <x v="0"/>
    <x v="0"/>
    <x v="2326"/>
    <x v="2324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.2609431428571432"/>
    <s v="film &amp; video/television"/>
    <m/>
    <n v="54.883162444113267"/>
    <x v="0"/>
    <x v="0"/>
    <x v="2327"/>
    <x v="2325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.5445000000000002"/>
    <s v="film &amp; video/television"/>
    <m/>
    <n v="47.383612662942269"/>
    <x v="0"/>
    <x v="0"/>
    <x v="2328"/>
    <x v="2326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.0591999999999999"/>
    <s v="film &amp; video/television"/>
    <m/>
    <n v="211.84"/>
    <x v="0"/>
    <x v="0"/>
    <x v="2329"/>
    <x v="2327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.0242285714285715"/>
    <s v="film &amp; video/television"/>
    <m/>
    <n v="219.92638036809817"/>
    <x v="0"/>
    <x v="0"/>
    <x v="2330"/>
    <x v="2328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.4431375"/>
    <s v="film &amp; video/television"/>
    <m/>
    <n v="40.795406360424032"/>
    <x v="0"/>
    <x v="0"/>
    <x v="2331"/>
    <x v="2329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.06308"/>
    <s v="film &amp; video/television"/>
    <m/>
    <n v="75.502840909090907"/>
    <x v="0"/>
    <x v="0"/>
    <x v="2332"/>
    <x v="233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.1216666666666666"/>
    <s v="film &amp; video/television"/>
    <m/>
    <n v="13.542553191489361"/>
    <x v="0"/>
    <x v="0"/>
    <x v="2333"/>
    <x v="2331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.0195000000000001"/>
    <s v="film &amp; video/television"/>
    <m/>
    <n v="60.865671641791046"/>
    <x v="0"/>
    <x v="0"/>
    <x v="2334"/>
    <x v="2332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.0227200000000001"/>
    <s v="film &amp; video/television"/>
    <m/>
    <n v="115.69230769230769"/>
    <x v="0"/>
    <x v="0"/>
    <x v="2335"/>
    <x v="233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.2073254999999996"/>
    <s v="film &amp; video/television"/>
    <m/>
    <n v="48.104623556581984"/>
    <x v="0"/>
    <x v="0"/>
    <x v="2336"/>
    <x v="2334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.1065833333333333"/>
    <s v="film &amp; video/television"/>
    <m/>
    <n v="74.184357541899445"/>
    <x v="0"/>
    <x v="0"/>
    <x v="2337"/>
    <x v="2335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.0114333333333334"/>
    <s v="film &amp; video/television"/>
    <m/>
    <n v="123.34552845528455"/>
    <x v="0"/>
    <x v="0"/>
    <x v="2338"/>
    <x v="2336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.9420799999999998"/>
    <s v="film &amp; video/television"/>
    <m/>
    <n v="66.623188405797094"/>
    <x v="0"/>
    <x v="0"/>
    <x v="2339"/>
    <x v="2337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.0577749999999999"/>
    <s v="film &amp; video/television"/>
    <m/>
    <n v="104.99007444168734"/>
    <x v="0"/>
    <x v="0"/>
    <x v="2340"/>
    <x v="23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s v="film &amp; video/television"/>
    <m/>
    <e v="#DIV/0!"/>
    <x v="0"/>
    <x v="0"/>
    <x v="2341"/>
    <x v="2339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s v="film &amp; video/television"/>
    <m/>
    <e v="#DIV/0!"/>
    <x v="0"/>
    <x v="0"/>
    <x v="2342"/>
    <x v="234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.03"/>
    <s v="film &amp; video/television"/>
    <m/>
    <n v="300"/>
    <x v="0"/>
    <x v="0"/>
    <x v="2343"/>
    <x v="2341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E-3"/>
    <s v="film &amp; video/television"/>
    <m/>
    <n v="1"/>
    <x v="0"/>
    <x v="0"/>
    <x v="2344"/>
    <x v="234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s v="film &amp; video/television"/>
    <m/>
    <e v="#DIV/0!"/>
    <x v="0"/>
    <x v="0"/>
    <x v="2345"/>
    <x v="2343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4999999999999997E-4"/>
    <s v="film &amp; video/television"/>
    <m/>
    <n v="13"/>
    <x v="0"/>
    <x v="0"/>
    <x v="2346"/>
    <x v="2344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4999999999999999E-2"/>
    <s v="film &amp; video/television"/>
    <m/>
    <n v="15"/>
    <x v="0"/>
    <x v="0"/>
    <x v="2347"/>
    <x v="2345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3.8571428571428572E-3"/>
    <s v="film &amp; video/television"/>
    <m/>
    <n v="54"/>
    <x v="0"/>
    <x v="0"/>
    <x v="2348"/>
    <x v="2346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s v="film &amp; video/television"/>
    <m/>
    <e v="#DIV/0!"/>
    <x v="0"/>
    <x v="0"/>
    <x v="2349"/>
    <x v="2347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s v="film &amp; video/television"/>
    <m/>
    <e v="#DIV/0!"/>
    <x v="0"/>
    <x v="0"/>
    <x v="2350"/>
    <x v="2348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n v="5.7142857142857143E-3"/>
    <s v="film &amp; video/television"/>
    <m/>
    <n v="15.428571428571429"/>
    <x v="0"/>
    <x v="0"/>
    <x v="2351"/>
    <x v="234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s v="film &amp; video/television"/>
    <m/>
    <e v="#DIV/0!"/>
    <x v="0"/>
    <x v="0"/>
    <x v="2352"/>
    <x v="235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s v="film &amp; video/television"/>
    <m/>
    <e v="#DIV/0!"/>
    <x v="0"/>
    <x v="0"/>
    <x v="2353"/>
    <x v="2351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9E-4"/>
    <s v="film &amp; video/television"/>
    <m/>
    <n v="25"/>
    <x v="0"/>
    <x v="0"/>
    <x v="2354"/>
    <x v="2352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6.875E-3"/>
    <s v="film &amp; video/television"/>
    <m/>
    <n v="27.5"/>
    <x v="0"/>
    <x v="0"/>
    <x v="2355"/>
    <x v="2353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s v="film &amp; video/television"/>
    <m/>
    <e v="#DIV/0!"/>
    <x v="0"/>
    <x v="0"/>
    <x v="2356"/>
    <x v="235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s v="film &amp; video/television"/>
    <m/>
    <e v="#DIV/0!"/>
    <x v="0"/>
    <x v="0"/>
    <x v="2357"/>
    <x v="2355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s v="film &amp; video/television"/>
    <m/>
    <e v="#DIV/0!"/>
    <x v="0"/>
    <x v="0"/>
    <x v="2358"/>
    <x v="2356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0.14680000000000001"/>
    <s v="film &amp; video/television"/>
    <m/>
    <n v="367"/>
    <x v="0"/>
    <x v="0"/>
    <x v="2359"/>
    <x v="2357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4.0000000000000002E-4"/>
    <s v="film &amp; video/television"/>
    <m/>
    <n v="2"/>
    <x v="0"/>
    <x v="0"/>
    <x v="2360"/>
    <x v="2358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s v="film &amp; video/television"/>
    <m/>
    <e v="#DIV/0!"/>
    <x v="0"/>
    <x v="0"/>
    <x v="2361"/>
    <x v="2359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0.2857142857142857"/>
    <s v="film &amp; video/television"/>
    <m/>
    <n v="60"/>
    <x v="0"/>
    <x v="0"/>
    <x v="2362"/>
    <x v="236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s v="film &amp; video/television"/>
    <m/>
    <e v="#DIV/0!"/>
    <x v="0"/>
    <x v="0"/>
    <x v="2363"/>
    <x v="2361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s v="film &amp; video/television"/>
    <m/>
    <e v="#DIV/0!"/>
    <x v="0"/>
    <x v="0"/>
    <x v="2364"/>
    <x v="2362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s v="film &amp; video/television"/>
    <m/>
    <e v="#DIV/0!"/>
    <x v="0"/>
    <x v="0"/>
    <x v="2365"/>
    <x v="2363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0.1052"/>
    <s v="film &amp; video/television"/>
    <m/>
    <n v="97.407407407407405"/>
    <x v="0"/>
    <x v="0"/>
    <x v="2366"/>
    <x v="2364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E-2"/>
    <s v="film &amp; video/television"/>
    <m/>
    <n v="47.857142857142854"/>
    <x v="0"/>
    <x v="0"/>
    <x v="2367"/>
    <x v="2365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.5000000000000001E-3"/>
    <s v="film &amp; video/television"/>
    <m/>
    <n v="50"/>
    <x v="0"/>
    <x v="0"/>
    <x v="2368"/>
    <x v="2366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s v="film &amp; video/television"/>
    <m/>
    <e v="#DIV/0!"/>
    <x v="0"/>
    <x v="0"/>
    <x v="2369"/>
    <x v="2367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3.2799999999999999E-3"/>
    <s v="film &amp; video/television"/>
    <m/>
    <n v="20.5"/>
    <x v="0"/>
    <x v="0"/>
    <x v="2370"/>
    <x v="2368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s v="film &amp; video/television"/>
    <m/>
    <e v="#DIV/0!"/>
    <x v="0"/>
    <x v="0"/>
    <x v="2371"/>
    <x v="2369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3E-2"/>
    <s v="film &amp; video/television"/>
    <m/>
    <n v="30"/>
    <x v="0"/>
    <x v="0"/>
    <x v="2372"/>
    <x v="237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8E-5"/>
    <s v="film &amp; video/television"/>
    <m/>
    <n v="50"/>
    <x v="0"/>
    <x v="0"/>
    <x v="2373"/>
    <x v="2371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5E-4"/>
    <s v="film &amp; video/television"/>
    <m/>
    <n v="10"/>
    <x v="0"/>
    <x v="0"/>
    <x v="2374"/>
    <x v="2372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s v="film &amp; video/television"/>
    <m/>
    <e v="#DIV/0!"/>
    <x v="0"/>
    <x v="0"/>
    <x v="2375"/>
    <x v="2373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0.10877666666666666"/>
    <s v="film &amp; video/television"/>
    <m/>
    <n v="81.582499999999996"/>
    <x v="0"/>
    <x v="0"/>
    <x v="2376"/>
    <x v="2374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s v="film &amp; video/television"/>
    <m/>
    <e v="#DIV/0!"/>
    <x v="0"/>
    <x v="0"/>
    <x v="2377"/>
    <x v="2375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s v="film &amp; video/television"/>
    <m/>
    <e v="#DIV/0!"/>
    <x v="0"/>
    <x v="0"/>
    <x v="2378"/>
    <x v="2376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s v="film &amp; video/television"/>
    <m/>
    <e v="#DIV/0!"/>
    <x v="0"/>
    <x v="0"/>
    <x v="2379"/>
    <x v="2377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3.6666666666666666E-3"/>
    <s v="film &amp; video/television"/>
    <m/>
    <n v="18.333333333333332"/>
    <x v="0"/>
    <x v="0"/>
    <x v="2380"/>
    <x v="2378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E-2"/>
    <s v="film &amp; video/television"/>
    <m/>
    <n v="224.42857142857142"/>
    <x v="0"/>
    <x v="0"/>
    <x v="2381"/>
    <x v="2379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000000000000001E-2"/>
    <s v="film &amp; video/television"/>
    <m/>
    <n v="37.5"/>
    <x v="0"/>
    <x v="0"/>
    <x v="2382"/>
    <x v="238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7E-2"/>
    <s v="film &amp; video/television"/>
    <m/>
    <n v="145"/>
    <x v="0"/>
    <x v="0"/>
    <x v="2383"/>
    <x v="2381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8.0000000000000002E-3"/>
    <s v="film &amp; video/television"/>
    <m/>
    <n v="1"/>
    <x v="0"/>
    <x v="0"/>
    <x v="2384"/>
    <x v="2382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4E-2"/>
    <s v="film &amp; video/television"/>
    <m/>
    <n v="112.57142857142857"/>
    <x v="0"/>
    <x v="0"/>
    <x v="2385"/>
    <x v="2383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s v="film &amp; video/television"/>
    <m/>
    <e v="#DIV/0!"/>
    <x v="0"/>
    <x v="0"/>
    <x v="2386"/>
    <x v="238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6.8399999999999997E-3"/>
    <s v="film &amp; video/television"/>
    <m/>
    <n v="342"/>
    <x v="0"/>
    <x v="0"/>
    <x v="2387"/>
    <x v="2385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3E-2"/>
    <s v="film &amp; video/television"/>
    <m/>
    <n v="57.875"/>
    <x v="0"/>
    <x v="0"/>
    <x v="2388"/>
    <x v="2386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.8749999999999999E-3"/>
    <s v="film &amp; video/television"/>
    <m/>
    <n v="30"/>
    <x v="0"/>
    <x v="0"/>
    <x v="2389"/>
    <x v="2387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s v="film &amp; video/television"/>
    <m/>
    <e v="#DIV/0!"/>
    <x v="0"/>
    <x v="0"/>
    <x v="2390"/>
    <x v="2388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n v="1.25E-3"/>
    <s v="film &amp; video/television"/>
    <m/>
    <n v="25"/>
    <x v="0"/>
    <x v="0"/>
    <x v="2391"/>
    <x v="2389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s v="film &amp; video/television"/>
    <m/>
    <e v="#DIV/0!"/>
    <x v="0"/>
    <x v="0"/>
    <x v="2392"/>
    <x v="239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5.0000000000000001E-4"/>
    <s v="film &amp; video/television"/>
    <m/>
    <n v="50"/>
    <x v="0"/>
    <x v="0"/>
    <x v="2393"/>
    <x v="2391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5.9999999999999995E-4"/>
    <s v="film &amp; video/television"/>
    <m/>
    <n v="1.5"/>
    <x v="0"/>
    <x v="0"/>
    <x v="2394"/>
    <x v="2392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s v="film &amp; video/television"/>
    <m/>
    <e v="#DIV/0!"/>
    <x v="0"/>
    <x v="0"/>
    <x v="2395"/>
    <x v="2393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2E-3"/>
    <s v="film &amp; video/television"/>
    <m/>
    <n v="10"/>
    <x v="0"/>
    <x v="0"/>
    <x v="2396"/>
    <x v="2394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s v="film &amp; video/television"/>
    <m/>
    <e v="#DIV/0!"/>
    <x v="0"/>
    <x v="0"/>
    <x v="2397"/>
    <x v="2395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s v="film &amp; video/television"/>
    <m/>
    <e v="#DIV/0!"/>
    <x v="0"/>
    <x v="0"/>
    <x v="2398"/>
    <x v="2396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s v="film &amp; video/television"/>
    <m/>
    <e v="#DIV/0!"/>
    <x v="0"/>
    <x v="0"/>
    <x v="2399"/>
    <x v="2397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s v="film &amp; video/television"/>
    <m/>
    <e v="#DIV/0!"/>
    <x v="0"/>
    <x v="0"/>
    <x v="2400"/>
    <x v="2398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7.1785714285714283E-3"/>
    <s v="film &amp; video/television"/>
    <m/>
    <n v="22.333333333333332"/>
    <x v="0"/>
    <x v="0"/>
    <x v="2401"/>
    <x v="2399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n v="4.3333333333333331E-3"/>
    <s v="film &amp; video/television"/>
    <m/>
    <n v="52"/>
    <x v="0"/>
    <x v="0"/>
    <x v="2402"/>
    <x v="240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0.16833333333333333"/>
    <s v="film &amp; video/television"/>
    <m/>
    <n v="16.833333333333332"/>
    <x v="0"/>
    <x v="0"/>
    <x v="2403"/>
    <x v="2401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s v="film &amp; video/television"/>
    <m/>
    <e v="#DIV/0!"/>
    <x v="0"/>
    <x v="0"/>
    <x v="2404"/>
    <x v="2402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0.22520000000000001"/>
    <s v="film &amp; video/television"/>
    <m/>
    <n v="56.3"/>
    <x v="0"/>
    <x v="0"/>
    <x v="2405"/>
    <x v="2403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0.41384615384615386"/>
    <s v="film &amp; video/television"/>
    <m/>
    <n v="84.0625"/>
    <x v="0"/>
    <x v="0"/>
    <x v="2406"/>
    <x v="2404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0.25259090909090909"/>
    <s v="film &amp; video/television"/>
    <m/>
    <n v="168.39393939393941"/>
    <x v="0"/>
    <x v="0"/>
    <x v="2407"/>
    <x v="2405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2E-3"/>
    <s v="film &amp; video/television"/>
    <m/>
    <n v="15"/>
    <x v="0"/>
    <x v="0"/>
    <x v="2408"/>
    <x v="2406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E-2"/>
    <s v="film &amp; video/television"/>
    <m/>
    <n v="76.666666666666671"/>
    <x v="0"/>
    <x v="0"/>
    <x v="2409"/>
    <x v="2407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s v="film &amp; video/television"/>
    <m/>
    <e v="#DIV/0!"/>
    <x v="0"/>
    <x v="0"/>
    <x v="2410"/>
    <x v="2408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6.0400000000000002E-3"/>
    <s v="film &amp; video/television"/>
    <m/>
    <n v="50.333333333333336"/>
    <x v="0"/>
    <x v="0"/>
    <x v="2411"/>
    <x v="2409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s v="film &amp; video/television"/>
    <m/>
    <e v="#DIV/0!"/>
    <x v="0"/>
    <x v="0"/>
    <x v="2412"/>
    <x v="2410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8.3333333333333332E-3"/>
    <s v="film &amp; video/television"/>
    <m/>
    <n v="8.3333333333333339"/>
    <x v="0"/>
    <x v="0"/>
    <x v="2413"/>
    <x v="2411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5E-2"/>
    <s v="film &amp; video/television"/>
    <m/>
    <n v="35.384615384615387"/>
    <x v="0"/>
    <x v="0"/>
    <x v="2414"/>
    <x v="2412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5.5833333333333334E-3"/>
    <s v="film &amp; video/television"/>
    <m/>
    <n v="55.833333333333336"/>
    <x v="0"/>
    <x v="0"/>
    <x v="2415"/>
    <x v="2413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4"/>
    <s v="film &amp; video/television"/>
    <m/>
    <n v="5"/>
    <x v="0"/>
    <x v="0"/>
    <x v="2416"/>
    <x v="2414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s v="film &amp; video/television"/>
    <m/>
    <e v="#DIV/0!"/>
    <x v="0"/>
    <x v="0"/>
    <x v="2417"/>
    <x v="2415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n v="2.0000000000000001E-4"/>
    <s v="film &amp; video/television"/>
    <m/>
    <n v="1"/>
    <x v="0"/>
    <x v="0"/>
    <x v="2418"/>
    <x v="2416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s v="film &amp; video/television"/>
    <m/>
    <e v="#DIV/0!"/>
    <x v="0"/>
    <x v="0"/>
    <x v="2419"/>
    <x v="2417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0.14825133372851215"/>
    <s v="film &amp; video/television"/>
    <m/>
    <n v="69.472222222222229"/>
    <x v="0"/>
    <x v="0"/>
    <x v="2420"/>
    <x v="2418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4"/>
    <s v="film &amp; video/television"/>
    <m/>
    <n v="1"/>
    <x v="0"/>
    <x v="0"/>
    <x v="2421"/>
    <x v="2419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n v="2E-3"/>
    <s v="film &amp; video/television"/>
    <m/>
    <n v="1"/>
    <x v="0"/>
    <x v="0"/>
    <x v="2422"/>
    <x v="242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4"/>
    <s v="film &amp; video/television"/>
    <m/>
    <n v="8"/>
    <x v="0"/>
    <x v="0"/>
    <x v="2423"/>
    <x v="2421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E-2"/>
    <s v="film &amp; video/television"/>
    <m/>
    <n v="34.444444444444443"/>
    <x v="0"/>
    <x v="0"/>
    <x v="2424"/>
    <x v="2422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4"/>
    <s v="film &amp; video/television"/>
    <m/>
    <n v="1"/>
    <x v="0"/>
    <x v="0"/>
    <x v="2425"/>
    <x v="2423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s v="film &amp; video/television"/>
    <m/>
    <e v="#DIV/0!"/>
    <x v="0"/>
    <x v="0"/>
    <x v="2426"/>
    <x v="2424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.0000000000000002E-5"/>
    <s v="film &amp; video/television"/>
    <m/>
    <n v="1"/>
    <x v="0"/>
    <x v="0"/>
    <x v="2427"/>
    <x v="2425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5"/>
    <s v="film &amp; video/television"/>
    <m/>
    <n v="1"/>
    <x v="0"/>
    <x v="0"/>
    <x v="2428"/>
    <x v="2426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E-2"/>
    <s v="film &amp; video/television"/>
    <m/>
    <n v="501.25"/>
    <x v="0"/>
    <x v="0"/>
    <x v="2429"/>
    <x v="2427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7.0000000000000001E-3"/>
    <s v="film &amp; video/television"/>
    <m/>
    <n v="10.5"/>
    <x v="0"/>
    <x v="0"/>
    <x v="2430"/>
    <x v="2428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n v="2.0000000000000002E-5"/>
    <s v="film &amp; video/television"/>
    <m/>
    <n v="1"/>
    <x v="0"/>
    <x v="0"/>
    <x v="2431"/>
    <x v="2429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4"/>
    <s v="film &amp; video/television"/>
    <m/>
    <n v="1"/>
    <x v="0"/>
    <x v="0"/>
    <x v="2432"/>
    <x v="243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s v="film &amp; video/television"/>
    <m/>
    <e v="#DIV/0!"/>
    <x v="0"/>
    <x v="0"/>
    <x v="2433"/>
    <x v="2431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.2999999999999999E-3"/>
    <s v="film &amp; video/television"/>
    <m/>
    <n v="13"/>
    <x v="0"/>
    <x v="0"/>
    <x v="2434"/>
    <x v="2432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4.8960000000000002E-3"/>
    <s v="film &amp; video/television"/>
    <m/>
    <n v="306"/>
    <x v="0"/>
    <x v="0"/>
    <x v="2435"/>
    <x v="2433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2E-4"/>
    <s v="film &amp; video/television"/>
    <m/>
    <n v="22.5"/>
    <x v="0"/>
    <x v="0"/>
    <x v="2436"/>
    <x v="2434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s v="film &amp; video/television"/>
    <m/>
    <e v="#DIV/0!"/>
    <x v="0"/>
    <x v="0"/>
    <x v="2437"/>
    <x v="2435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3.3333333333333335E-3"/>
    <s v="film &amp; video/television"/>
    <m/>
    <n v="50"/>
    <x v="0"/>
    <x v="0"/>
    <x v="2438"/>
    <x v="2436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s v="film &amp; video/television"/>
    <m/>
    <e v="#DIV/0!"/>
    <x v="0"/>
    <x v="0"/>
    <x v="2439"/>
    <x v="2437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E-3"/>
    <s v="film &amp; video/television"/>
    <m/>
    <n v="5"/>
    <x v="0"/>
    <x v="0"/>
    <x v="2440"/>
    <x v="2438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n v="1.0788"/>
    <s v="film &amp; video/television"/>
    <m/>
    <n v="74.22935779816514"/>
    <x v="0"/>
    <x v="0"/>
    <x v="2441"/>
    <x v="2439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.2594166666666666"/>
    <s v="film &amp; video/television"/>
    <m/>
    <n v="81.252688172043008"/>
    <x v="0"/>
    <x v="0"/>
    <x v="2442"/>
    <x v="244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.0251494999999999"/>
    <s v="film &amp; video/television"/>
    <m/>
    <n v="130.23469453376205"/>
    <x v="0"/>
    <x v="0"/>
    <x v="2443"/>
    <x v="2441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.0860000000000001"/>
    <s v="film &amp; video/television"/>
    <m/>
    <n v="53.409836065573771"/>
    <x v="0"/>
    <x v="0"/>
    <x v="2444"/>
    <x v="244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.728"/>
    <s v="film &amp; video/television"/>
    <m/>
    <n v="75.130434782608702"/>
    <x v="0"/>
    <x v="0"/>
    <x v="2445"/>
    <x v="2443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.6798"/>
    <s v="film &amp; video/television"/>
    <m/>
    <n v="75.666666666666671"/>
    <x v="0"/>
    <x v="0"/>
    <x v="2446"/>
    <x v="2444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.2720000000000002"/>
    <s v="film &amp; video/television"/>
    <m/>
    <n v="31.691394658753708"/>
    <x v="0"/>
    <x v="0"/>
    <x v="2447"/>
    <x v="2445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.075"/>
    <s v="film &amp; video/television"/>
    <m/>
    <n v="47.777777777777779"/>
    <x v="0"/>
    <x v="0"/>
    <x v="2448"/>
    <x v="2446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.08"/>
    <s v="film &amp; video/television"/>
    <m/>
    <n v="90"/>
    <x v="0"/>
    <x v="0"/>
    <x v="2449"/>
    <x v="2447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.0153353333333335"/>
    <s v="film &amp; video/television"/>
    <m/>
    <n v="149.31401960784314"/>
    <x v="0"/>
    <x v="0"/>
    <x v="2450"/>
    <x v="2448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.1545000000000001"/>
    <s v="film &amp; video/television"/>
    <m/>
    <n v="62.06989247311828"/>
    <x v="0"/>
    <x v="0"/>
    <x v="2451"/>
    <x v="2449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.335"/>
    <s v="film &amp; video/television"/>
    <m/>
    <n v="53.4"/>
    <x v="0"/>
    <x v="0"/>
    <x v="2452"/>
    <x v="245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.5469999999999999"/>
    <s v="film &amp; video/television"/>
    <m/>
    <n v="69.268656716417908"/>
    <x v="0"/>
    <x v="0"/>
    <x v="2453"/>
    <x v="245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.0084571428571429"/>
    <s v="film &amp; video/television"/>
    <m/>
    <n v="271.50769230769231"/>
    <x v="0"/>
    <x v="0"/>
    <x v="2454"/>
    <x v="2452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.82"/>
    <s v="film &amp; video/television"/>
    <m/>
    <n v="34.125"/>
    <x v="0"/>
    <x v="0"/>
    <x v="2455"/>
    <x v="2453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.8086666666666666"/>
    <s v="film &amp; video/television"/>
    <m/>
    <n v="40.492537313432834"/>
    <x v="0"/>
    <x v="0"/>
    <x v="2456"/>
    <x v="2454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.0230434782608695"/>
    <s v="film &amp; video/television"/>
    <m/>
    <n v="189.75806451612902"/>
    <x v="0"/>
    <x v="0"/>
    <x v="2457"/>
    <x v="2455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.1017999999999999"/>
    <s v="film &amp; video/television"/>
    <m/>
    <n v="68.862499999999997"/>
    <x v="0"/>
    <x v="0"/>
    <x v="2458"/>
    <x v="2456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.0225"/>
    <s v="film &amp; video/television"/>
    <m/>
    <n v="108.77659574468085"/>
    <x v="0"/>
    <x v="0"/>
    <x v="2459"/>
    <x v="2457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.0078823529411765"/>
    <s v="film &amp; video/television"/>
    <m/>
    <n v="125.98529411764706"/>
    <x v="0"/>
    <x v="0"/>
    <x v="2460"/>
    <x v="2458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.038"/>
    <s v="film &amp; video/television"/>
    <m/>
    <n v="90.523255813953483"/>
    <x v="0"/>
    <x v="0"/>
    <x v="2461"/>
    <x v="1837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.1070833333333334"/>
    <s v="film &amp; video/television"/>
    <m/>
    <n v="28.880434782608695"/>
    <x v="0"/>
    <x v="0"/>
    <x v="2462"/>
    <x v="2459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n v="1.1625000000000001"/>
    <s v="film &amp; video/television"/>
    <m/>
    <n v="31"/>
    <x v="0"/>
    <x v="0"/>
    <x v="2463"/>
    <x v="246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.111"/>
    <s v="film &amp; video/television"/>
    <m/>
    <n v="51.674418604651166"/>
    <x v="0"/>
    <x v="0"/>
    <x v="2464"/>
    <x v="2461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.8014285714285714"/>
    <s v="film &amp; video/television"/>
    <m/>
    <n v="26.270833333333332"/>
    <x v="0"/>
    <x v="0"/>
    <x v="2465"/>
    <x v="2462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"/>
    <s v="film &amp; video/television"/>
    <m/>
    <n v="48.07692307692308"/>
    <x v="0"/>
    <x v="0"/>
    <x v="2466"/>
    <x v="246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.1850000000000001"/>
    <s v="film &amp; video/television"/>
    <m/>
    <n v="27.558139534883722"/>
    <x v="0"/>
    <x v="0"/>
    <x v="2467"/>
    <x v="2464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.0721700000000001"/>
    <s v="film &amp; video/television"/>
    <m/>
    <n v="36.97137931034483"/>
    <x v="0"/>
    <x v="0"/>
    <x v="2468"/>
    <x v="246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.1366666666666667"/>
    <s v="film &amp; video/television"/>
    <m/>
    <n v="29.021276595744681"/>
    <x v="0"/>
    <x v="0"/>
    <x v="2469"/>
    <x v="246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.0316400000000001"/>
    <s v="film &amp; video/television"/>
    <m/>
    <n v="28.65666666666667"/>
    <x v="0"/>
    <x v="0"/>
    <x v="2470"/>
    <x v="2467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.28"/>
    <s v="film &amp; video/television"/>
    <m/>
    <n v="37.647058823529413"/>
    <x v="0"/>
    <x v="0"/>
    <x v="2471"/>
    <x v="2468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.3576026666666667"/>
    <s v="film &amp; video/television"/>
    <m/>
    <n v="97.904038461538462"/>
    <x v="0"/>
    <x v="0"/>
    <x v="2472"/>
    <x v="2469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"/>
    <s v="film &amp; video/television"/>
    <m/>
    <n v="42.553191489361701"/>
    <x v="0"/>
    <x v="0"/>
    <x v="2473"/>
    <x v="2470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.0000360000000001"/>
    <s v="film &amp; video/television"/>
    <m/>
    <n v="131.58368421052631"/>
    <x v="0"/>
    <x v="0"/>
    <x v="2474"/>
    <x v="2471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.0471999999999999"/>
    <s v="film &amp; video/television"/>
    <m/>
    <n v="32.320987654320987"/>
    <x v="0"/>
    <x v="0"/>
    <x v="2475"/>
    <x v="2472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.050225"/>
    <s v="film &amp; video/television"/>
    <m/>
    <n v="61.103999999999999"/>
    <x v="0"/>
    <x v="0"/>
    <x v="2476"/>
    <x v="247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.7133333333333334"/>
    <s v="film &amp; video/television"/>
    <m/>
    <n v="31.341463414634145"/>
    <x v="0"/>
    <x v="0"/>
    <x v="2477"/>
    <x v="2474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.2749999999999999"/>
    <s v="film &amp; video/television"/>
    <m/>
    <n v="129.1139240506329"/>
    <x v="0"/>
    <x v="0"/>
    <x v="2478"/>
    <x v="247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.3344333333333334"/>
    <s v="film &amp; video/television"/>
    <m/>
    <n v="25.020624999999999"/>
    <x v="0"/>
    <x v="0"/>
    <x v="2479"/>
    <x v="2476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"/>
    <s v="film &amp; video/television"/>
    <m/>
    <n v="250"/>
    <x v="0"/>
    <x v="0"/>
    <x v="2480"/>
    <x v="2477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.1291099999999998"/>
    <s v="film &amp; video/television"/>
    <m/>
    <n v="47.541473684210523"/>
    <x v="0"/>
    <x v="0"/>
    <x v="2481"/>
    <x v="247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.0009999999999999"/>
    <s v="film &amp; video/television"/>
    <m/>
    <n v="40.04"/>
    <x v="0"/>
    <x v="0"/>
    <x v="2482"/>
    <x v="2479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.1372727272727272"/>
    <s v="film &amp; video/television"/>
    <m/>
    <n v="65.84210526315789"/>
    <x v="0"/>
    <x v="0"/>
    <x v="2483"/>
    <x v="2480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.1931742857142855"/>
    <s v="film &amp; video/television"/>
    <m/>
    <n v="46.401222222222216"/>
    <x v="0"/>
    <x v="0"/>
    <x v="2484"/>
    <x v="2481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.0325"/>
    <s v="film &amp; video/television"/>
    <m/>
    <n v="50.365853658536587"/>
    <x v="0"/>
    <x v="0"/>
    <x v="2485"/>
    <x v="2482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.6566666666666667"/>
    <s v="film &amp; video/television"/>
    <m/>
    <n v="26.566666666666666"/>
    <x v="0"/>
    <x v="0"/>
    <x v="2486"/>
    <x v="2483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.0005066666666667"/>
    <s v="film &amp; video/television"/>
    <m/>
    <n v="39.493684210526318"/>
    <x v="0"/>
    <x v="0"/>
    <x v="2487"/>
    <x v="2484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.0669999999999999"/>
    <s v="film &amp; video/television"/>
    <m/>
    <n v="49.246153846153845"/>
    <x v="0"/>
    <x v="0"/>
    <x v="2488"/>
    <x v="2485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.3367142857142857"/>
    <s v="film &amp; video/television"/>
    <m/>
    <n v="62.38"/>
    <x v="0"/>
    <x v="0"/>
    <x v="2489"/>
    <x v="2486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.214"/>
    <s v="film &amp; video/television"/>
    <m/>
    <n v="37.9375"/>
    <x v="0"/>
    <x v="0"/>
    <x v="2490"/>
    <x v="2487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.032"/>
    <s v="film &amp; video/television"/>
    <m/>
    <n v="51.6"/>
    <x v="0"/>
    <x v="0"/>
    <x v="2491"/>
    <x v="2488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n v="1.25"/>
    <s v="film &amp; video/television"/>
    <m/>
    <n v="27.777777777777779"/>
    <x v="0"/>
    <x v="0"/>
    <x v="2492"/>
    <x v="2489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.2869999999999999"/>
    <s v="film &amp; video/television"/>
    <m/>
    <n v="99.382239382239376"/>
    <x v="0"/>
    <x v="0"/>
    <x v="2493"/>
    <x v="249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.0100533333333332"/>
    <s v="film &amp; video/television"/>
    <m/>
    <n v="38.848205128205123"/>
    <x v="0"/>
    <x v="0"/>
    <x v="2494"/>
    <x v="2491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.2753666666666665"/>
    <s v="film &amp; video/television"/>
    <m/>
    <n v="45.548809523809524"/>
    <x v="0"/>
    <x v="0"/>
    <x v="2495"/>
    <x v="2492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"/>
    <s v="film &amp; video/television"/>
    <m/>
    <n v="600"/>
    <x v="0"/>
    <x v="0"/>
    <x v="2496"/>
    <x v="2493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.127715"/>
    <s v="film &amp; video/television"/>
    <m/>
    <n v="80.551071428571419"/>
    <x v="0"/>
    <x v="0"/>
    <x v="2497"/>
    <x v="2494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.056"/>
    <s v="film &amp; video/television"/>
    <m/>
    <n v="52.8"/>
    <x v="0"/>
    <x v="0"/>
    <x v="2498"/>
    <x v="2495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.0262500000000001"/>
    <s v="film &amp; video/television"/>
    <m/>
    <n v="47.676470588235297"/>
    <x v="0"/>
    <x v="0"/>
    <x v="2499"/>
    <x v="2496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.1333333333333333"/>
    <s v="film &amp; video/television"/>
    <m/>
    <n v="23.448275862068964"/>
    <x v="0"/>
    <x v="0"/>
    <x v="2500"/>
    <x v="2497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5E-2"/>
    <s v="film &amp; video/television"/>
    <m/>
    <n v="40.142857142857146"/>
    <x v="0"/>
    <x v="0"/>
    <x v="2501"/>
    <x v="2498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1E-4"/>
    <s v="film &amp; video/television"/>
    <m/>
    <n v="17.2"/>
    <x v="0"/>
    <x v="0"/>
    <x v="2502"/>
    <x v="2499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s v="film &amp; video/television"/>
    <m/>
    <e v="#DIV/0!"/>
    <x v="0"/>
    <x v="0"/>
    <x v="2503"/>
    <x v="25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s v="film &amp; video/television"/>
    <m/>
    <e v="#DIV/0!"/>
    <x v="0"/>
    <x v="0"/>
    <x v="2504"/>
    <x v="2501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s v="film &amp; video/television"/>
    <m/>
    <e v="#DIV/0!"/>
    <x v="0"/>
    <x v="0"/>
    <x v="2505"/>
    <x v="2502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6.0000000000000001E-3"/>
    <s v="film &amp; video/television"/>
    <m/>
    <n v="15"/>
    <x v="0"/>
    <x v="0"/>
    <x v="2506"/>
    <x v="2503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n v="0"/>
    <s v="film &amp; video/television"/>
    <m/>
    <e v="#DIV/0!"/>
    <x v="0"/>
    <x v="0"/>
    <x v="2507"/>
    <x v="25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s v="film &amp; video/television"/>
    <m/>
    <e v="#DIV/0!"/>
    <x v="0"/>
    <x v="0"/>
    <x v="2508"/>
    <x v="2505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E-2"/>
    <s v="film &amp; video/television"/>
    <m/>
    <n v="35.714285714285715"/>
    <x v="0"/>
    <x v="0"/>
    <x v="2509"/>
    <x v="2506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.5E-3"/>
    <s v="film &amp; video/television"/>
    <m/>
    <n v="37.5"/>
    <x v="0"/>
    <x v="0"/>
    <x v="2510"/>
    <x v="2507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s v="film &amp; video/television"/>
    <m/>
    <e v="#DIV/0!"/>
    <x v="0"/>
    <x v="0"/>
    <x v="2511"/>
    <x v="2508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s v="film &amp; video/television"/>
    <m/>
    <e v="#DIV/0!"/>
    <x v="0"/>
    <x v="0"/>
    <x v="2512"/>
    <x v="2509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s v="film &amp; video/television"/>
    <m/>
    <e v="#DIV/0!"/>
    <x v="0"/>
    <x v="0"/>
    <x v="2513"/>
    <x v="2510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E-2"/>
    <s v="film &amp; video/television"/>
    <m/>
    <n v="52.5"/>
    <x v="0"/>
    <x v="0"/>
    <x v="2514"/>
    <x v="2511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0.186"/>
    <s v="film &amp; video/television"/>
    <m/>
    <n v="77.5"/>
    <x v="0"/>
    <x v="0"/>
    <x v="2515"/>
    <x v="2512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s v="film &amp; video/television"/>
    <m/>
    <e v="#DIV/0!"/>
    <x v="0"/>
    <x v="0"/>
    <x v="2516"/>
    <x v="251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6E-2"/>
    <s v="film &amp; video/television"/>
    <m/>
    <n v="53.545454545454547"/>
    <x v="0"/>
    <x v="0"/>
    <x v="2517"/>
    <x v="2514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s v="film &amp; video/television"/>
    <m/>
    <e v="#DIV/0!"/>
    <x v="0"/>
    <x v="0"/>
    <x v="2518"/>
    <x v="2515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1E-4"/>
    <s v="film &amp; video/television"/>
    <m/>
    <n v="16.25"/>
    <x v="0"/>
    <x v="0"/>
    <x v="2519"/>
    <x v="2516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s v="film &amp; video/television"/>
    <m/>
    <e v="#DIV/0!"/>
    <x v="0"/>
    <x v="0"/>
    <x v="2520"/>
    <x v="251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.0948792000000001"/>
    <s v="film &amp; video/television"/>
    <m/>
    <n v="103.68174242424243"/>
    <x v="0"/>
    <x v="0"/>
    <x v="2521"/>
    <x v="2518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"/>
    <s v="film &amp; video/television"/>
    <m/>
    <n v="185.18518518518519"/>
    <x v="0"/>
    <x v="0"/>
    <x v="2522"/>
    <x v="2519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.5644444444444445"/>
    <s v="film &amp; video/television"/>
    <m/>
    <n v="54.153846153846153"/>
    <x v="0"/>
    <x v="0"/>
    <x v="2523"/>
    <x v="2520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.016"/>
    <s v="film &amp; video/television"/>
    <m/>
    <n v="177.2093023255814"/>
    <x v="0"/>
    <x v="0"/>
    <x v="2524"/>
    <x v="2521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.00325"/>
    <s v="film &amp; video/television"/>
    <m/>
    <n v="100.325"/>
    <x v="0"/>
    <x v="0"/>
    <x v="2525"/>
    <x v="2522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.1294999999999999"/>
    <s v="film &amp; video/television"/>
    <m/>
    <n v="136.90909090909091"/>
    <x v="0"/>
    <x v="0"/>
    <x v="2526"/>
    <x v="252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.02125"/>
    <s v="film &amp; video/television"/>
    <m/>
    <n v="57.535211267605632"/>
    <x v="0"/>
    <x v="0"/>
    <x v="2527"/>
    <x v="252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.0724974999999999"/>
    <s v="film &amp; video/television"/>
    <m/>
    <n v="52.962839506172834"/>
    <x v="0"/>
    <x v="0"/>
    <x v="2528"/>
    <x v="2525"/>
  </r>
  <r>
    <n v="2529"/>
    <x v="2528"/>
    <s v="Opera. Short. New."/>
    <n v="6000"/>
    <n v="6257"/>
    <x v="0"/>
    <s v="US"/>
    <s v="USD"/>
    <n v="1332636975"/>
    <n v="1328752575"/>
    <b v="0"/>
    <n v="76"/>
    <b v="1"/>
    <n v="1.0428333333333333"/>
    <s v="film &amp; video/television"/>
    <m/>
    <n v="82.328947368421055"/>
    <x v="0"/>
    <x v="0"/>
    <x v="2529"/>
    <x v="2526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"/>
    <s v="film &amp; video/television"/>
    <m/>
    <n v="135.41666666666666"/>
    <x v="0"/>
    <x v="0"/>
    <x v="2530"/>
    <x v="2527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.004"/>
    <s v="film &amp; video/television"/>
    <m/>
    <n v="74.06557377049181"/>
    <x v="0"/>
    <x v="0"/>
    <x v="2531"/>
    <x v="2528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.26125"/>
    <s v="film &amp; video/television"/>
    <m/>
    <n v="84.083333333333329"/>
    <x v="0"/>
    <x v="0"/>
    <x v="2532"/>
    <x v="2529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.1066666666666667"/>
    <s v="film &amp; video/television"/>
    <m/>
    <n v="61.029411764705884"/>
    <x v="0"/>
    <x v="0"/>
    <x v="2533"/>
    <x v="253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.05"/>
    <s v="film &amp; video/television"/>
    <m/>
    <n v="150"/>
    <x v="0"/>
    <x v="0"/>
    <x v="2534"/>
    <x v="2531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n v="1.03775"/>
    <s v="film &amp; video/television"/>
    <m/>
    <n v="266.08974358974359"/>
    <x v="0"/>
    <x v="0"/>
    <x v="2535"/>
    <x v="2532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.1599999999999999"/>
    <s v="film &amp; video/television"/>
    <m/>
    <n v="7.25"/>
    <x v="0"/>
    <x v="0"/>
    <x v="2536"/>
    <x v="2533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.1000000000000001"/>
    <s v="film &amp; video/television"/>
    <m/>
    <n v="100"/>
    <x v="0"/>
    <x v="0"/>
    <x v="2537"/>
    <x v="2534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.130176111111111"/>
    <s v="film &amp; video/television"/>
    <m/>
    <n v="109.96308108108107"/>
    <x v="0"/>
    <x v="0"/>
    <x v="2538"/>
    <x v="2535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.0024999999999999"/>
    <s v="film &amp; video/television"/>
    <m/>
    <n v="169.91525423728814"/>
    <x v="0"/>
    <x v="0"/>
    <x v="2539"/>
    <x v="2536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.034"/>
    <s v="film &amp; video/television"/>
    <m/>
    <n v="95.740740740740748"/>
    <x v="0"/>
    <x v="0"/>
    <x v="2540"/>
    <x v="2537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.0702857142857143"/>
    <s v="film &amp; video/television"/>
    <m/>
    <n v="59.460317460317462"/>
    <x v="0"/>
    <x v="0"/>
    <x v="2541"/>
    <x v="253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.0357142857142858"/>
    <s v="film &amp; video/television"/>
    <m/>
    <n v="55.769230769230766"/>
    <x v="0"/>
    <x v="0"/>
    <x v="2542"/>
    <x v="2539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.5640000000000001"/>
    <s v="film &amp; video/television"/>
    <m/>
    <n v="30.076923076923077"/>
    <x v="0"/>
    <x v="0"/>
    <x v="2543"/>
    <x v="254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.0082"/>
    <s v="film &amp; video/television"/>
    <m/>
    <n v="88.438596491228068"/>
    <x v="0"/>
    <x v="0"/>
    <x v="2544"/>
    <x v="2541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.9530000000000001"/>
    <s v="film &amp; video/television"/>
    <m/>
    <n v="64.032786885245898"/>
    <x v="0"/>
    <x v="0"/>
    <x v="2545"/>
    <x v="2542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.1171428571428572"/>
    <s v="film &amp; video/television"/>
    <m/>
    <n v="60.153846153846153"/>
    <x v="0"/>
    <x v="0"/>
    <x v="2546"/>
    <x v="2543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.1985454545454546"/>
    <s v="film &amp; video/television"/>
    <m/>
    <n v="49.194029850746269"/>
    <x v="0"/>
    <x v="0"/>
    <x v="2547"/>
    <x v="2544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.0185"/>
    <s v="film &amp; video/television"/>
    <m/>
    <n v="165.16216216216216"/>
    <x v="0"/>
    <x v="0"/>
    <x v="2548"/>
    <x v="2545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.0280254777070064"/>
    <s v="film &amp; video/television"/>
    <m/>
    <n v="43.621621621621621"/>
    <x v="0"/>
    <x v="0"/>
    <x v="2549"/>
    <x v="2546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.0084615384615385"/>
    <s v="film &amp; video/television"/>
    <m/>
    <n v="43.7"/>
    <x v="0"/>
    <x v="0"/>
    <x v="2550"/>
    <x v="2547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.0273469387755103"/>
    <s v="film &amp; video/television"/>
    <m/>
    <n v="67.419642857142861"/>
    <x v="0"/>
    <x v="0"/>
    <x v="2551"/>
    <x v="2548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.0649999999999999"/>
    <s v="film &amp; video/television"/>
    <m/>
    <n v="177.5"/>
    <x v="0"/>
    <x v="0"/>
    <x v="2552"/>
    <x v="2549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.5553333333333332"/>
    <s v="film &amp; video/television"/>
    <m/>
    <n v="38.883333333333333"/>
    <x v="0"/>
    <x v="0"/>
    <x v="2553"/>
    <x v="2550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.228"/>
    <s v="film &amp; video/television"/>
    <m/>
    <n v="54.985074626865675"/>
    <x v="0"/>
    <x v="0"/>
    <x v="2554"/>
    <x v="2551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.0734999999999999"/>
    <s v="film &amp; video/television"/>
    <m/>
    <n v="61.342857142857142"/>
    <x v="0"/>
    <x v="0"/>
    <x v="2555"/>
    <x v="2552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.0550335570469798"/>
    <s v="film &amp; video/television"/>
    <m/>
    <n v="23.117647058823529"/>
    <x v="0"/>
    <x v="0"/>
    <x v="2556"/>
    <x v="2553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.1844444444444444"/>
    <s v="film &amp; video/television"/>
    <m/>
    <n v="29.611111111111111"/>
    <x v="0"/>
    <x v="0"/>
    <x v="2557"/>
    <x v="2554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.0888"/>
    <s v="film &amp; video/television"/>
    <m/>
    <n v="75.611111111111114"/>
    <x v="0"/>
    <x v="0"/>
    <x v="2558"/>
    <x v="2555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.1125"/>
    <s v="film &amp; video/television"/>
    <m/>
    <n v="35.6"/>
    <x v="0"/>
    <x v="0"/>
    <x v="2559"/>
    <x v="255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.0009999999999999"/>
    <s v="film &amp; video/television"/>
    <m/>
    <n v="143"/>
    <x v="0"/>
    <x v="0"/>
    <x v="2560"/>
    <x v="2557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s v="film &amp; video/television"/>
    <m/>
    <e v="#DIV/0!"/>
    <x v="0"/>
    <x v="0"/>
    <x v="2561"/>
    <x v="2558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7.4999999999999997E-3"/>
    <s v="film &amp; video/television"/>
    <m/>
    <n v="25"/>
    <x v="0"/>
    <x v="0"/>
    <x v="2562"/>
    <x v="255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n v="0"/>
    <s v="film &amp; video/television"/>
    <m/>
    <e v="#DIV/0!"/>
    <x v="0"/>
    <x v="0"/>
    <x v="2563"/>
    <x v="256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s v="film &amp; video/television"/>
    <m/>
    <e v="#DIV/0!"/>
    <x v="0"/>
    <x v="0"/>
    <x v="2564"/>
    <x v="2561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.01"/>
    <s v="film &amp; video/television"/>
    <m/>
    <n v="100"/>
    <x v="0"/>
    <x v="0"/>
    <x v="2565"/>
    <x v="256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s v="film &amp; video/television"/>
    <m/>
    <e v="#DIV/0!"/>
    <x v="0"/>
    <x v="0"/>
    <x v="2566"/>
    <x v="256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.6666666666666666E-3"/>
    <s v="film &amp; video/television"/>
    <m/>
    <n v="60"/>
    <x v="0"/>
    <x v="0"/>
    <x v="2567"/>
    <x v="2564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5.0000000000000001E-3"/>
    <s v="film &amp; video/television"/>
    <m/>
    <n v="50"/>
    <x v="0"/>
    <x v="0"/>
    <x v="2568"/>
    <x v="2565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6E-2"/>
    <s v="film &amp; video/television"/>
    <m/>
    <n v="72.5"/>
    <x v="0"/>
    <x v="0"/>
    <x v="2569"/>
    <x v="2566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8.4285714285714294E-3"/>
    <s v="film &amp; video/television"/>
    <m/>
    <n v="29.5"/>
    <x v="0"/>
    <x v="0"/>
    <x v="2570"/>
    <x v="2567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.5000000000000001E-3"/>
    <s v="film &amp; video/television"/>
    <m/>
    <n v="62.5"/>
    <x v="0"/>
    <x v="0"/>
    <x v="2571"/>
    <x v="2568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s v="film &amp; video/television"/>
    <m/>
    <e v="#DIV/0!"/>
    <x v="0"/>
    <x v="0"/>
    <x v="2572"/>
    <x v="2569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s v="film &amp; video/television"/>
    <m/>
    <e v="#DIV/0!"/>
    <x v="0"/>
    <x v="0"/>
    <x v="2573"/>
    <x v="2570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s v="film &amp; video/television"/>
    <m/>
    <e v="#DIV/0!"/>
    <x v="0"/>
    <x v="0"/>
    <x v="2574"/>
    <x v="2571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s v="film &amp; video/television"/>
    <m/>
    <e v="#DIV/0!"/>
    <x v="0"/>
    <x v="0"/>
    <x v="2575"/>
    <x v="2572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s v="film &amp; video/television"/>
    <m/>
    <e v="#DIV/0!"/>
    <x v="0"/>
    <x v="0"/>
    <x v="2576"/>
    <x v="2573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s v="film &amp; video/television"/>
    <m/>
    <e v="#DIV/0!"/>
    <x v="0"/>
    <x v="0"/>
    <x v="2577"/>
    <x v="2574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s v="film &amp; video/television"/>
    <m/>
    <e v="#DIV/0!"/>
    <x v="0"/>
    <x v="0"/>
    <x v="2578"/>
    <x v="2575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.3849999999999999E-3"/>
    <s v="film &amp; video/television"/>
    <m/>
    <n v="23.083333333333332"/>
    <x v="0"/>
    <x v="0"/>
    <x v="2579"/>
    <x v="2576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6.0000000000000001E-3"/>
    <s v="film &amp; video/television"/>
    <m/>
    <n v="25.5"/>
    <x v="0"/>
    <x v="0"/>
    <x v="2580"/>
    <x v="2577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0.106"/>
    <s v="film &amp; video/television"/>
    <m/>
    <n v="48.18181818181818"/>
    <x v="0"/>
    <x v="0"/>
    <x v="2581"/>
    <x v="257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n v="1.1111111111111112E-5"/>
    <s v="film &amp; video/television"/>
    <m/>
    <n v="1"/>
    <x v="0"/>
    <x v="0"/>
    <x v="2582"/>
    <x v="2579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5.0000000000000001E-3"/>
    <s v="film &amp; video/television"/>
    <m/>
    <n v="1"/>
    <x v="0"/>
    <x v="0"/>
    <x v="2583"/>
    <x v="258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s v="film &amp; video/television"/>
    <m/>
    <e v="#DIV/0!"/>
    <x v="0"/>
    <x v="0"/>
    <x v="2584"/>
    <x v="2581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.6666666666666668E-3"/>
    <s v="film &amp; video/television"/>
    <m/>
    <n v="50"/>
    <x v="0"/>
    <x v="0"/>
    <x v="2585"/>
    <x v="258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.6666666666666668E-3"/>
    <s v="film &amp; video/television"/>
    <m/>
    <n v="5"/>
    <x v="0"/>
    <x v="0"/>
    <x v="2586"/>
    <x v="2583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1E-2"/>
    <s v="film &amp; video/television"/>
    <m/>
    <n v="202.83333333333334"/>
    <x v="0"/>
    <x v="0"/>
    <x v="2587"/>
    <x v="2584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1E-2"/>
    <s v="film &amp; video/television"/>
    <m/>
    <n v="29.125"/>
    <x v="0"/>
    <x v="0"/>
    <x v="2588"/>
    <x v="2585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E-4"/>
    <s v="film &amp; video/television"/>
    <m/>
    <n v="5"/>
    <x v="0"/>
    <x v="0"/>
    <x v="2589"/>
    <x v="2586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s v="film &amp; video/television"/>
    <m/>
    <e v="#DIV/0!"/>
    <x v="0"/>
    <x v="0"/>
    <x v="2590"/>
    <x v="258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3E-2"/>
    <s v="film &amp; video/television"/>
    <m/>
    <n v="13"/>
    <x v="0"/>
    <x v="0"/>
    <x v="2591"/>
    <x v="2588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.6666666666666668E-3"/>
    <s v="film &amp; video/television"/>
    <m/>
    <n v="50"/>
    <x v="0"/>
    <x v="0"/>
    <x v="2592"/>
    <x v="2589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s v="film &amp; video/television"/>
    <m/>
    <e v="#DIV/0!"/>
    <x v="0"/>
    <x v="0"/>
    <x v="2593"/>
    <x v="259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00000000000001E-5"/>
    <s v="film &amp; video/television"/>
    <m/>
    <n v="1"/>
    <x v="0"/>
    <x v="0"/>
    <x v="2594"/>
    <x v="2591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n v="0.12166666666666667"/>
    <s v="film &amp; video/television"/>
    <m/>
    <n v="96.05263157894737"/>
    <x v="0"/>
    <x v="0"/>
    <x v="2595"/>
    <x v="2592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0.23588571428571428"/>
    <s v="film &amp; video/television"/>
    <m/>
    <n v="305.77777777777777"/>
    <x v="0"/>
    <x v="0"/>
    <x v="2596"/>
    <x v="259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4E-2"/>
    <s v="film &amp; video/television"/>
    <m/>
    <n v="12.142857142857142"/>
    <x v="0"/>
    <x v="0"/>
    <x v="2597"/>
    <x v="2594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0.39"/>
    <s v="film &amp; video/television"/>
    <m/>
    <n v="83.571428571428569"/>
    <x v="0"/>
    <x v="0"/>
    <x v="2598"/>
    <x v="2595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9.9546510341776348E-3"/>
    <s v="film &amp; video/television"/>
    <m/>
    <n v="18"/>
    <x v="0"/>
    <x v="0"/>
    <x v="2599"/>
    <x v="2596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7E-2"/>
    <s v="film &amp; video/television"/>
    <m/>
    <n v="115.53333333333333"/>
    <x v="0"/>
    <x v="0"/>
    <x v="2600"/>
    <x v="2597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.6139999999999999"/>
    <s v="film &amp; video/television"/>
    <m/>
    <n v="21.900662251655628"/>
    <x v="0"/>
    <x v="0"/>
    <x v="2601"/>
    <x v="2598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.2609166666666667"/>
    <s v="film &amp; video/television"/>
    <m/>
    <n v="80.022494887525568"/>
    <x v="0"/>
    <x v="0"/>
    <x v="2602"/>
    <x v="2599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.0148571428571429"/>
    <s v="film &amp; video/television"/>
    <m/>
    <n v="35.520000000000003"/>
    <x v="0"/>
    <x v="0"/>
    <x v="2603"/>
    <x v="2600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.0421799999999999"/>
    <s v="film &amp; video/television"/>
    <m/>
    <n v="64.933333333333323"/>
    <x v="0"/>
    <x v="0"/>
    <x v="2604"/>
    <x v="2601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.0742157000000001"/>
    <s v="film &amp; video/television"/>
    <m/>
    <n v="60.965703745743475"/>
    <x v="0"/>
    <x v="0"/>
    <x v="2605"/>
    <x v="260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.1005454545454545"/>
    <s v="film &amp; video/television"/>
    <m/>
    <n v="31.444155844155844"/>
    <x v="0"/>
    <x v="0"/>
    <x v="2606"/>
    <x v="260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.077"/>
    <s v="film &amp; video/television"/>
    <m/>
    <n v="81.949748743718587"/>
    <x v="0"/>
    <x v="0"/>
    <x v="2607"/>
    <x v="2604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.2392500000000002"/>
    <s v="film &amp; video/television"/>
    <m/>
    <n v="58.92763157894737"/>
    <x v="0"/>
    <x v="0"/>
    <x v="2608"/>
    <x v="2605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.038011142857143"/>
    <s v="film &amp; video/television"/>
    <m/>
    <n v="157.29347633136095"/>
    <x v="0"/>
    <x v="0"/>
    <x v="2609"/>
    <x v="2606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.4132510432681749"/>
    <s v="film &amp; video/television"/>
    <m/>
    <n v="55.758509532062391"/>
    <x v="0"/>
    <x v="0"/>
    <x v="2610"/>
    <x v="2607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.906363636363636"/>
    <s v="film &amp; video/television"/>
    <m/>
    <n v="83.802893802893806"/>
    <x v="0"/>
    <x v="0"/>
    <x v="2611"/>
    <x v="2608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.7176130000000001"/>
    <s v="film &amp; video/television"/>
    <m/>
    <n v="58.422210884353746"/>
    <x v="0"/>
    <x v="0"/>
    <x v="2612"/>
    <x v="2609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.0101333333333333"/>
    <s v="film &amp; video/television"/>
    <m/>
    <n v="270.57142857142856"/>
    <x v="0"/>
    <x v="0"/>
    <x v="2613"/>
    <x v="2610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.02"/>
    <s v="film &amp; video/television"/>
    <m/>
    <n v="107.1"/>
    <x v="0"/>
    <x v="0"/>
    <x v="2614"/>
    <x v="2611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.6976511744127936"/>
    <s v="film &amp; video/television"/>
    <m/>
    <n v="47.180555555555557"/>
    <x v="0"/>
    <x v="0"/>
    <x v="2615"/>
    <x v="261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.14534"/>
    <s v="film &amp; video/television"/>
    <m/>
    <n v="120.30882352941177"/>
    <x v="0"/>
    <x v="0"/>
    <x v="2616"/>
    <x v="2613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.7759999999999998"/>
    <s v="film &amp; video/television"/>
    <m/>
    <n v="27.59748427672956"/>
    <x v="0"/>
    <x v="0"/>
    <x v="2617"/>
    <x v="2614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n v="1.0538666666666667"/>
    <s v="film &amp; video/television"/>
    <m/>
    <n v="205.2987012987013"/>
    <x v="0"/>
    <x v="0"/>
    <x v="2618"/>
    <x v="2615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.8839999999999999"/>
    <s v="film &amp; video/television"/>
    <m/>
    <n v="35.547169811320757"/>
    <x v="0"/>
    <x v="0"/>
    <x v="2619"/>
    <x v="2616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.436523076923077"/>
    <s v="film &amp; video/television"/>
    <m/>
    <n v="74.639488409272587"/>
    <x v="0"/>
    <x v="0"/>
    <x v="2620"/>
    <x v="2617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.4588000000000001"/>
    <s v="film &amp; video/television"/>
    <m/>
    <n v="47.058064516129029"/>
    <x v="0"/>
    <x v="0"/>
    <x v="2621"/>
    <x v="261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.3118399999999999"/>
    <s v="film &amp; video/television"/>
    <m/>
    <n v="26.591351351351353"/>
    <x v="0"/>
    <x v="0"/>
    <x v="2622"/>
    <x v="2619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.1399999999999999"/>
    <s v="film &amp; video/television"/>
    <m/>
    <n v="36.774193548387096"/>
    <x v="0"/>
    <x v="0"/>
    <x v="2623"/>
    <x v="2620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.794206249999998"/>
    <s v="film &amp; video/television"/>
    <m/>
    <n v="31.820544982698959"/>
    <x v="0"/>
    <x v="0"/>
    <x v="2624"/>
    <x v="2621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.56"/>
    <s v="film &amp; video/television"/>
    <m/>
    <n v="27.576923076923077"/>
    <x v="0"/>
    <x v="0"/>
    <x v="2625"/>
    <x v="262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.1200000000000001"/>
    <s v="film &amp; video/television"/>
    <m/>
    <n v="56"/>
    <x v="0"/>
    <x v="0"/>
    <x v="2626"/>
    <x v="2623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.4666666666666668"/>
    <s v="film &amp; video/television"/>
    <m/>
    <n v="21.555555555555557"/>
    <x v="0"/>
    <x v="0"/>
    <x v="2627"/>
    <x v="2624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.1036948748510131"/>
    <s v="film &amp; video/television"/>
    <m/>
    <n v="44.095238095238095"/>
    <x v="0"/>
    <x v="0"/>
    <x v="2628"/>
    <x v="2625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.2774000000000001"/>
    <s v="film &amp; video/television"/>
    <m/>
    <n v="63.87"/>
    <x v="0"/>
    <x v="0"/>
    <x v="2629"/>
    <x v="2626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.579"/>
    <s v="film &amp; video/television"/>
    <m/>
    <n v="38.987654320987652"/>
    <x v="0"/>
    <x v="0"/>
    <x v="2630"/>
    <x v="2627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.1466525000000001"/>
    <s v="film &amp; video/television"/>
    <m/>
    <n v="80.185489510489504"/>
    <x v="0"/>
    <x v="0"/>
    <x v="2631"/>
    <x v="2628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.3700934579439252"/>
    <s v="film &amp; video/television"/>
    <m/>
    <n v="34.904761904761905"/>
    <x v="0"/>
    <x v="0"/>
    <x v="2632"/>
    <x v="262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.5461999999999998"/>
    <s v="film &amp; video/television"/>
    <m/>
    <n v="89.100502512562812"/>
    <x v="0"/>
    <x v="0"/>
    <x v="2633"/>
    <x v="263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.0602150537634409"/>
    <s v="film &amp; video/television"/>
    <m/>
    <n v="39.44"/>
    <x v="0"/>
    <x v="0"/>
    <x v="2634"/>
    <x v="263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"/>
    <s v="film &amp; video/television"/>
    <m/>
    <n v="136.9047619047619"/>
    <x v="0"/>
    <x v="0"/>
    <x v="2635"/>
    <x v="2632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.873"/>
    <s v="film &amp; video/television"/>
    <m/>
    <n v="37.46"/>
    <x v="0"/>
    <x v="0"/>
    <x v="2636"/>
    <x v="2633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.6619999999999999"/>
    <s v="film &amp; video/television"/>
    <m/>
    <n v="31.96153846153846"/>
    <x v="0"/>
    <x v="0"/>
    <x v="2637"/>
    <x v="2634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.0172910662824208"/>
    <s v="film &amp; video/television"/>
    <m/>
    <n v="25.214285714285715"/>
    <x v="0"/>
    <x v="0"/>
    <x v="2638"/>
    <x v="263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.64"/>
    <s v="film &amp; video/television"/>
    <m/>
    <n v="10.040816326530612"/>
    <x v="0"/>
    <x v="0"/>
    <x v="2639"/>
    <x v="2636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.0566666666666666"/>
    <s v="film &amp; video/television"/>
    <m/>
    <n v="45.94202898550725"/>
    <x v="0"/>
    <x v="0"/>
    <x v="2640"/>
    <x v="2637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.01"/>
    <s v="film &amp; video/television"/>
    <m/>
    <n v="15"/>
    <x v="0"/>
    <x v="0"/>
    <x v="2641"/>
    <x v="2638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s v="film &amp; video/television"/>
    <m/>
    <e v="#DIV/0!"/>
    <x v="0"/>
    <x v="0"/>
    <x v="2642"/>
    <x v="2639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0.33559730999999998"/>
    <s v="film &amp; video/television"/>
    <m/>
    <n v="223.58248500999335"/>
    <x v="0"/>
    <x v="0"/>
    <x v="2643"/>
    <x v="323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3E-2"/>
    <s v="film &amp; video/television"/>
    <m/>
    <n v="39.480769230769234"/>
    <x v="0"/>
    <x v="0"/>
    <x v="2644"/>
    <x v="2640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0.105"/>
    <s v="film &amp; video/television"/>
    <m/>
    <n v="91.304347826086953"/>
    <x v="0"/>
    <x v="0"/>
    <x v="2645"/>
    <x v="2641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39999999999E-2"/>
    <s v="film &amp; video/television"/>
    <m/>
    <n v="78.666205607476627"/>
    <x v="0"/>
    <x v="0"/>
    <x v="2646"/>
    <x v="2642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E-2"/>
    <s v="film &amp; video/television"/>
    <m/>
    <n v="12"/>
    <x v="0"/>
    <x v="0"/>
    <x v="2647"/>
    <x v="2643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8.8333333333333337E-3"/>
    <s v="film &amp; video/television"/>
    <m/>
    <n v="17.666666666666668"/>
    <x v="0"/>
    <x v="0"/>
    <x v="2648"/>
    <x v="2644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n v="9.9200000000000004E-4"/>
    <s v="film &amp; video/television"/>
    <m/>
    <n v="41.333333333333336"/>
    <x v="0"/>
    <x v="0"/>
    <x v="2649"/>
    <x v="2645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5.966666666666667E-3"/>
    <s v="film &amp; video/television"/>
    <m/>
    <n v="71.599999999999994"/>
    <x v="0"/>
    <x v="0"/>
    <x v="2650"/>
    <x v="2646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4E-2"/>
    <s v="film &amp; video/television"/>
    <m/>
    <n v="307.8235294117647"/>
    <x v="0"/>
    <x v="0"/>
    <x v="2651"/>
    <x v="2647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8.8500000000000002E-3"/>
    <s v="film &amp; video/television"/>
    <m/>
    <n v="80.454545454545453"/>
    <x v="0"/>
    <x v="0"/>
    <x v="2652"/>
    <x v="2648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0.1152156862745098"/>
    <s v="film &amp; video/television"/>
    <m/>
    <n v="83.942857142857136"/>
    <x v="0"/>
    <x v="0"/>
    <x v="2653"/>
    <x v="2649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4"/>
    <s v="film &amp; video/television"/>
    <m/>
    <n v="8.5"/>
    <x v="0"/>
    <x v="0"/>
    <x v="2654"/>
    <x v="2650"/>
  </r>
  <r>
    <n v="2655"/>
    <x v="2654"/>
    <s v="Thank you for your support!"/>
    <n v="15000"/>
    <n v="3155"/>
    <x v="1"/>
    <s v="US"/>
    <s v="USD"/>
    <n v="1455048000"/>
    <n v="1452631647"/>
    <b v="0"/>
    <n v="43"/>
    <b v="0"/>
    <n v="0.21033333333333334"/>
    <s v="film &amp; video/television"/>
    <m/>
    <n v="73.372093023255815"/>
    <x v="0"/>
    <x v="0"/>
    <x v="2655"/>
    <x v="2651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n v="0.11436666666666667"/>
    <s v="film &amp; video/television"/>
    <m/>
    <n v="112.86184210526316"/>
    <x v="0"/>
    <x v="0"/>
    <x v="2656"/>
    <x v="2652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0.18737933333333334"/>
    <s v="film &amp; video/television"/>
    <m/>
    <n v="95.277627118644077"/>
    <x v="0"/>
    <x v="0"/>
    <x v="2657"/>
    <x v="2653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56E-4"/>
    <s v="film &amp; video/television"/>
    <m/>
    <n v="22.75"/>
    <x v="0"/>
    <x v="0"/>
    <x v="2658"/>
    <x v="2654"/>
  </r>
  <r>
    <n v="2659"/>
    <x v="2658"/>
    <s v="test"/>
    <n v="49000"/>
    <n v="1333"/>
    <x v="1"/>
    <s v="US"/>
    <s v="USD"/>
    <n v="1429321210"/>
    <n v="1426729210"/>
    <b v="0"/>
    <n v="10"/>
    <b v="0"/>
    <n v="2.720408163265306E-2"/>
    <s v="film &amp; video/television"/>
    <m/>
    <n v="133.30000000000001"/>
    <x v="0"/>
    <x v="0"/>
    <x v="2659"/>
    <x v="2655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E-4"/>
    <s v="film &amp; video/television"/>
    <m/>
    <n v="3.8"/>
    <x v="0"/>
    <x v="0"/>
    <x v="2660"/>
    <x v="2656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.0289999999999999"/>
    <s v="film &amp; video/television"/>
    <m/>
    <n v="85.75"/>
    <x v="0"/>
    <x v="0"/>
    <x v="2661"/>
    <x v="2657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.0680000000000001"/>
    <s v="film &amp; video/television"/>
    <m/>
    <n v="267"/>
    <x v="0"/>
    <x v="0"/>
    <x v="2662"/>
    <x v="2658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.0459624999999999"/>
    <s v="film &amp; video/television"/>
    <m/>
    <n v="373.55803571428572"/>
    <x v="0"/>
    <x v="0"/>
    <x v="2663"/>
    <x v="2659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.0342857142857143"/>
    <s v="film &amp; video/television"/>
    <m/>
    <n v="174.03846153846155"/>
    <x v="0"/>
    <x v="0"/>
    <x v="2664"/>
    <x v="266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.2314285714285715"/>
    <s v="film &amp; video/television"/>
    <m/>
    <n v="93.695652173913047"/>
    <x v="0"/>
    <x v="0"/>
    <x v="2665"/>
    <x v="2661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.592951"/>
    <s v="film &amp; video/television"/>
    <m/>
    <n v="77.327718446601949"/>
    <x v="0"/>
    <x v="0"/>
    <x v="2666"/>
    <x v="2662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.1066666666666667"/>
    <s v="film &amp; video/television"/>
    <m/>
    <n v="92.222222222222229"/>
    <x v="0"/>
    <x v="0"/>
    <x v="2667"/>
    <x v="2663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n v="1.7070000000000001"/>
    <s v="film &amp; video/television"/>
    <m/>
    <n v="60.964285714285715"/>
    <x v="0"/>
    <x v="0"/>
    <x v="2668"/>
    <x v="2664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.25125"/>
    <s v="film &amp; video/television"/>
    <m/>
    <n v="91"/>
    <x v="0"/>
    <x v="0"/>
    <x v="2669"/>
    <x v="2665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2E-2"/>
    <s v="film &amp; video/television"/>
    <m/>
    <n v="41.583333333333336"/>
    <x v="0"/>
    <x v="0"/>
    <x v="2670"/>
    <x v="2666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0.11344"/>
    <s v="film &amp; video/television"/>
    <m/>
    <n v="33.761904761904759"/>
    <x v="0"/>
    <x v="0"/>
    <x v="2671"/>
    <x v="2667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0.33189999999999997"/>
    <s v="film &amp; video/television"/>
    <m/>
    <n v="70.61702127659575"/>
    <x v="0"/>
    <x v="0"/>
    <x v="2672"/>
    <x v="2668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0.27579999999999999"/>
    <s v="film &amp; video/television"/>
    <m/>
    <n v="167.15151515151516"/>
    <x v="0"/>
    <x v="0"/>
    <x v="2673"/>
    <x v="2669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0.62839999999999996"/>
    <s v="film &amp; video/television"/>
    <m/>
    <n v="128.61988304093566"/>
    <x v="0"/>
    <x v="0"/>
    <x v="2674"/>
    <x v="267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3E-2"/>
    <s v="film &amp; video/television"/>
    <m/>
    <n v="65.41379310344827"/>
    <x v="0"/>
    <x v="0"/>
    <x v="2675"/>
    <x v="2671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0.50380952380952382"/>
    <s v="film &amp; video/television"/>
    <m/>
    <n v="117.55555555555556"/>
    <x v="0"/>
    <x v="0"/>
    <x v="2676"/>
    <x v="267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0.17512820512820512"/>
    <s v="film &amp; video/television"/>
    <m/>
    <n v="126.48148148148148"/>
    <x v="0"/>
    <x v="0"/>
    <x v="2677"/>
    <x v="267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0000000000001E-4"/>
    <s v="film &amp; video/television"/>
    <m/>
    <n v="550"/>
    <x v="0"/>
    <x v="0"/>
    <x v="2678"/>
    <x v="2674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3.3E-3"/>
    <s v="film &amp; video/television"/>
    <m/>
    <n v="44"/>
    <x v="0"/>
    <x v="0"/>
    <x v="2679"/>
    <x v="2675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n v="8.6250000000000007E-3"/>
    <s v="film &amp; video/television"/>
    <m/>
    <n v="69"/>
    <x v="0"/>
    <x v="0"/>
    <x v="2680"/>
    <x v="2676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6.875E-3"/>
    <s v="film &amp; video/television"/>
    <m/>
    <n v="27.5"/>
    <x v="0"/>
    <x v="0"/>
    <x v="2681"/>
    <x v="2677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0.28299999999999997"/>
    <s v="film &amp; video/television"/>
    <m/>
    <n v="84.9"/>
    <x v="0"/>
    <x v="0"/>
    <x v="2682"/>
    <x v="2678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2.3999999999999998E-3"/>
    <s v="film &amp; video/television"/>
    <m/>
    <n v="12"/>
    <x v="0"/>
    <x v="0"/>
    <x v="2683"/>
    <x v="2679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9E-2"/>
    <s v="film &amp; video/television"/>
    <m/>
    <n v="200"/>
    <x v="0"/>
    <x v="0"/>
    <x v="2684"/>
    <x v="2680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2.0000000000000001E-4"/>
    <s v="film &amp; video/television"/>
    <m/>
    <n v="10"/>
    <x v="0"/>
    <x v="0"/>
    <x v="2685"/>
    <x v="2681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s v="film &amp; video/television"/>
    <m/>
    <e v="#DIV/0!"/>
    <x v="0"/>
    <x v="0"/>
    <x v="2686"/>
    <x v="2682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s v="film &amp; video/television"/>
    <m/>
    <e v="#DIV/0!"/>
    <x v="0"/>
    <x v="0"/>
    <x v="2687"/>
    <x v="2683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n v="1.48E-3"/>
    <s v="film &amp; video/television"/>
    <m/>
    <n v="5.2857142857142856"/>
    <x v="0"/>
    <x v="0"/>
    <x v="2688"/>
    <x v="2684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5"/>
    <s v="film &amp; video/television"/>
    <m/>
    <n v="1"/>
    <x v="0"/>
    <x v="0"/>
    <x v="2689"/>
    <x v="2685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0.107325"/>
    <s v="film &amp; video/television"/>
    <m/>
    <n v="72.762711864406782"/>
    <x v="0"/>
    <x v="0"/>
    <x v="2690"/>
    <x v="268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4E-4"/>
    <s v="film &amp; video/television"/>
    <m/>
    <n v="17.5"/>
    <x v="0"/>
    <x v="0"/>
    <x v="2691"/>
    <x v="268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7.1428571428571426E-3"/>
    <s v="film &amp; video/television"/>
    <m/>
    <n v="25"/>
    <x v="0"/>
    <x v="0"/>
    <x v="2692"/>
    <x v="2688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8.0000000000000002E-3"/>
    <s v="film &amp; video/television"/>
    <m/>
    <n v="13.333333333333334"/>
    <x v="0"/>
    <x v="0"/>
    <x v="2693"/>
    <x v="2689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5"/>
    <s v="film &amp; video/television"/>
    <m/>
    <n v="1"/>
    <x v="0"/>
    <x v="0"/>
    <x v="2694"/>
    <x v="2690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4.7333333333333333E-3"/>
    <s v="film &amp; video/television"/>
    <m/>
    <n v="23.666666666666668"/>
    <x v="0"/>
    <x v="0"/>
    <x v="2695"/>
    <x v="2691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00000000000002E-2"/>
    <s v="film &amp; video/television"/>
    <m/>
    <n v="89.21052631578948"/>
    <x v="0"/>
    <x v="0"/>
    <x v="2696"/>
    <x v="2692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0.26352173913043481"/>
    <s v="film &amp; video/television"/>
    <m/>
    <n v="116.55769230769231"/>
    <x v="0"/>
    <x v="0"/>
    <x v="2697"/>
    <x v="2693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3.2512500000000002E-3"/>
    <s v="film &amp; video/television"/>
    <m/>
    <n v="13.005000000000001"/>
    <x v="0"/>
    <x v="0"/>
    <x v="2698"/>
    <x v="2694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s v="film &amp; video/television"/>
    <m/>
    <e v="#DIV/0!"/>
    <x v="0"/>
    <x v="0"/>
    <x v="2699"/>
    <x v="2695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7.0007000700070005E-3"/>
    <s v="film &amp; video/television"/>
    <m/>
    <n v="17.5"/>
    <x v="0"/>
    <x v="0"/>
    <x v="2700"/>
    <x v="2696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0.46176470588235297"/>
    <s v="film &amp; video/television"/>
    <m/>
    <n v="34.130434782608695"/>
    <x v="0"/>
    <x v="0"/>
    <x v="2701"/>
    <x v="2697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0.34410000000000002"/>
    <s v="film &amp; video/television"/>
    <m/>
    <n v="132.34615384615384"/>
    <x v="0"/>
    <x v="0"/>
    <x v="2702"/>
    <x v="2698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.0375000000000001"/>
    <s v="film &amp; video/television"/>
    <m/>
    <n v="922.22222222222217"/>
    <x v="0"/>
    <x v="0"/>
    <x v="2703"/>
    <x v="2699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5E-2"/>
    <s v="film &amp; video/television"/>
    <m/>
    <n v="163.57142857142858"/>
    <x v="0"/>
    <x v="0"/>
    <x v="2704"/>
    <x v="2700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n v="0.10539393939393939"/>
    <s v="film &amp; video/television"/>
    <m/>
    <n v="217.375"/>
    <x v="0"/>
    <x v="0"/>
    <x v="2705"/>
    <x v="270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.1229714285714285"/>
    <s v="film &amp; video/television"/>
    <m/>
    <n v="149.44486692015209"/>
    <x v="0"/>
    <x v="0"/>
    <x v="2706"/>
    <x v="2702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.50844625"/>
    <s v="film &amp; video/television"/>
    <m/>
    <n v="71.237487309644663"/>
    <x v="0"/>
    <x v="0"/>
    <x v="2707"/>
    <x v="2703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.3321535"/>
    <s v="film &amp; video/television"/>
    <m/>
    <n v="44.464318398474738"/>
    <x v="0"/>
    <x v="0"/>
    <x v="2708"/>
    <x v="2704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.01606"/>
    <s v="film &amp; video/television"/>
    <m/>
    <n v="164.94480519480518"/>
    <x v="0"/>
    <x v="0"/>
    <x v="2709"/>
    <x v="2705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.5390035000000002"/>
    <s v="film &amp; video/television"/>
    <m/>
    <n v="84.871516544117654"/>
    <x v="0"/>
    <x v="0"/>
    <x v="2710"/>
    <x v="2706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.007161125319693"/>
    <s v="film &amp; video/television"/>
    <m/>
    <n v="53.945205479452056"/>
    <x v="0"/>
    <x v="0"/>
    <x v="2711"/>
    <x v="2707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.3138181818181818"/>
    <s v="film &amp; video/television"/>
    <m/>
    <n v="50.531468531468533"/>
    <x v="0"/>
    <x v="0"/>
    <x v="2712"/>
    <x v="2708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.0224133333333334"/>
    <s v="film &amp; video/television"/>
    <m/>
    <n v="108.00140845070422"/>
    <x v="0"/>
    <x v="0"/>
    <x v="2713"/>
    <x v="2709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.1635599999999999"/>
    <s v="film &amp; video/television"/>
    <m/>
    <n v="95.373770491803285"/>
    <x v="0"/>
    <x v="0"/>
    <x v="2714"/>
    <x v="271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.6462241666666664"/>
    <s v="film &amp; video/television"/>
    <m/>
    <n v="57.631016333938291"/>
    <x v="0"/>
    <x v="0"/>
    <x v="2715"/>
    <x v="2711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.1998010000000001"/>
    <s v="film &amp; video/television"/>
    <m/>
    <n v="64.160481283422456"/>
    <x v="0"/>
    <x v="0"/>
    <x v="2716"/>
    <x v="2712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.2010400000000001"/>
    <s v="film &amp; video/television"/>
    <m/>
    <n v="92.387692307692305"/>
    <x v="0"/>
    <x v="0"/>
    <x v="2717"/>
    <x v="271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.0358333333333334"/>
    <s v="film &amp; video/television"/>
    <m/>
    <n v="125.97972972972973"/>
    <x v="0"/>
    <x v="0"/>
    <x v="2718"/>
    <x v="2714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.0883333333333334"/>
    <s v="film &amp; video/television"/>
    <m/>
    <n v="94.637681159420296"/>
    <x v="0"/>
    <x v="0"/>
    <x v="2719"/>
    <x v="2715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.1812400000000001"/>
    <s v="film &amp; video/television"/>
    <m/>
    <n v="170.69942196531792"/>
    <x v="0"/>
    <x v="0"/>
    <x v="2720"/>
    <x v="2716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.62"/>
    <s v="film &amp; video/television"/>
    <m/>
    <n v="40.762081784386616"/>
    <x v="0"/>
    <x v="0"/>
    <x v="2721"/>
    <x v="2717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.5253999999999999"/>
    <s v="film &amp; video/television"/>
    <m/>
    <n v="68.254054054054052"/>
    <x v="0"/>
    <x v="0"/>
    <x v="2722"/>
    <x v="2718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.4005000000000001"/>
    <s v="film &amp; video/television"/>
    <m/>
    <n v="95.48863636363636"/>
    <x v="0"/>
    <x v="0"/>
    <x v="2723"/>
    <x v="2719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9687520259319289"/>
    <s v="film &amp; video/television"/>
    <m/>
    <n v="7.1902649656526005"/>
    <x v="0"/>
    <x v="0"/>
    <x v="2724"/>
    <x v="272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.445425"/>
    <s v="film &amp; video/television"/>
    <m/>
    <n v="511.65486725663715"/>
    <x v="0"/>
    <x v="0"/>
    <x v="2725"/>
    <x v="272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n v="1.05745"/>
    <s v="film &amp; video/television"/>
    <m/>
    <n v="261.74504950495049"/>
    <x v="0"/>
    <x v="0"/>
    <x v="2726"/>
    <x v="272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.9321000000000002"/>
    <s v="film &amp; video/television"/>
    <m/>
    <n v="69.760961810466767"/>
    <x v="0"/>
    <x v="0"/>
    <x v="2727"/>
    <x v="27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n v="2.0182666666666669"/>
    <s v="film &amp; video/television"/>
    <m/>
    <n v="77.229591836734699"/>
    <x v="0"/>
    <x v="0"/>
    <x v="2728"/>
    <x v="272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n v="1.0444"/>
    <s v="film &amp; video/television"/>
    <m/>
    <n v="340.56521739130437"/>
    <x v="0"/>
    <x v="0"/>
    <x v="2729"/>
    <x v="2725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.7029262962962963"/>
    <s v="film &amp; video/television"/>
    <m/>
    <n v="67.417903225806455"/>
    <x v="0"/>
    <x v="0"/>
    <x v="2730"/>
    <x v="2726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.0430333333333333"/>
    <s v="film &amp; video/television"/>
    <m/>
    <n v="845.70270270270271"/>
    <x v="0"/>
    <x v="0"/>
    <x v="2731"/>
    <x v="2727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.1825000000000001"/>
    <s v="film &amp; video/television"/>
    <m/>
    <n v="97.191780821917803"/>
    <x v="0"/>
    <x v="0"/>
    <x v="2732"/>
    <x v="2728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.07538"/>
    <s v="film &amp; video/television"/>
    <m/>
    <n v="451.84033613445376"/>
    <x v="0"/>
    <x v="0"/>
    <x v="2733"/>
    <x v="2729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"/>
    <s v="film &amp; video/television"/>
    <m/>
    <n v="138.66871165644173"/>
    <x v="0"/>
    <x v="0"/>
    <x v="2734"/>
    <x v="273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.7813466666666677"/>
    <s v="film &amp; video/television"/>
    <m/>
    <n v="21.640147492625371"/>
    <x v="0"/>
    <x v="0"/>
    <x v="2735"/>
    <x v="2731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.2290000000000001"/>
    <s v="film &amp; video/television"/>
    <m/>
    <n v="169.51724137931035"/>
    <x v="0"/>
    <x v="0"/>
    <x v="2736"/>
    <x v="2732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.4606080000000001"/>
    <s v="film &amp; video/television"/>
    <m/>
    <n v="161.88210526315791"/>
    <x v="0"/>
    <x v="0"/>
    <x v="2737"/>
    <x v="2733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.4794"/>
    <s v="film &amp; video/television"/>
    <m/>
    <n v="493.13333333333333"/>
    <x v="0"/>
    <x v="0"/>
    <x v="2738"/>
    <x v="273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.8409090909090908"/>
    <s v="film &amp; video/television"/>
    <m/>
    <n v="22.120418848167539"/>
    <x v="0"/>
    <x v="0"/>
    <x v="2739"/>
    <x v="2735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.0333333333333334"/>
    <s v="film &amp; video/television"/>
    <m/>
    <n v="18.235294117647058"/>
    <x v="0"/>
    <x v="0"/>
    <x v="2740"/>
    <x v="2736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n v="4.3750000000000004E-3"/>
    <s v="film &amp; video/television"/>
    <m/>
    <n v="8.75"/>
    <x v="0"/>
    <x v="0"/>
    <x v="2741"/>
    <x v="2737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0.29239999999999999"/>
    <s v="film &amp; video/television"/>
    <m/>
    <n v="40.611111111111114"/>
    <x v="0"/>
    <x v="0"/>
    <x v="2742"/>
    <x v="2738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s v="film &amp; video/television"/>
    <m/>
    <e v="#DIV/0!"/>
    <x v="0"/>
    <x v="0"/>
    <x v="2743"/>
    <x v="2739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499999999998E-2"/>
    <s v="film &amp; video/television"/>
    <m/>
    <n v="37.954545454545453"/>
    <x v="0"/>
    <x v="0"/>
    <x v="2744"/>
    <x v="2740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0.21887499999999999"/>
    <s v="film &amp; video/television"/>
    <m/>
    <n v="35.734693877551024"/>
    <x v="0"/>
    <x v="0"/>
    <x v="2745"/>
    <x v="2741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0.26700000000000002"/>
    <s v="film &amp; video/television"/>
    <m/>
    <n v="42.157894736842103"/>
    <x v="0"/>
    <x v="0"/>
    <x v="2746"/>
    <x v="2742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0.28000000000000003"/>
    <s v="film &amp; video/television"/>
    <m/>
    <n v="35"/>
    <x v="0"/>
    <x v="0"/>
    <x v="2747"/>
    <x v="2743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E-2"/>
    <s v="film &amp; video/television"/>
    <m/>
    <n v="13.25"/>
    <x v="0"/>
    <x v="0"/>
    <x v="2748"/>
    <x v="2744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n v="1.0999999999999999E-2"/>
    <s v="film &amp; video/television"/>
    <m/>
    <n v="55"/>
    <x v="0"/>
    <x v="0"/>
    <x v="2749"/>
    <x v="2745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s v="film &amp; video/television"/>
    <m/>
    <e v="#DIV/0!"/>
    <x v="0"/>
    <x v="0"/>
    <x v="2750"/>
    <x v="2746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s v="film &amp; video/television"/>
    <m/>
    <e v="#DIV/0!"/>
    <x v="0"/>
    <x v="0"/>
    <x v="2751"/>
    <x v="2747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0.11458333333333333"/>
    <s v="film &amp; video/television"/>
    <m/>
    <n v="39.285714285714285"/>
    <x v="0"/>
    <x v="0"/>
    <x v="2752"/>
    <x v="2748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0.19"/>
    <s v="film &amp; video/television"/>
    <m/>
    <n v="47.5"/>
    <x v="0"/>
    <x v="0"/>
    <x v="2753"/>
    <x v="2749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s v="film &amp; video/television"/>
    <m/>
    <e v="#DIV/0!"/>
    <x v="0"/>
    <x v="0"/>
    <x v="2754"/>
    <x v="2750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0.52"/>
    <s v="film &amp; video/television"/>
    <m/>
    <n v="17.333333333333332"/>
    <x v="0"/>
    <x v="0"/>
    <x v="2755"/>
    <x v="2751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0.1048"/>
    <s v="film &amp; video/television"/>
    <m/>
    <n v="31.757575757575758"/>
    <x v="0"/>
    <x v="0"/>
    <x v="2756"/>
    <x v="2752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n v="6.6666666666666671E-3"/>
    <s v="film &amp; video/television"/>
    <m/>
    <n v="5"/>
    <x v="0"/>
    <x v="0"/>
    <x v="2757"/>
    <x v="2753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0.11700000000000001"/>
    <s v="film &amp; video/television"/>
    <m/>
    <n v="39"/>
    <x v="0"/>
    <x v="0"/>
    <x v="2758"/>
    <x v="2754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0.105"/>
    <s v="film &amp; video/television"/>
    <m/>
    <n v="52.5"/>
    <x v="0"/>
    <x v="0"/>
    <x v="2759"/>
    <x v="2755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s v="film &amp; video/television"/>
    <m/>
    <e v="#DIV/0!"/>
    <x v="0"/>
    <x v="0"/>
    <x v="2760"/>
    <x v="2756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7.1999999999999998E-3"/>
    <s v="film &amp; video/television"/>
    <m/>
    <n v="9"/>
    <x v="0"/>
    <x v="0"/>
    <x v="2761"/>
    <x v="2757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7.6923076923076927E-3"/>
    <s v="film &amp; video/television"/>
    <m/>
    <n v="25"/>
    <x v="0"/>
    <x v="0"/>
    <x v="2762"/>
    <x v="2758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2.2842639593908631E-3"/>
    <s v="film &amp; video/television"/>
    <m/>
    <n v="30"/>
    <x v="0"/>
    <x v="0"/>
    <x v="2763"/>
    <x v="2759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E-2"/>
    <s v="film &amp; video/television"/>
    <m/>
    <n v="11.25"/>
    <x v="0"/>
    <x v="0"/>
    <x v="2764"/>
    <x v="276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s v="film &amp; video/television"/>
    <m/>
    <e v="#DIV/0!"/>
    <x v="0"/>
    <x v="0"/>
    <x v="2765"/>
    <x v="2761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.02"/>
    <s v="film &amp; video/television"/>
    <m/>
    <n v="25"/>
    <x v="0"/>
    <x v="0"/>
    <x v="2766"/>
    <x v="2762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8.5000000000000006E-3"/>
    <s v="film &amp; video/television"/>
    <m/>
    <n v="11.333333333333334"/>
    <x v="0"/>
    <x v="0"/>
    <x v="2767"/>
    <x v="2763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0.14314285714285716"/>
    <s v="film &amp; video/television"/>
    <m/>
    <n v="29.470588235294116"/>
    <x v="0"/>
    <x v="0"/>
    <x v="2768"/>
    <x v="2764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2.5000000000000001E-3"/>
    <s v="film &amp; video/television"/>
    <m/>
    <n v="1"/>
    <x v="0"/>
    <x v="0"/>
    <x v="2769"/>
    <x v="2765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0.1041125"/>
    <s v="film &amp; video/television"/>
    <m/>
    <n v="63.098484848484851"/>
    <x v="0"/>
    <x v="0"/>
    <x v="2770"/>
    <x v="2766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s v="film &amp; video/television"/>
    <m/>
    <e v="#DIV/0!"/>
    <x v="0"/>
    <x v="0"/>
    <x v="2771"/>
    <x v="2767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s v="film &amp; video/television"/>
    <m/>
    <e v="#DIV/0!"/>
    <x v="0"/>
    <x v="0"/>
    <x v="2772"/>
    <x v="2768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.8867924528301887E-3"/>
    <s v="film &amp; video/television"/>
    <m/>
    <n v="1"/>
    <x v="0"/>
    <x v="0"/>
    <x v="2773"/>
    <x v="2769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0.14249999999999999"/>
    <s v="film &amp; video/television"/>
    <m/>
    <n v="43.846153846153847"/>
    <x v="0"/>
    <x v="0"/>
    <x v="2774"/>
    <x v="2770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.03"/>
    <s v="film &amp; video/television"/>
    <m/>
    <n v="75"/>
    <x v="0"/>
    <x v="0"/>
    <x v="2775"/>
    <x v="2771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5E-2"/>
    <s v="film &amp; video/television"/>
    <m/>
    <n v="45.972222222222221"/>
    <x v="0"/>
    <x v="0"/>
    <x v="2776"/>
    <x v="2772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.3333333333333335E-3"/>
    <s v="film &amp; video/television"/>
    <m/>
    <n v="10"/>
    <x v="0"/>
    <x v="0"/>
    <x v="2777"/>
    <x v="2773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0.25545454545454543"/>
    <s v="film &amp; video/television"/>
    <m/>
    <n v="93.666666666666671"/>
    <x v="0"/>
    <x v="0"/>
    <x v="2778"/>
    <x v="2774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E-2"/>
    <s v="film &amp; video/television"/>
    <m/>
    <n v="53"/>
    <x v="0"/>
    <x v="0"/>
    <x v="2779"/>
    <x v="2775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s v="film &amp; video/television"/>
    <m/>
    <e v="#DIV/0!"/>
    <x v="0"/>
    <x v="0"/>
    <x v="2780"/>
    <x v="2776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.0528"/>
    <s v="film &amp; video/television"/>
    <m/>
    <n v="47"/>
    <x v="0"/>
    <x v="0"/>
    <x v="2781"/>
    <x v="2777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.2"/>
    <s v="film &amp; video/television"/>
    <m/>
    <n v="66.666666666666671"/>
    <x v="0"/>
    <x v="0"/>
    <x v="2782"/>
    <x v="2778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.145"/>
    <s v="film &amp; video/television"/>
    <m/>
    <n v="18.770491803278688"/>
    <x v="0"/>
    <x v="0"/>
    <x v="2783"/>
    <x v="2779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.19"/>
    <s v="film &amp; video/television"/>
    <m/>
    <n v="66.111111111111114"/>
    <x v="0"/>
    <x v="0"/>
    <x v="2784"/>
    <x v="2780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.0468"/>
    <s v="film &amp; video/television"/>
    <m/>
    <n v="36.859154929577464"/>
    <x v="0"/>
    <x v="0"/>
    <x v="2785"/>
    <x v="2781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.1783999999999999"/>
    <s v="film &amp; video/television"/>
    <m/>
    <n v="39.810810810810814"/>
    <x v="0"/>
    <x v="0"/>
    <x v="2786"/>
    <x v="2782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.1970000000000001"/>
    <s v="film &amp; video/television"/>
    <m/>
    <n v="31.5"/>
    <x v="0"/>
    <x v="0"/>
    <x v="2787"/>
    <x v="278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.0249999999999999"/>
    <s v="film &amp; video/television"/>
    <m/>
    <n v="102.5"/>
    <x v="0"/>
    <x v="0"/>
    <x v="2788"/>
    <x v="2784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n v="1.0116666666666667"/>
    <s v="film &amp; video/television"/>
    <m/>
    <n v="126.45833333333333"/>
    <x v="0"/>
    <x v="0"/>
    <x v="2789"/>
    <x v="2785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.0533333333333332"/>
    <s v="film &amp; video/television"/>
    <m/>
    <n v="47.878787878787875"/>
    <x v="0"/>
    <x v="0"/>
    <x v="2790"/>
    <x v="2786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.0249999999999999"/>
    <s v="film &amp; video/television"/>
    <m/>
    <n v="73.214285714285708"/>
    <x v="0"/>
    <x v="0"/>
    <x v="2791"/>
    <x v="2787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.0760000000000001"/>
    <s v="film &amp; video/television"/>
    <m/>
    <n v="89.666666666666671"/>
    <x v="0"/>
    <x v="0"/>
    <x v="2792"/>
    <x v="2788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.105675"/>
    <s v="film &amp; video/television"/>
    <m/>
    <n v="151.4623287671233"/>
    <x v="0"/>
    <x v="0"/>
    <x v="2793"/>
    <x v="2789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.5"/>
    <s v="film &amp; video/television"/>
    <m/>
    <n v="25"/>
    <x v="0"/>
    <x v="0"/>
    <x v="2794"/>
    <x v="279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.0428571428571429"/>
    <s v="film &amp; video/television"/>
    <m/>
    <n v="36.5"/>
    <x v="0"/>
    <x v="0"/>
    <x v="2795"/>
    <x v="2791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.155"/>
    <s v="film &amp; video/television"/>
    <m/>
    <n v="44"/>
    <x v="0"/>
    <x v="0"/>
    <x v="2796"/>
    <x v="2792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.02645125"/>
    <s v="film &amp; video/television"/>
    <m/>
    <n v="87.357553191489373"/>
    <x v="0"/>
    <x v="0"/>
    <x v="2797"/>
    <x v="279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.014"/>
    <s v="film &amp; video/television"/>
    <m/>
    <n v="36.474820143884891"/>
    <x v="0"/>
    <x v="0"/>
    <x v="2798"/>
    <x v="2794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.1663479999999999"/>
    <s v="film &amp; video/television"/>
    <m/>
    <n v="44.859538461538463"/>
    <x v="0"/>
    <x v="0"/>
    <x v="2799"/>
    <x v="2795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.33"/>
    <s v="film &amp; video/television"/>
    <m/>
    <n v="42.903225806451616"/>
    <x v="0"/>
    <x v="0"/>
    <x v="2800"/>
    <x v="279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.3320000000000001"/>
    <s v="film &amp; video/television"/>
    <m/>
    <n v="51.230769230769234"/>
    <x v="0"/>
    <x v="0"/>
    <x v="2801"/>
    <x v="2797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.0183333333333333"/>
    <s v="film &amp; video/television"/>
    <m/>
    <n v="33.944444444444443"/>
    <x v="0"/>
    <x v="0"/>
    <x v="2802"/>
    <x v="2798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.2795000000000001"/>
    <s v="film &amp; video/television"/>
    <m/>
    <n v="90.744680851063833"/>
    <x v="0"/>
    <x v="0"/>
    <x v="2803"/>
    <x v="2799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.1499999999999999"/>
    <s v="film &amp; video/television"/>
    <m/>
    <n v="50"/>
    <x v="0"/>
    <x v="0"/>
    <x v="2804"/>
    <x v="280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.1000000000000001"/>
    <s v="film &amp; video/television"/>
    <m/>
    <n v="24.444444444444443"/>
    <x v="0"/>
    <x v="0"/>
    <x v="2805"/>
    <x v="2801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.121"/>
    <s v="film &amp; video/television"/>
    <m/>
    <n v="44.25"/>
    <x v="0"/>
    <x v="0"/>
    <x v="2806"/>
    <x v="2802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n v="1.26"/>
    <s v="film &amp; video/television"/>
    <m/>
    <n v="67.741935483870961"/>
    <x v="0"/>
    <x v="0"/>
    <x v="2807"/>
    <x v="2803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.0024444444444445"/>
    <s v="film &amp; video/television"/>
    <m/>
    <n v="65.376811594202906"/>
    <x v="0"/>
    <x v="0"/>
    <x v="2808"/>
    <x v="2804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.024"/>
    <s v="film &amp; video/television"/>
    <m/>
    <n v="121.9047619047619"/>
    <x v="0"/>
    <x v="0"/>
    <x v="2809"/>
    <x v="2805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.0820000000000001"/>
    <s v="film &amp; video/television"/>
    <m/>
    <n v="47.456140350877192"/>
    <x v="0"/>
    <x v="0"/>
    <x v="2810"/>
    <x v="2806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.0026999999999999"/>
    <s v="film &amp; video/television"/>
    <m/>
    <n v="92.842592592592595"/>
    <x v="0"/>
    <x v="0"/>
    <x v="2811"/>
    <x v="2807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.133"/>
    <s v="film &amp; video/television"/>
    <m/>
    <n v="68.253012048192772"/>
    <x v="0"/>
    <x v="0"/>
    <x v="2812"/>
    <x v="2808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.2757571428571428"/>
    <s v="film &amp; video/television"/>
    <m/>
    <n v="37.209583333333335"/>
    <x v="0"/>
    <x v="0"/>
    <x v="2813"/>
    <x v="2809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.0773333333333333"/>
    <s v="film &amp; video/television"/>
    <m/>
    <n v="25.25"/>
    <x v="0"/>
    <x v="0"/>
    <x v="2814"/>
    <x v="281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.42"/>
    <s v="film &amp; video/television"/>
    <m/>
    <n v="43.214285714285715"/>
    <x v="0"/>
    <x v="0"/>
    <x v="2815"/>
    <x v="2811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.4156666666666666"/>
    <s v="film &amp; video/television"/>
    <m/>
    <n v="25.130177514792898"/>
    <x v="0"/>
    <x v="0"/>
    <x v="2816"/>
    <x v="2812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.3"/>
    <s v="film &amp; video/television"/>
    <m/>
    <n v="23.636363636363637"/>
    <x v="0"/>
    <x v="0"/>
    <x v="2817"/>
    <x v="2813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.0603"/>
    <s v="film &amp; video/television"/>
    <m/>
    <n v="103.95098039215686"/>
    <x v="0"/>
    <x v="0"/>
    <x v="2818"/>
    <x v="2814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.048"/>
    <s v="film &amp; video/television"/>
    <m/>
    <n v="50.384615384615387"/>
    <x v="0"/>
    <x v="0"/>
    <x v="2819"/>
    <x v="2815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.36"/>
    <s v="film &amp; video/television"/>
    <m/>
    <n v="13.6"/>
    <x v="0"/>
    <x v="0"/>
    <x v="2820"/>
    <x v="2816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"/>
    <s v="film &amp; video/television"/>
    <m/>
    <n v="28.571428571428573"/>
    <x v="0"/>
    <x v="0"/>
    <x v="2821"/>
    <x v="2817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"/>
    <s v="film &amp; video/television"/>
    <m/>
    <n v="63.829787234042556"/>
    <x v="0"/>
    <x v="0"/>
    <x v="2822"/>
    <x v="2818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.24"/>
    <s v="film &amp; video/television"/>
    <m/>
    <n v="8.8571428571428577"/>
    <x v="0"/>
    <x v="0"/>
    <x v="2823"/>
    <x v="2819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.1692307692307693"/>
    <s v="film &amp; video/television"/>
    <m/>
    <n v="50.666666666666664"/>
    <x v="0"/>
    <x v="0"/>
    <x v="2824"/>
    <x v="282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.0333333333333334"/>
    <s v="film &amp; video/television"/>
    <m/>
    <n v="60.784313725490193"/>
    <x v="0"/>
    <x v="0"/>
    <x v="2825"/>
    <x v="2821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.0774999999999999"/>
    <s v="film &amp; video/television"/>
    <m/>
    <n v="113.42105263157895"/>
    <x v="0"/>
    <x v="0"/>
    <x v="2826"/>
    <x v="2822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.2024999999999999"/>
    <s v="film &amp; video/television"/>
    <m/>
    <n v="104.56521739130434"/>
    <x v="0"/>
    <x v="0"/>
    <x v="2827"/>
    <x v="2823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.0037894736842106"/>
    <s v="film &amp; video/television"/>
    <m/>
    <n v="98.30927835051547"/>
    <x v="0"/>
    <x v="0"/>
    <x v="2828"/>
    <x v="2824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.0651999999999999"/>
    <s v="film &amp; video/television"/>
    <m/>
    <n v="35.039473684210527"/>
    <x v="0"/>
    <x v="0"/>
    <x v="2829"/>
    <x v="2825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"/>
    <s v="film &amp; video/television"/>
    <m/>
    <n v="272.72727272727275"/>
    <x v="0"/>
    <x v="0"/>
    <x v="2830"/>
    <x v="2826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.1066666666666667"/>
    <s v="film &amp; video/television"/>
    <m/>
    <n v="63.846153846153847"/>
    <x v="0"/>
    <x v="0"/>
    <x v="2831"/>
    <x v="2827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.1471959999999999"/>
    <s v="film &amp; video/television"/>
    <m/>
    <n v="30.189368421052631"/>
    <x v="0"/>
    <x v="0"/>
    <x v="2832"/>
    <x v="2828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n v="1.0825925925925926"/>
    <s v="film &amp; video/television"/>
    <m/>
    <n v="83.51428571428572"/>
    <x v="0"/>
    <x v="0"/>
    <x v="2833"/>
    <x v="2829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.7"/>
    <s v="film &amp; video/television"/>
    <m/>
    <n v="64.761904761904759"/>
    <x v="0"/>
    <x v="0"/>
    <x v="2834"/>
    <x v="283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.8709899999999999"/>
    <s v="film &amp; video/television"/>
    <m/>
    <n v="20.118172043010752"/>
    <x v="0"/>
    <x v="0"/>
    <x v="2835"/>
    <x v="2831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.0777777777777777"/>
    <s v="film &amp; video/television"/>
    <m/>
    <n v="44.090909090909093"/>
    <x v="0"/>
    <x v="0"/>
    <x v="2836"/>
    <x v="2832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"/>
    <s v="film &amp; video/television"/>
    <m/>
    <n v="40.476190476190474"/>
    <x v="0"/>
    <x v="0"/>
    <x v="2837"/>
    <x v="2833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.2024999999999999"/>
    <s v="film &amp; video/television"/>
    <m/>
    <n v="44.537037037037038"/>
    <x v="0"/>
    <x v="0"/>
    <x v="2838"/>
    <x v="2834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.1142857142857143"/>
    <s v="film &amp; video/television"/>
    <m/>
    <n v="125.80645161290323"/>
    <x v="0"/>
    <x v="0"/>
    <x v="2839"/>
    <x v="2835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.04"/>
    <s v="film &amp; video/television"/>
    <m/>
    <n v="19.696969696969695"/>
    <x v="0"/>
    <x v="0"/>
    <x v="2840"/>
    <x v="2836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.01"/>
    <s v="film &amp; video/television"/>
    <m/>
    <n v="10"/>
    <x v="0"/>
    <x v="0"/>
    <x v="2841"/>
    <x v="283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s v="film &amp; video/television"/>
    <m/>
    <e v="#DIV/0!"/>
    <x v="0"/>
    <x v="0"/>
    <x v="2842"/>
    <x v="2838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s v="film &amp; video/television"/>
    <m/>
    <e v="#DIV/0!"/>
    <x v="0"/>
    <x v="0"/>
    <x v="2843"/>
    <x v="2839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3E-2"/>
    <s v="film &amp; video/television"/>
    <m/>
    <n v="30"/>
    <x v="0"/>
    <x v="0"/>
    <x v="2844"/>
    <x v="284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0.31546666666666667"/>
    <s v="film &amp; video/television"/>
    <m/>
    <n v="60.666666666666664"/>
    <x v="0"/>
    <x v="0"/>
    <x v="2845"/>
    <x v="2841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s v="film &amp; video/television"/>
    <m/>
    <e v="#DIV/0!"/>
    <x v="0"/>
    <x v="0"/>
    <x v="2846"/>
    <x v="2842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s v="film &amp; video/television"/>
    <m/>
    <e v="#DIV/0!"/>
    <x v="0"/>
    <x v="0"/>
    <x v="2847"/>
    <x v="2843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2E-3"/>
    <s v="film &amp; video/television"/>
    <m/>
    <n v="23.333333333333332"/>
    <x v="0"/>
    <x v="0"/>
    <x v="2848"/>
    <x v="2844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.01"/>
    <s v="film &amp; video/television"/>
    <m/>
    <n v="5"/>
    <x v="0"/>
    <x v="0"/>
    <x v="2849"/>
    <x v="2845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E-2"/>
    <s v="film &amp; video/television"/>
    <m/>
    <n v="23.923076923076923"/>
    <x v="0"/>
    <x v="0"/>
    <x v="2850"/>
    <x v="2846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s v="film &amp; video/television"/>
    <m/>
    <e v="#DIV/0!"/>
    <x v="0"/>
    <x v="0"/>
    <x v="2851"/>
    <x v="2847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E-2"/>
    <s v="film &amp; video/television"/>
    <m/>
    <n v="15.833333333333334"/>
    <x v="0"/>
    <x v="0"/>
    <x v="2852"/>
    <x v="2848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s v="film &amp; video/television"/>
    <m/>
    <e v="#DIV/0!"/>
    <x v="0"/>
    <x v="0"/>
    <x v="2853"/>
    <x v="2849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0.41699999999999998"/>
    <s v="film &amp; video/television"/>
    <m/>
    <n v="29.785714285714285"/>
    <x v="0"/>
    <x v="0"/>
    <x v="2854"/>
    <x v="285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0.5"/>
    <s v="film &amp; video/television"/>
    <m/>
    <n v="60"/>
    <x v="0"/>
    <x v="0"/>
    <x v="2855"/>
    <x v="2851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4E-2"/>
    <s v="film &amp; video/television"/>
    <m/>
    <n v="24.333333333333332"/>
    <x v="0"/>
    <x v="0"/>
    <x v="2856"/>
    <x v="2852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0.19736842105263158"/>
    <s v="film &amp; video/television"/>
    <m/>
    <n v="500"/>
    <x v="0"/>
    <x v="0"/>
    <x v="2857"/>
    <x v="2853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s v="film &amp; video/television"/>
    <m/>
    <e v="#DIV/0!"/>
    <x v="0"/>
    <x v="0"/>
    <x v="2858"/>
    <x v="2854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E-2"/>
    <s v="film &amp; video/television"/>
    <m/>
    <n v="35"/>
    <x v="0"/>
    <x v="0"/>
    <x v="2859"/>
    <x v="2855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00000000000004E-2"/>
    <s v="film &amp; video/television"/>
    <m/>
    <n v="29.555555555555557"/>
    <x v="0"/>
    <x v="0"/>
    <x v="2860"/>
    <x v="28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0.32"/>
    <s v="film &amp; video/television"/>
    <m/>
    <n v="26.666666666666668"/>
    <x v="0"/>
    <x v="0"/>
    <x v="2861"/>
    <x v="2857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.3307086614173228E-3"/>
    <s v="film &amp; video/television"/>
    <m/>
    <n v="18.333333333333332"/>
    <x v="0"/>
    <x v="0"/>
    <x v="2862"/>
    <x v="2858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4.0000000000000002E-4"/>
    <s v="film &amp; video/television"/>
    <m/>
    <n v="20"/>
    <x v="0"/>
    <x v="0"/>
    <x v="2863"/>
    <x v="2859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n v="1.6E-2"/>
    <s v="film &amp; video/television"/>
    <m/>
    <n v="13.333333333333334"/>
    <x v="0"/>
    <x v="0"/>
    <x v="2864"/>
    <x v="286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s v="film &amp; video/television"/>
    <m/>
    <e v="#DIV/0!"/>
    <x v="0"/>
    <x v="0"/>
    <x v="2865"/>
    <x v="2861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8.9999999999999993E-3"/>
    <s v="film &amp; video/television"/>
    <m/>
    <n v="22.5"/>
    <x v="0"/>
    <x v="0"/>
    <x v="2866"/>
    <x v="286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0.2016"/>
    <s v="film &amp; video/television"/>
    <m/>
    <n v="50.4"/>
    <x v="0"/>
    <x v="0"/>
    <x v="2867"/>
    <x v="2863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0.42011733333333334"/>
    <s v="film &amp; video/television"/>
    <m/>
    <n v="105.02933333333334"/>
    <x v="0"/>
    <x v="0"/>
    <x v="2868"/>
    <x v="286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8.8500000000000002E-3"/>
    <s v="film &amp; video/television"/>
    <m/>
    <n v="35.4"/>
    <x v="0"/>
    <x v="0"/>
    <x v="2869"/>
    <x v="2865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0.15"/>
    <s v="film &amp; video/television"/>
    <m/>
    <n v="83.333333333333329"/>
    <x v="0"/>
    <x v="0"/>
    <x v="2870"/>
    <x v="2866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699999999999998E-2"/>
    <s v="film &amp; video/television"/>
    <m/>
    <n v="35.92307692307692"/>
    <x v="0"/>
    <x v="0"/>
    <x v="2871"/>
    <x v="2867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s v="film &amp; video/television"/>
    <m/>
    <e v="#DIV/0!"/>
    <x v="0"/>
    <x v="0"/>
    <x v="2872"/>
    <x v="286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0.38119999999999998"/>
    <s v="film &amp; video/television"/>
    <m/>
    <n v="119.125"/>
    <x v="0"/>
    <x v="0"/>
    <x v="2873"/>
    <x v="2869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199999999999998E-2"/>
    <s v="film &amp; video/television"/>
    <m/>
    <n v="90.333333333333329"/>
    <x v="0"/>
    <x v="0"/>
    <x v="2874"/>
    <x v="2870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E-4"/>
    <s v="film &amp; video/television"/>
    <m/>
    <n v="2.3333333333333335"/>
    <x v="0"/>
    <x v="0"/>
    <x v="2875"/>
    <x v="2871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s v="film &amp; video/television"/>
    <m/>
    <e v="#DIV/0!"/>
    <x v="0"/>
    <x v="0"/>
    <x v="2876"/>
    <x v="2872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0.10833333333333334"/>
    <s v="film &amp; video/television"/>
    <m/>
    <n v="108.33333333333333"/>
    <x v="0"/>
    <x v="0"/>
    <x v="2877"/>
    <x v="2873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000000000000001E-2"/>
    <s v="film &amp; video/television"/>
    <m/>
    <n v="15.75"/>
    <x v="0"/>
    <x v="0"/>
    <x v="2878"/>
    <x v="2874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2.5892857142857141E-3"/>
    <s v="film &amp; video/television"/>
    <m/>
    <n v="29"/>
    <x v="0"/>
    <x v="0"/>
    <x v="2879"/>
    <x v="2875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0.23333333333333334"/>
    <s v="film &amp; video/television"/>
    <m/>
    <n v="96.551724137931032"/>
    <x v="0"/>
    <x v="0"/>
    <x v="2880"/>
    <x v="2876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s v="film &amp; video/television"/>
    <m/>
    <e v="#DIV/0!"/>
    <x v="0"/>
    <x v="0"/>
    <x v="2881"/>
    <x v="2877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0.33600000000000002"/>
    <s v="film &amp; video/television"/>
    <m/>
    <n v="63"/>
    <x v="0"/>
    <x v="0"/>
    <x v="2882"/>
    <x v="287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0.1908"/>
    <s v="film &amp; video/television"/>
    <m/>
    <n v="381.6"/>
    <x v="0"/>
    <x v="0"/>
    <x v="2883"/>
    <x v="2879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4.1111111111111114E-3"/>
    <s v="film &amp; video/television"/>
    <m/>
    <n v="46.25"/>
    <x v="0"/>
    <x v="0"/>
    <x v="2884"/>
    <x v="2880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0.32500000000000001"/>
    <s v="film &amp; video/television"/>
    <m/>
    <n v="26"/>
    <x v="0"/>
    <x v="0"/>
    <x v="2885"/>
    <x v="288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0.05"/>
    <s v="film &amp; video/television"/>
    <m/>
    <n v="10"/>
    <x v="0"/>
    <x v="0"/>
    <x v="2886"/>
    <x v="2882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.6666666666666668E-3"/>
    <s v="film &amp; video/television"/>
    <m/>
    <n v="5"/>
    <x v="0"/>
    <x v="0"/>
    <x v="2887"/>
    <x v="288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s v="film &amp; video/television"/>
    <m/>
    <e v="#DIV/0!"/>
    <x v="0"/>
    <x v="0"/>
    <x v="2888"/>
    <x v="2884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0.38066666666666665"/>
    <s v="film &amp; video/television"/>
    <m/>
    <n v="81.571428571428569"/>
    <x v="0"/>
    <x v="0"/>
    <x v="2889"/>
    <x v="288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00000000000001E-2"/>
    <s v="film &amp; video/television"/>
    <m/>
    <n v="7"/>
    <x v="0"/>
    <x v="0"/>
    <x v="2890"/>
    <x v="2886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00000000000001E-2"/>
    <s v="film &amp; video/television"/>
    <m/>
    <n v="27.3"/>
    <x v="0"/>
    <x v="0"/>
    <x v="2891"/>
    <x v="2887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2E-2"/>
    <s v="film &amp; video/television"/>
    <m/>
    <n v="29.411764705882351"/>
    <x v="0"/>
    <x v="0"/>
    <x v="2892"/>
    <x v="2888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n v="5.0000000000000001E-3"/>
    <s v="film &amp; video/television"/>
    <m/>
    <n v="12.5"/>
    <x v="0"/>
    <x v="0"/>
    <x v="2893"/>
    <x v="2889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n v="0"/>
    <s v="film &amp; video/television"/>
    <m/>
    <e v="#DIV/0!"/>
    <x v="0"/>
    <x v="0"/>
    <x v="2894"/>
    <x v="289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9E-2"/>
    <s v="film &amp; video/television"/>
    <m/>
    <n v="5.75"/>
    <x v="0"/>
    <x v="0"/>
    <x v="2895"/>
    <x v="2891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0.20833333333333334"/>
    <s v="film &amp; video/television"/>
    <m/>
    <n v="52.083333333333336"/>
    <x v="0"/>
    <x v="0"/>
    <x v="2896"/>
    <x v="289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E-2"/>
    <s v="film &amp; video/television"/>
    <m/>
    <n v="183.33333333333334"/>
    <x v="0"/>
    <x v="0"/>
    <x v="2897"/>
    <x v="2893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5E-2"/>
    <s v="film &amp; video/television"/>
    <m/>
    <n v="26.333333333333332"/>
    <x v="0"/>
    <x v="0"/>
    <x v="2898"/>
    <x v="2894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s v="film &amp; video/television"/>
    <m/>
    <e v="#DIV/0!"/>
    <x v="0"/>
    <x v="0"/>
    <x v="2899"/>
    <x v="2895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0.61909090909090914"/>
    <s v="film &amp; video/television"/>
    <m/>
    <n v="486.42857142857144"/>
    <x v="0"/>
    <x v="0"/>
    <x v="2900"/>
    <x v="2896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8.0000000000000002E-3"/>
    <s v="film &amp; video/television"/>
    <m/>
    <n v="3"/>
    <x v="0"/>
    <x v="0"/>
    <x v="2901"/>
    <x v="2897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4"/>
    <s v="film &amp; video/television"/>
    <m/>
    <n v="25"/>
    <x v="0"/>
    <x v="0"/>
    <x v="2902"/>
    <x v="2898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7.7999999999999996E-3"/>
    <s v="film &amp; video/television"/>
    <m/>
    <n v="9.75"/>
    <x v="0"/>
    <x v="0"/>
    <x v="2903"/>
    <x v="2899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0.05"/>
    <s v="film &amp; video/television"/>
    <m/>
    <n v="18.75"/>
    <x v="0"/>
    <x v="0"/>
    <x v="2904"/>
    <x v="29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0.17771428571428571"/>
    <s v="film &amp; video/television"/>
    <m/>
    <n v="36.588235294117645"/>
    <x v="0"/>
    <x v="0"/>
    <x v="2905"/>
    <x v="2901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2E-2"/>
    <s v="film &amp; video/television"/>
    <m/>
    <n v="80.714285714285708"/>
    <x v="0"/>
    <x v="0"/>
    <x v="2906"/>
    <x v="2902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8.0000000000000004E-4"/>
    <s v="film &amp; video/television"/>
    <m/>
    <n v="1"/>
    <x v="0"/>
    <x v="0"/>
    <x v="2907"/>
    <x v="2903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E-2"/>
    <s v="film &amp; video/television"/>
    <m/>
    <n v="52.8"/>
    <x v="0"/>
    <x v="0"/>
    <x v="2908"/>
    <x v="2904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4"/>
    <s v="film &amp; video/television"/>
    <m/>
    <n v="20"/>
    <x v="0"/>
    <x v="0"/>
    <x v="2909"/>
    <x v="2905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5"/>
    <s v="film &amp; video/television"/>
    <m/>
    <n v="1"/>
    <x v="0"/>
    <x v="0"/>
    <x v="2910"/>
    <x v="2906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0.36499999999999999"/>
    <s v="film &amp; video/television"/>
    <m/>
    <n v="46.928571428571431"/>
    <x v="0"/>
    <x v="0"/>
    <x v="2911"/>
    <x v="2907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0.14058171745152354"/>
    <s v="film &amp; video/television"/>
    <m/>
    <n v="78.07692307692308"/>
    <x v="0"/>
    <x v="0"/>
    <x v="2912"/>
    <x v="2908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2.0000000000000001E-4"/>
    <s v="film &amp; video/television"/>
    <m/>
    <n v="1"/>
    <x v="0"/>
    <x v="0"/>
    <x v="2913"/>
    <x v="290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3E-5"/>
    <s v="film &amp; video/television"/>
    <m/>
    <n v="1"/>
    <x v="0"/>
    <x v="0"/>
    <x v="2914"/>
    <x v="291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0.61099999999999999"/>
    <s v="film &amp; video/television"/>
    <m/>
    <n v="203.66666666666666"/>
    <x v="0"/>
    <x v="0"/>
    <x v="2915"/>
    <x v="2911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3E-2"/>
    <s v="film &amp; video/television"/>
    <m/>
    <n v="20.714285714285715"/>
    <x v="0"/>
    <x v="0"/>
    <x v="2916"/>
    <x v="2912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0.2185"/>
    <s v="film &amp; video/television"/>
    <m/>
    <n v="48.555555555555557"/>
    <x v="0"/>
    <x v="0"/>
    <x v="2917"/>
    <x v="2913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0.27239999999999998"/>
    <s v="film &amp; video/television"/>
    <m/>
    <n v="68.099999999999994"/>
    <x v="0"/>
    <x v="0"/>
    <x v="2918"/>
    <x v="2914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000000000000006E-2"/>
    <s v="film &amp; video/television"/>
    <m/>
    <n v="8.5"/>
    <x v="0"/>
    <x v="0"/>
    <x v="2919"/>
    <x v="2915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0.26840000000000003"/>
    <s v="film &amp; video/television"/>
    <m/>
    <n v="51.615384615384613"/>
    <x v="0"/>
    <x v="0"/>
    <x v="2920"/>
    <x v="2916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.29"/>
    <s v="film &amp; video/television"/>
    <m/>
    <n v="43"/>
    <x v="0"/>
    <x v="0"/>
    <x v="2921"/>
    <x v="2917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"/>
    <s v="film &amp; video/television"/>
    <m/>
    <n v="83.333333333333329"/>
    <x v="0"/>
    <x v="0"/>
    <x v="2922"/>
    <x v="2918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"/>
    <s v="film &amp; video/television"/>
    <m/>
    <n v="30"/>
    <x v="0"/>
    <x v="0"/>
    <x v="2923"/>
    <x v="2919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.032"/>
    <s v="film &amp; video/television"/>
    <m/>
    <n v="175.51020408163265"/>
    <x v="0"/>
    <x v="0"/>
    <x v="2924"/>
    <x v="292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.0244597777777777"/>
    <s v="film &amp; video/television"/>
    <m/>
    <n v="231.66175879396985"/>
    <x v="0"/>
    <x v="0"/>
    <x v="2925"/>
    <x v="2921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.25"/>
    <s v="film &amp; video/television"/>
    <m/>
    <n v="75"/>
    <x v="0"/>
    <x v="0"/>
    <x v="2926"/>
    <x v="2922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.3083333333333333"/>
    <s v="film &amp; video/television"/>
    <m/>
    <n v="112.14285714285714"/>
    <x v="0"/>
    <x v="0"/>
    <x v="2927"/>
    <x v="292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n v="1"/>
    <s v="film &amp; video/television"/>
    <m/>
    <n v="41.666666666666664"/>
    <x v="0"/>
    <x v="0"/>
    <x v="2928"/>
    <x v="2924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.02069375"/>
    <s v="film &amp; video/television"/>
    <m/>
    <n v="255.17343750000001"/>
    <x v="0"/>
    <x v="0"/>
    <x v="2929"/>
    <x v="2925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.0092000000000001"/>
    <s v="film &amp; video/television"/>
    <m/>
    <n v="162.7741935483871"/>
    <x v="0"/>
    <x v="0"/>
    <x v="2930"/>
    <x v="2926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.06"/>
    <s v="film &amp; video/television"/>
    <m/>
    <n v="88.333333333333329"/>
    <x v="0"/>
    <x v="0"/>
    <x v="2931"/>
    <x v="2927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.0509677419354839"/>
    <s v="film &amp; video/television"/>
    <m/>
    <n v="85.736842105263165"/>
    <x v="0"/>
    <x v="0"/>
    <x v="2932"/>
    <x v="2928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.0276000000000001"/>
    <s v="film &amp; video/television"/>
    <m/>
    <n v="47.574074074074076"/>
    <x v="0"/>
    <x v="0"/>
    <x v="2933"/>
    <x v="2929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.08"/>
    <s v="film &amp; video/television"/>
    <m/>
    <n v="72.972972972972968"/>
    <x v="0"/>
    <x v="0"/>
    <x v="2934"/>
    <x v="293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.0088571428571429"/>
    <s v="film &amp; video/television"/>
    <m/>
    <n v="90.538461538461533"/>
    <x v="0"/>
    <x v="0"/>
    <x v="2935"/>
    <x v="2931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.28"/>
    <s v="film &amp; video/television"/>
    <m/>
    <n v="37.647058823529413"/>
    <x v="0"/>
    <x v="0"/>
    <x v="2936"/>
    <x v="2932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.3333333333333333"/>
    <s v="film &amp; video/television"/>
    <m/>
    <n v="36.363636363636367"/>
    <x v="0"/>
    <x v="0"/>
    <x v="2937"/>
    <x v="29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.0137499999999999"/>
    <s v="film &amp; video/television"/>
    <m/>
    <n v="126.71875"/>
    <x v="0"/>
    <x v="0"/>
    <x v="2938"/>
    <x v="29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.0287500000000001"/>
    <s v="film &amp; video/television"/>
    <m/>
    <n v="329.2"/>
    <x v="0"/>
    <x v="0"/>
    <x v="2939"/>
    <x v="2935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.0724"/>
    <s v="film &amp; video/television"/>
    <m/>
    <n v="81.242424242424249"/>
    <x v="0"/>
    <x v="0"/>
    <x v="2940"/>
    <x v="2936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3E-5"/>
    <s v="film &amp; video/television"/>
    <m/>
    <n v="1"/>
    <x v="0"/>
    <x v="0"/>
    <x v="2941"/>
    <x v="2937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0.20424999999999999"/>
    <s v="film &amp; video/television"/>
    <m/>
    <n v="202.22772277227722"/>
    <x v="0"/>
    <x v="0"/>
    <x v="2942"/>
    <x v="2938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s v="film &amp; video/television"/>
    <m/>
    <e v="#DIV/0!"/>
    <x v="0"/>
    <x v="0"/>
    <x v="2943"/>
    <x v="2939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.01"/>
    <s v="film &amp; video/television"/>
    <m/>
    <n v="100"/>
    <x v="0"/>
    <x v="0"/>
    <x v="2944"/>
    <x v="294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s v="film &amp; video/television"/>
    <m/>
    <e v="#DIV/0!"/>
    <x v="0"/>
    <x v="0"/>
    <x v="2945"/>
    <x v="2941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E-3"/>
    <s v="film &amp; video/television"/>
    <m/>
    <n v="1"/>
    <x v="0"/>
    <x v="0"/>
    <x v="2946"/>
    <x v="294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1E-2"/>
    <s v="film &amp; video/television"/>
    <m/>
    <n v="82.461538461538467"/>
    <x v="0"/>
    <x v="0"/>
    <x v="2947"/>
    <x v="2943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1E-5"/>
    <s v="film &amp; video/television"/>
    <m/>
    <n v="2.6666666666666665"/>
    <x v="0"/>
    <x v="0"/>
    <x v="2948"/>
    <x v="2944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000000000000001E-2"/>
    <s v="film &amp; video/television"/>
    <m/>
    <n v="12.5"/>
    <x v="0"/>
    <x v="0"/>
    <x v="2949"/>
    <x v="2945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s v="film &amp; video/television"/>
    <m/>
    <e v="#DIV/0!"/>
    <x v="0"/>
    <x v="0"/>
    <x v="2950"/>
    <x v="2946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9E-2"/>
    <s v="film &amp; video/television"/>
    <m/>
    <n v="18.896551724137932"/>
    <x v="0"/>
    <x v="0"/>
    <x v="2951"/>
    <x v="2947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2E-2"/>
    <s v="film &amp; video/television"/>
    <m/>
    <n v="200.625"/>
    <x v="0"/>
    <x v="0"/>
    <x v="2952"/>
    <x v="2948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.5125E-3"/>
    <s v="film &amp; video/television"/>
    <m/>
    <n v="201.66666666666666"/>
    <x v="0"/>
    <x v="0"/>
    <x v="2953"/>
    <x v="2949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s v="film &amp; video/television"/>
    <m/>
    <e v="#DIV/0!"/>
    <x v="0"/>
    <x v="0"/>
    <x v="2954"/>
    <x v="2950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0.59583333333333333"/>
    <s v="film &amp; video/television"/>
    <m/>
    <n v="65"/>
    <x v="0"/>
    <x v="0"/>
    <x v="2955"/>
    <x v="2951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0.16734177215189874"/>
    <s v="film &amp; video/television"/>
    <m/>
    <n v="66.099999999999994"/>
    <x v="0"/>
    <x v="0"/>
    <x v="2956"/>
    <x v="295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8E-2"/>
    <s v="film &amp; video/television"/>
    <m/>
    <n v="93.333333333333329"/>
    <x v="0"/>
    <x v="0"/>
    <x v="2957"/>
    <x v="2953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s v="film &amp; video/television"/>
    <m/>
    <e v="#DIV/0!"/>
    <x v="0"/>
    <x v="0"/>
    <x v="2958"/>
    <x v="2954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s v="film &amp; video/television"/>
    <m/>
    <e v="#DIV/0!"/>
    <x v="0"/>
    <x v="0"/>
    <x v="2959"/>
    <x v="295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s v="film &amp; video/television"/>
    <m/>
    <e v="#DIV/0!"/>
    <x v="0"/>
    <x v="0"/>
    <x v="2960"/>
    <x v="2956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.0962000000000001"/>
    <s v="film &amp; video/television"/>
    <m/>
    <n v="50.75"/>
    <x v="0"/>
    <x v="0"/>
    <x v="2961"/>
    <x v="2957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.218"/>
    <s v="film &amp; video/television"/>
    <m/>
    <n v="60.9"/>
    <x v="0"/>
    <x v="0"/>
    <x v="2962"/>
    <x v="2958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.0685"/>
    <s v="film &amp; video/television"/>
    <m/>
    <n v="109.03061224489795"/>
    <x v="0"/>
    <x v="0"/>
    <x v="2963"/>
    <x v="2959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.0071379999999999"/>
    <s v="film &amp; video/television"/>
    <m/>
    <n v="25.692295918367346"/>
    <x v="0"/>
    <x v="0"/>
    <x v="2964"/>
    <x v="296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.0900000000000001"/>
    <s v="film &amp; video/television"/>
    <m/>
    <n v="41.92307692307692"/>
    <x v="0"/>
    <x v="0"/>
    <x v="2965"/>
    <x v="2961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.1363000000000001"/>
    <s v="film &amp; video/television"/>
    <m/>
    <n v="88.7734375"/>
    <x v="0"/>
    <x v="0"/>
    <x v="2966"/>
    <x v="296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.1392"/>
    <s v="film &amp; video/television"/>
    <m/>
    <n v="80.225352112676063"/>
    <x v="0"/>
    <x v="0"/>
    <x v="2967"/>
    <x v="2963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.06"/>
    <s v="film &amp; video/television"/>
    <m/>
    <n v="78.936170212765958"/>
    <x v="0"/>
    <x v="0"/>
    <x v="2968"/>
    <x v="2964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.625"/>
    <s v="film &amp; video/television"/>
    <m/>
    <n v="95.588235294117652"/>
    <x v="0"/>
    <x v="0"/>
    <x v="2969"/>
    <x v="2965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.06"/>
    <s v="film &amp; video/television"/>
    <m/>
    <n v="69.890109890109883"/>
    <x v="0"/>
    <x v="0"/>
    <x v="2970"/>
    <x v="2966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.0015624999999999"/>
    <s v="film &amp; video/television"/>
    <m/>
    <n v="74.534883720930239"/>
    <x v="0"/>
    <x v="0"/>
    <x v="2971"/>
    <x v="2967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.0535000000000001"/>
    <s v="film &amp; video/television"/>
    <m/>
    <n v="123.94117647058823"/>
    <x v="0"/>
    <x v="0"/>
    <x v="2972"/>
    <x v="2968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.748"/>
    <s v="film &amp; video/television"/>
    <m/>
    <n v="264.84848484848487"/>
    <x v="0"/>
    <x v="0"/>
    <x v="2973"/>
    <x v="2969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.02"/>
    <s v="film &amp; video/television"/>
    <m/>
    <n v="58.620689655172413"/>
    <x v="0"/>
    <x v="0"/>
    <x v="2974"/>
    <x v="297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.00125"/>
    <s v="film &amp; video/television"/>
    <m/>
    <n v="70.884955752212392"/>
    <x v="0"/>
    <x v="0"/>
    <x v="2975"/>
    <x v="2971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.7142857142857142"/>
    <s v="film &amp; video/television"/>
    <m/>
    <n v="8.5714285714285712"/>
    <x v="0"/>
    <x v="0"/>
    <x v="2976"/>
    <x v="297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.1356666666666666"/>
    <s v="film &amp; video/television"/>
    <m/>
    <n v="113.56666666666666"/>
    <x v="0"/>
    <x v="0"/>
    <x v="2977"/>
    <x v="2973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.2946666666666666"/>
    <s v="film &amp; video/television"/>
    <m/>
    <n v="60.6875"/>
    <x v="0"/>
    <x v="0"/>
    <x v="2978"/>
    <x v="2974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.014"/>
    <s v="film &amp; video/television"/>
    <m/>
    <n v="110.21739130434783"/>
    <x v="0"/>
    <x v="0"/>
    <x v="2979"/>
    <x v="2975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.0916666666666666"/>
    <s v="film &amp; video/television"/>
    <m/>
    <n v="136.45833333333334"/>
    <x v="0"/>
    <x v="0"/>
    <x v="2980"/>
    <x v="2976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.28925"/>
    <s v="film &amp; video/television"/>
    <m/>
    <n v="53.164948453608247"/>
    <x v="0"/>
    <x v="0"/>
    <x v="2981"/>
    <x v="2977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.0206"/>
    <s v="film &amp; video/television"/>
    <m/>
    <n v="86.491525423728817"/>
    <x v="0"/>
    <x v="0"/>
    <x v="2982"/>
    <x v="2978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.465395775862069"/>
    <s v="film &amp; video/television"/>
    <m/>
    <n v="155.23827397260274"/>
    <x v="0"/>
    <x v="0"/>
    <x v="2983"/>
    <x v="2979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.00352"/>
    <s v="film &amp; video/television"/>
    <m/>
    <n v="115.08256880733946"/>
    <x v="0"/>
    <x v="0"/>
    <x v="2984"/>
    <x v="298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.2164999999999999"/>
    <s v="film &amp; video/television"/>
    <m/>
    <n v="109.5945945945946"/>
    <x v="0"/>
    <x v="0"/>
    <x v="2985"/>
    <x v="2981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.0549999999999999"/>
    <s v="film &amp; video/television"/>
    <m/>
    <n v="45.214285714285715"/>
    <x v="0"/>
    <x v="0"/>
    <x v="2986"/>
    <x v="298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.1040080000000001"/>
    <s v="film &amp; video/television"/>
    <m/>
    <n v="104.15169811320754"/>
    <x v="0"/>
    <x v="0"/>
    <x v="2987"/>
    <x v="2983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"/>
    <s v="film &amp; video/television"/>
    <m/>
    <n v="35.714285714285715"/>
    <x v="0"/>
    <x v="0"/>
    <x v="2988"/>
    <x v="2984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n v="1.76535"/>
    <s v="film &amp; video/television"/>
    <m/>
    <n v="96.997252747252745"/>
    <x v="0"/>
    <x v="0"/>
    <x v="2989"/>
    <x v="2985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"/>
    <s v="film &amp; video/television"/>
    <m/>
    <n v="370.37037037037038"/>
    <x v="0"/>
    <x v="0"/>
    <x v="2990"/>
    <x v="2986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.0329411764705883"/>
    <s v="film &amp; video/television"/>
    <m/>
    <n v="94.408602150537632"/>
    <x v="0"/>
    <x v="0"/>
    <x v="2991"/>
    <x v="2987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.0449999999999999"/>
    <s v="film &amp; video/television"/>
    <m/>
    <n v="48.984375"/>
    <x v="0"/>
    <x v="0"/>
    <x v="2992"/>
    <x v="2988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n v="1.0029999999999999"/>
    <s v="film &amp; video/television"/>
    <m/>
    <n v="45.590909090909093"/>
    <x v="0"/>
    <x v="0"/>
    <x v="2993"/>
    <x v="2989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.577466666666667"/>
    <s v="film &amp; video/television"/>
    <m/>
    <n v="23.275254237288134"/>
    <x v="0"/>
    <x v="0"/>
    <x v="2994"/>
    <x v="299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.0496000000000001"/>
    <s v="film &amp; video/television"/>
    <m/>
    <n v="63.2289156626506"/>
    <x v="0"/>
    <x v="0"/>
    <x v="2995"/>
    <x v="299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.7194285714285715"/>
    <s v="film &amp; video/television"/>
    <m/>
    <n v="153.5204081632653"/>
    <x v="0"/>
    <x v="0"/>
    <x v="2996"/>
    <x v="2992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.0373000000000001"/>
    <s v="film &amp; video/television"/>
    <m/>
    <n v="90.2"/>
    <x v="0"/>
    <x v="0"/>
    <x v="2997"/>
    <x v="2993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.0302899999999999"/>
    <s v="film &amp; video/television"/>
    <m/>
    <n v="118.97113163972287"/>
    <x v="0"/>
    <x v="0"/>
    <x v="2998"/>
    <x v="2994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.1888888888888889"/>
    <s v="film &amp; video/television"/>
    <m/>
    <n v="80.25"/>
    <x v="0"/>
    <x v="0"/>
    <x v="2999"/>
    <x v="807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"/>
    <s v="film &amp; video/television"/>
    <m/>
    <n v="62.5"/>
    <x v="0"/>
    <x v="0"/>
    <x v="3000"/>
    <x v="2995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.1869988910451896"/>
    <s v="film &amp; video/television"/>
    <m/>
    <n v="131.37719999999999"/>
    <x v="0"/>
    <x v="0"/>
    <x v="3001"/>
    <x v="2996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.0850614285714286"/>
    <s v="film &amp; video/television"/>
    <m/>
    <n v="73.032980769230775"/>
    <x v="0"/>
    <x v="0"/>
    <x v="3002"/>
    <x v="2997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.0116666666666667"/>
    <s v="film &amp; video/television"/>
    <m/>
    <n v="178.52941176470588"/>
    <x v="0"/>
    <x v="0"/>
    <x v="3003"/>
    <x v="2998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.12815"/>
    <s v="film &amp; video/television"/>
    <m/>
    <n v="162.90974729241879"/>
    <x v="0"/>
    <x v="0"/>
    <x v="3004"/>
    <x v="2999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.2049622641509434"/>
    <s v="film &amp; video/television"/>
    <m/>
    <n v="108.24237288135593"/>
    <x v="0"/>
    <x v="0"/>
    <x v="3005"/>
    <x v="3000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.0774999999999999"/>
    <s v="film &amp; video/television"/>
    <m/>
    <n v="88.865979381443296"/>
    <x v="0"/>
    <x v="0"/>
    <x v="3006"/>
    <x v="300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n v="1.8"/>
    <s v="film &amp; video/television"/>
    <m/>
    <n v="54"/>
    <x v="0"/>
    <x v="0"/>
    <x v="3007"/>
    <x v="3002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.0116666666666667"/>
    <s v="film &amp; video/television"/>
    <m/>
    <n v="116.73076923076923"/>
    <x v="0"/>
    <x v="0"/>
    <x v="3008"/>
    <x v="3003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.19756"/>
    <s v="film &amp; video/television"/>
    <m/>
    <n v="233.8984375"/>
    <x v="0"/>
    <x v="0"/>
    <x v="3009"/>
    <x v="3004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.58"/>
    <s v="film &amp; video/television"/>
    <m/>
    <n v="158"/>
    <x v="0"/>
    <x v="0"/>
    <x v="3010"/>
    <x v="3005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.2366666666666666"/>
    <s v="film &amp; video/television"/>
    <m/>
    <n v="14.84"/>
    <x v="0"/>
    <x v="0"/>
    <x v="3011"/>
    <x v="3006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.1712499999999999"/>
    <s v="film &amp; video/television"/>
    <m/>
    <n v="85.181818181818187"/>
    <x v="0"/>
    <x v="0"/>
    <x v="3012"/>
    <x v="3007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.5696000000000001"/>
    <s v="film &amp; video/television"/>
    <m/>
    <n v="146.69158878504672"/>
    <x v="0"/>
    <x v="0"/>
    <x v="3013"/>
    <x v="3008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.13104"/>
    <s v="film &amp; video/television"/>
    <m/>
    <n v="50.764811490125673"/>
    <x v="0"/>
    <x v="0"/>
    <x v="3014"/>
    <x v="3009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.0317647058823529"/>
    <s v="film &amp; video/television"/>
    <m/>
    <n v="87.7"/>
    <x v="0"/>
    <x v="0"/>
    <x v="3015"/>
    <x v="30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.0261176470588236"/>
    <s v="film &amp; video/television"/>
    <m/>
    <n v="242.27777777777777"/>
    <x v="0"/>
    <x v="0"/>
    <x v="3016"/>
    <x v="3011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.0584090909090909"/>
    <s v="film &amp; video/television"/>
    <m/>
    <n v="146.44654088050314"/>
    <x v="0"/>
    <x v="0"/>
    <x v="3017"/>
    <x v="3012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.0071428571428571"/>
    <s v="film &amp; video/television"/>
    <m/>
    <n v="103.17073170731707"/>
    <x v="0"/>
    <x v="0"/>
    <x v="3018"/>
    <x v="3013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.2123333333333333"/>
    <s v="film &amp; video/television"/>
    <m/>
    <n v="80.464601769911511"/>
    <x v="0"/>
    <x v="0"/>
    <x v="3019"/>
    <x v="3014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.0057142857142858"/>
    <s v="film &amp; video/television"/>
    <m/>
    <n v="234.66666666666666"/>
    <x v="0"/>
    <x v="0"/>
    <x v="3020"/>
    <x v="3015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.1602222222222223"/>
    <s v="film &amp; video/television"/>
    <m/>
    <n v="50.689320388349515"/>
    <x v="0"/>
    <x v="0"/>
    <x v="3021"/>
    <x v="3016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.0087999999999999"/>
    <s v="film &amp; video/television"/>
    <m/>
    <n v="162.70967741935485"/>
    <x v="0"/>
    <x v="0"/>
    <x v="3022"/>
    <x v="3017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.03"/>
    <s v="film &amp; video/television"/>
    <m/>
    <n v="120.16666666666667"/>
    <x v="0"/>
    <x v="0"/>
    <x v="3023"/>
    <x v="3018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.4641999999999999"/>
    <s v="film &amp; video/television"/>
    <m/>
    <n v="67.697802197802204"/>
    <x v="0"/>
    <x v="0"/>
    <x v="3024"/>
    <x v="3019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.0219999999999998"/>
    <s v="film &amp; video/television"/>
    <m/>
    <n v="52.103448275862071"/>
    <x v="0"/>
    <x v="0"/>
    <x v="3025"/>
    <x v="302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.4333333333333333"/>
    <s v="film &amp; video/television"/>
    <m/>
    <n v="51.6"/>
    <x v="0"/>
    <x v="0"/>
    <x v="3026"/>
    <x v="302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.3144"/>
    <s v="film &amp; video/television"/>
    <m/>
    <n v="164.3"/>
    <x v="0"/>
    <x v="0"/>
    <x v="3027"/>
    <x v="3022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.6801999999999999"/>
    <s v="film &amp; video/television"/>
    <m/>
    <n v="84.858585858585855"/>
    <x v="0"/>
    <x v="0"/>
    <x v="3028"/>
    <x v="3023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.0967666666666667"/>
    <s v="film &amp; video/television"/>
    <m/>
    <n v="94.548850574712645"/>
    <x v="0"/>
    <x v="0"/>
    <x v="3029"/>
    <x v="3024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.0668571428571429"/>
    <s v="film &amp; video/television"/>
    <m/>
    <n v="45.536585365853661"/>
    <x v="0"/>
    <x v="0"/>
    <x v="3030"/>
    <x v="3025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"/>
    <s v="film &amp; video/television"/>
    <m/>
    <n v="51.724137931034484"/>
    <x v="0"/>
    <x v="0"/>
    <x v="3031"/>
    <x v="3026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.272"/>
    <s v="film &amp; video/television"/>
    <m/>
    <n v="50.88"/>
    <x v="0"/>
    <x v="0"/>
    <x v="3032"/>
    <x v="3027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.4653333333333334"/>
    <s v="film &amp; video/television"/>
    <m/>
    <n v="191.13043478260869"/>
    <x v="0"/>
    <x v="0"/>
    <x v="3033"/>
    <x v="3028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.1253599999999999"/>
    <s v="film &amp; video/television"/>
    <m/>
    <n v="89.314285714285717"/>
    <x v="0"/>
    <x v="0"/>
    <x v="3034"/>
    <x v="3029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.0878684000000001"/>
    <s v="film &amp; video/television"/>
    <m/>
    <n v="88.588631921824103"/>
    <x v="0"/>
    <x v="0"/>
    <x v="3035"/>
    <x v="303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.26732"/>
    <s v="film &amp; video/television"/>
    <m/>
    <n v="96.300911854103347"/>
    <x v="0"/>
    <x v="0"/>
    <x v="3036"/>
    <x v="3031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.1320000000000001"/>
    <s v="film &amp; video/television"/>
    <m/>
    <n v="33.3125"/>
    <x v="0"/>
    <x v="0"/>
    <x v="3037"/>
    <x v="3032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.0049999999999999"/>
    <s v="film &amp; video/television"/>
    <m/>
    <n v="37.222222222222221"/>
    <x v="0"/>
    <x v="0"/>
    <x v="3038"/>
    <x v="3033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.0871389999999999"/>
    <s v="film &amp; video/television"/>
    <m/>
    <n v="92.130423728813554"/>
    <x v="0"/>
    <x v="0"/>
    <x v="3039"/>
    <x v="303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.075"/>
    <s v="film &amp; video/television"/>
    <m/>
    <n v="76.785714285714292"/>
    <x v="0"/>
    <x v="0"/>
    <x v="3040"/>
    <x v="3035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.1048192771084338"/>
    <s v="film &amp; video/television"/>
    <m/>
    <n v="96.526315789473685"/>
    <x v="0"/>
    <x v="0"/>
    <x v="3041"/>
    <x v="3036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.28"/>
    <s v="film &amp; video/television"/>
    <m/>
    <n v="51.891891891891895"/>
    <x v="0"/>
    <x v="0"/>
    <x v="3042"/>
    <x v="303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.1000666666666667"/>
    <s v="film &amp; video/television"/>
    <m/>
    <n v="128.9140625"/>
    <x v="0"/>
    <x v="0"/>
    <x v="3043"/>
    <x v="3038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.0934166666666667"/>
    <s v="film &amp; video/television"/>
    <m/>
    <n v="84.108974358974365"/>
    <x v="0"/>
    <x v="0"/>
    <x v="3044"/>
    <x v="3039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.3270650000000002"/>
    <s v="film &amp; video/television"/>
    <m/>
    <n v="82.941562500000003"/>
    <x v="0"/>
    <x v="0"/>
    <x v="3045"/>
    <x v="304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.9084810126582279"/>
    <s v="film &amp; video/television"/>
    <m/>
    <n v="259.94827586206895"/>
    <x v="0"/>
    <x v="0"/>
    <x v="3046"/>
    <x v="3041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.49"/>
    <s v="film &amp; video/television"/>
    <m/>
    <n v="37.25"/>
    <x v="0"/>
    <x v="0"/>
    <x v="3047"/>
    <x v="304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.6639999999999999"/>
    <s v="film &amp; video/television"/>
    <m/>
    <n v="177.02127659574469"/>
    <x v="0"/>
    <x v="0"/>
    <x v="3048"/>
    <x v="304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.0666666666666667"/>
    <s v="film &amp; video/television"/>
    <m/>
    <n v="74.074074074074076"/>
    <x v="0"/>
    <x v="0"/>
    <x v="3049"/>
    <x v="3044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n v="1.06"/>
    <s v="film &amp; video/television"/>
    <m/>
    <n v="70.666666666666671"/>
    <x v="0"/>
    <x v="0"/>
    <x v="3050"/>
    <x v="3045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0.23628571428571429"/>
    <s v="film &amp; video/television"/>
    <m/>
    <n v="23.62857142857143"/>
    <x v="0"/>
    <x v="0"/>
    <x v="3051"/>
    <x v="3046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.5E-3"/>
    <s v="film &amp; video/television"/>
    <m/>
    <n v="37.5"/>
    <x v="0"/>
    <x v="0"/>
    <x v="3052"/>
    <x v="3047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4.0000000000000001E-3"/>
    <s v="film &amp; video/television"/>
    <m/>
    <n v="13.333333333333334"/>
    <x v="0"/>
    <x v="0"/>
    <x v="3053"/>
    <x v="3048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s v="film &amp; video/television"/>
    <m/>
    <e v="#DIV/0!"/>
    <x v="0"/>
    <x v="0"/>
    <x v="3054"/>
    <x v="3049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2E-5"/>
    <s v="film &amp; video/television"/>
    <m/>
    <n v="1"/>
    <x v="0"/>
    <x v="0"/>
    <x v="3055"/>
    <x v="30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s v="film &amp; video/television"/>
    <m/>
    <e v="#DIV/0!"/>
    <x v="0"/>
    <x v="0"/>
    <x v="3056"/>
    <x v="3051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s v="film &amp; video/television"/>
    <m/>
    <e v="#DIV/0!"/>
    <x v="0"/>
    <x v="0"/>
    <x v="3057"/>
    <x v="305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4"/>
    <s v="film &amp; video/television"/>
    <m/>
    <n v="1"/>
    <x v="0"/>
    <x v="0"/>
    <x v="3058"/>
    <x v="3053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5E-2"/>
    <s v="film &amp; video/television"/>
    <m/>
    <n v="41"/>
    <x v="0"/>
    <x v="0"/>
    <x v="3059"/>
    <x v="3054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.5227272727272728E-3"/>
    <s v="film &amp; video/television"/>
    <m/>
    <n v="55.833333333333336"/>
    <x v="0"/>
    <x v="0"/>
    <x v="3060"/>
    <x v="3055"/>
  </r>
  <r>
    <n v="3061"/>
    <x v="3060"/>
    <s v="Save a historic Local theater."/>
    <n v="1000000"/>
    <n v="0"/>
    <x v="2"/>
    <s v="US"/>
    <s v="USD"/>
    <n v="1407955748"/>
    <n v="1405363748"/>
    <b v="0"/>
    <n v="0"/>
    <b v="0"/>
    <n v="0"/>
    <s v="film &amp; video/television"/>
    <m/>
    <e v="#DIV/0!"/>
    <x v="0"/>
    <x v="0"/>
    <x v="3061"/>
    <x v="3056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0.66839999999999999"/>
    <s v="film &amp; video/television"/>
    <m/>
    <n v="99.761194029850742"/>
    <x v="0"/>
    <x v="0"/>
    <x v="3062"/>
    <x v="3057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0.19566666666666666"/>
    <s v="film &amp; video/television"/>
    <m/>
    <n v="25.521739130434781"/>
    <x v="0"/>
    <x v="0"/>
    <x v="3063"/>
    <x v="30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n v="0.11294666666666667"/>
    <s v="film &amp; video/television"/>
    <m/>
    <n v="117.65277777777777"/>
    <x v="0"/>
    <x v="0"/>
    <x v="3064"/>
    <x v="3059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4.0000000000000002E-4"/>
    <s v="film &amp; video/television"/>
    <m/>
    <n v="5"/>
    <x v="0"/>
    <x v="0"/>
    <x v="3065"/>
    <x v="306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0.11985714285714286"/>
    <s v="film &amp; video/television"/>
    <m/>
    <n v="2796.6666666666665"/>
    <x v="0"/>
    <x v="0"/>
    <x v="3066"/>
    <x v="3061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000000000000001E-2"/>
    <s v="film &amp; video/television"/>
    <m/>
    <n v="200"/>
    <x v="0"/>
    <x v="0"/>
    <x v="3067"/>
    <x v="3062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9E-4"/>
    <s v="film &amp; video/television"/>
    <m/>
    <n v="87.5"/>
    <x v="0"/>
    <x v="0"/>
    <x v="3068"/>
    <x v="3063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0.14099999999999999"/>
    <s v="film &amp; video/television"/>
    <m/>
    <n v="20.142857142857142"/>
    <x v="0"/>
    <x v="0"/>
    <x v="3069"/>
    <x v="306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399999999999999E-2"/>
    <s v="film &amp; video/television"/>
    <m/>
    <n v="20.875"/>
    <x v="0"/>
    <x v="0"/>
    <x v="3070"/>
    <x v="3065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0.59775"/>
    <s v="film &amp; video/television"/>
    <m/>
    <n v="61.307692307692307"/>
    <x v="0"/>
    <x v="0"/>
    <x v="3071"/>
    <x v="3066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4"/>
    <s v="film &amp; video/television"/>
    <m/>
    <n v="1"/>
    <x v="0"/>
    <x v="0"/>
    <x v="3072"/>
    <x v="3067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5E-4"/>
    <s v="film &amp; video/television"/>
    <m/>
    <n v="92.142857142857139"/>
    <x v="0"/>
    <x v="0"/>
    <x v="3073"/>
    <x v="306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3E-4"/>
    <s v="film &amp; video/television"/>
    <m/>
    <n v="7.333333333333333"/>
    <x v="0"/>
    <x v="0"/>
    <x v="3074"/>
    <x v="306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00000000000005E-2"/>
    <s v="film &amp; video/television"/>
    <m/>
    <n v="64.8"/>
    <x v="0"/>
    <x v="0"/>
    <x v="3075"/>
    <x v="307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n v="0.15060000000000001"/>
    <s v="film &amp; video/television"/>
    <m/>
    <n v="30.12"/>
    <x v="0"/>
    <x v="0"/>
    <x v="3076"/>
    <x v="3071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4.7727272727272731E-3"/>
    <s v="film &amp; video/television"/>
    <m/>
    <n v="52.5"/>
    <x v="0"/>
    <x v="0"/>
    <x v="3077"/>
    <x v="3072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.1833333333333333E-3"/>
    <s v="film &amp; video/television"/>
    <m/>
    <n v="23.666666666666668"/>
    <x v="0"/>
    <x v="0"/>
    <x v="3078"/>
    <x v="3073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8.4173998587352451E-3"/>
    <s v="film &amp; video/television"/>
    <m/>
    <n v="415.77777777777777"/>
    <x v="0"/>
    <x v="0"/>
    <x v="3079"/>
    <x v="3074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9E-4"/>
    <s v="film &amp; video/television"/>
    <m/>
    <n v="53.714285714285715"/>
    <x v="0"/>
    <x v="0"/>
    <x v="3080"/>
    <x v="3075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.1029999999999998E-3"/>
    <s v="film &amp; video/television"/>
    <m/>
    <n v="420.6"/>
    <x v="0"/>
    <x v="0"/>
    <x v="3081"/>
    <x v="3076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s v="film &amp; video/television"/>
    <m/>
    <e v="#DIV/0!"/>
    <x v="0"/>
    <x v="0"/>
    <x v="3082"/>
    <x v="3077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2.8E-3"/>
    <s v="film &amp; video/television"/>
    <m/>
    <n v="18.666666666666668"/>
    <x v="0"/>
    <x v="0"/>
    <x v="3083"/>
    <x v="3078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0.11579206701157921"/>
    <s v="film &amp; video/television"/>
    <m/>
    <n v="78.333333333333329"/>
    <x v="0"/>
    <x v="0"/>
    <x v="3084"/>
    <x v="3079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00000000000002E-2"/>
    <s v="film &amp; video/television"/>
    <m/>
    <n v="67.777777777777771"/>
    <x v="0"/>
    <x v="0"/>
    <x v="3085"/>
    <x v="308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2.5000000000000001E-3"/>
    <s v="film &amp; video/television"/>
    <m/>
    <n v="16.666666666666668"/>
    <x v="0"/>
    <x v="0"/>
    <x v="3086"/>
    <x v="3081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6.2500000000000003E-3"/>
    <s v="film &amp; video/television"/>
    <m/>
    <n v="62.5"/>
    <x v="0"/>
    <x v="0"/>
    <x v="3087"/>
    <x v="308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.9384615384615384E-3"/>
    <s v="film &amp; video/television"/>
    <m/>
    <n v="42"/>
    <x v="0"/>
    <x v="0"/>
    <x v="3088"/>
    <x v="308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0.23416000000000001"/>
    <s v="film &amp; video/television"/>
    <m/>
    <n v="130.0888888888889"/>
    <x v="0"/>
    <x v="0"/>
    <x v="3089"/>
    <x v="3084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9E-2"/>
    <s v="film &amp; video/television"/>
    <m/>
    <n v="1270.2222222222222"/>
    <x v="0"/>
    <x v="0"/>
    <x v="3090"/>
    <x v="308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0.15920000000000001"/>
    <s v="film &amp; video/television"/>
    <m/>
    <n v="88.444444444444443"/>
    <x v="0"/>
    <x v="0"/>
    <x v="3091"/>
    <x v="3086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1E-2"/>
    <s v="film &amp; video/television"/>
    <m/>
    <n v="56.342380952380957"/>
    <x v="0"/>
    <x v="0"/>
    <x v="3092"/>
    <x v="3087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0.22750000000000001"/>
    <s v="film &amp; video/television"/>
    <m/>
    <n v="53.529411764705884"/>
    <x v="0"/>
    <x v="0"/>
    <x v="3093"/>
    <x v="2806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4"/>
    <s v="film &amp; video/television"/>
    <m/>
    <n v="25"/>
    <x v="0"/>
    <x v="0"/>
    <x v="3094"/>
    <x v="3088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3.351206434316354E-3"/>
    <s v="film &amp; video/television"/>
    <m/>
    <n v="50"/>
    <x v="0"/>
    <x v="0"/>
    <x v="3095"/>
    <x v="3089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E-2"/>
    <s v="film &amp; video/television"/>
    <m/>
    <n v="56.785714285714285"/>
    <x v="0"/>
    <x v="0"/>
    <x v="3096"/>
    <x v="309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0.17150000000000001"/>
    <s v="film &amp; video/television"/>
    <m/>
    <n v="40.833333333333336"/>
    <x v="0"/>
    <x v="0"/>
    <x v="3097"/>
    <x v="3091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E-2"/>
    <s v="film &amp; video/television"/>
    <m/>
    <n v="65.111111111111114"/>
    <x v="0"/>
    <x v="0"/>
    <x v="3098"/>
    <x v="3092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0.13900000000000001"/>
    <s v="film &amp; video/television"/>
    <m/>
    <n v="55.6"/>
    <x v="0"/>
    <x v="0"/>
    <x v="3099"/>
    <x v="3093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0.15225"/>
    <s v="film &amp; video/television"/>
    <m/>
    <n v="140.53846153846155"/>
    <x v="0"/>
    <x v="0"/>
    <x v="3100"/>
    <x v="3094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0.12"/>
    <s v="film &amp; video/television"/>
    <m/>
    <n v="25"/>
    <x v="0"/>
    <x v="0"/>
    <x v="3101"/>
    <x v="3095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0.391125"/>
    <s v="film &amp; video/television"/>
    <m/>
    <n v="69.533333333333331"/>
    <x v="0"/>
    <x v="0"/>
    <x v="3102"/>
    <x v="3096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.6829268292682929E-3"/>
    <s v="film &amp; video/television"/>
    <m/>
    <n v="5.5"/>
    <x v="0"/>
    <x v="0"/>
    <x v="3103"/>
    <x v="3097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0.29625000000000001"/>
    <s v="film &amp; video/television"/>
    <m/>
    <n v="237"/>
    <x v="0"/>
    <x v="0"/>
    <x v="3104"/>
    <x v="3098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0.4236099230111206"/>
    <s v="film &amp; video/television"/>
    <m/>
    <n v="79.870967741935488"/>
    <x v="0"/>
    <x v="0"/>
    <x v="3105"/>
    <x v="3099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2E-2"/>
    <s v="film &amp; video/television"/>
    <m/>
    <n v="10.25"/>
    <x v="0"/>
    <x v="0"/>
    <x v="3106"/>
    <x v="31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0.197625"/>
    <s v="film &amp; video/television"/>
    <m/>
    <n v="272.58620689655174"/>
    <x v="0"/>
    <x v="0"/>
    <x v="3107"/>
    <x v="310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n v="5.1999999999999995E-4"/>
    <s v="film &amp; video/television"/>
    <m/>
    <n v="13"/>
    <x v="0"/>
    <x v="0"/>
    <x v="3108"/>
    <x v="3102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0.25030188679245285"/>
    <s v="film &amp; video/television"/>
    <m/>
    <n v="58.184210526315788"/>
    <x v="0"/>
    <x v="0"/>
    <x v="3109"/>
    <x v="310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4.0000000000000002E-4"/>
    <s v="film &amp; video/television"/>
    <m/>
    <n v="10"/>
    <x v="0"/>
    <x v="0"/>
    <x v="3110"/>
    <x v="3104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0.26640000000000003"/>
    <s v="film &amp; video/television"/>
    <m/>
    <n v="70.10526315789474"/>
    <x v="0"/>
    <x v="0"/>
    <x v="3111"/>
    <x v="3105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5E-2"/>
    <s v="film &amp; video/television"/>
    <m/>
    <n v="57.888888888888886"/>
    <x v="0"/>
    <x v="0"/>
    <x v="3112"/>
    <x v="3106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51E-2"/>
    <s v="film &amp; video/television"/>
    <m/>
    <n v="125.27027027027027"/>
    <x v="0"/>
    <x v="0"/>
    <x v="3113"/>
    <x v="3107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s v="film &amp; video/television"/>
    <m/>
    <e v="#DIV/0!"/>
    <x v="0"/>
    <x v="0"/>
    <x v="3114"/>
    <x v="3108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.03"/>
    <s v="film &amp; video/television"/>
    <m/>
    <n v="300"/>
    <x v="0"/>
    <x v="0"/>
    <x v="3115"/>
    <x v="3109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0.57333333333333336"/>
    <s v="film &amp; video/television"/>
    <m/>
    <n v="43"/>
    <x v="0"/>
    <x v="0"/>
    <x v="3116"/>
    <x v="31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E-3"/>
    <s v="film &amp; video/television"/>
    <m/>
    <n v="1"/>
    <x v="0"/>
    <x v="0"/>
    <x v="3117"/>
    <x v="3111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n v="3.0999999999999999E-3"/>
    <s v="film &amp; video/television"/>
    <m/>
    <n v="775"/>
    <x v="0"/>
    <x v="0"/>
    <x v="3118"/>
    <x v="311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5.0000000000000001E-4"/>
    <s v="film &amp; video/television"/>
    <m/>
    <n v="5"/>
    <x v="0"/>
    <x v="0"/>
    <x v="3119"/>
    <x v="3113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4E-5"/>
    <s v="film &amp; video/television"/>
    <m/>
    <n v="12.8"/>
    <x v="0"/>
    <x v="0"/>
    <x v="3120"/>
    <x v="3114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6.6666666666666671E-3"/>
    <s v="film &amp; video/television"/>
    <m/>
    <n v="10"/>
    <x v="0"/>
    <x v="0"/>
    <x v="3121"/>
    <x v="3115"/>
  </r>
  <r>
    <n v="3122"/>
    <x v="3121"/>
    <s v="cancelled until further notice"/>
    <n v="199"/>
    <n v="116"/>
    <x v="1"/>
    <s v="US"/>
    <s v="USD"/>
    <n v="1478733732"/>
    <n v="1478298132"/>
    <b v="0"/>
    <n v="2"/>
    <b v="0"/>
    <n v="0.58291457286432158"/>
    <s v="film &amp; video/television"/>
    <m/>
    <n v="58"/>
    <x v="0"/>
    <x v="0"/>
    <x v="3122"/>
    <x v="3116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0.68153600000000003"/>
    <s v="film &amp; video/television"/>
    <m/>
    <n v="244.80459770114942"/>
    <x v="0"/>
    <x v="0"/>
    <x v="3123"/>
    <x v="3117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7E-5"/>
    <s v="film &amp; video/television"/>
    <m/>
    <n v="6.5"/>
    <x v="0"/>
    <x v="0"/>
    <x v="3124"/>
    <x v="3118"/>
  </r>
  <r>
    <n v="3125"/>
    <x v="3124"/>
    <s v="N/A"/>
    <n v="1500000"/>
    <n v="0"/>
    <x v="1"/>
    <s v="US"/>
    <s v="USD"/>
    <n v="1452142672"/>
    <n v="1449550672"/>
    <b v="0"/>
    <n v="0"/>
    <b v="0"/>
    <n v="0"/>
    <s v="film &amp; video/television"/>
    <m/>
    <e v="#DIV/0!"/>
    <x v="0"/>
    <x v="0"/>
    <x v="3125"/>
    <x v="3119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599999999999998E-2"/>
    <s v="film &amp; video/television"/>
    <m/>
    <n v="61.176470588235297"/>
    <x v="0"/>
    <x v="0"/>
    <x v="3126"/>
    <x v="312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s v="film &amp; video/television"/>
    <m/>
    <e v="#DIV/0!"/>
    <x v="0"/>
    <x v="0"/>
    <x v="3127"/>
    <x v="3121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.0860666666666667"/>
    <s v="film &amp; video/television"/>
    <m/>
    <n v="139.23931623931625"/>
    <x v="0"/>
    <x v="0"/>
    <x v="3128"/>
    <x v="3122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8.0000000000000002E-3"/>
    <s v="film &amp; video/television"/>
    <m/>
    <n v="10"/>
    <x v="0"/>
    <x v="0"/>
    <x v="3129"/>
    <x v="3123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499999999999999E-2"/>
    <s v="film &amp; video/television"/>
    <m/>
    <n v="93.75"/>
    <x v="0"/>
    <x v="0"/>
    <x v="3130"/>
    <x v="3124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n v="0.15731707317073171"/>
    <s v="film &amp; video/television"/>
    <m/>
    <n v="53.75"/>
    <x v="0"/>
    <x v="0"/>
    <x v="3131"/>
    <x v="312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2E-4"/>
    <s v="film &amp; video/television"/>
    <m/>
    <n v="10"/>
    <x v="0"/>
    <x v="0"/>
    <x v="3132"/>
    <x v="3126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.08"/>
    <s v="film &amp; video/television"/>
    <m/>
    <n v="33.75"/>
    <x v="0"/>
    <x v="0"/>
    <x v="3133"/>
    <x v="3127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0.22500000000000001"/>
    <s v="film &amp; video/television"/>
    <m/>
    <n v="18.75"/>
    <x v="0"/>
    <x v="0"/>
    <x v="3134"/>
    <x v="3128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0.20849420849420849"/>
    <s v="film &amp; video/television"/>
    <m/>
    <n v="23.142857142857142"/>
    <x v="0"/>
    <x v="0"/>
    <x v="3135"/>
    <x v="3129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.278"/>
    <s v="film &amp; video/television"/>
    <m/>
    <n v="29.045454545454547"/>
    <x v="0"/>
    <x v="0"/>
    <x v="3136"/>
    <x v="313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3E-2"/>
    <s v="film &amp; video/television"/>
    <m/>
    <n v="50"/>
    <x v="0"/>
    <x v="0"/>
    <x v="3137"/>
    <x v="313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s v="film &amp; video/television"/>
    <m/>
    <e v="#DIV/0!"/>
    <x v="0"/>
    <x v="0"/>
    <x v="3138"/>
    <x v="3132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3999999999999999E-2"/>
    <s v="film &amp; video/television"/>
    <m/>
    <n v="450"/>
    <x v="0"/>
    <x v="0"/>
    <x v="3139"/>
    <x v="3133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9.5999999999999992E-3"/>
    <s v="film &amp; video/television"/>
    <m/>
    <n v="24"/>
    <x v="0"/>
    <x v="0"/>
    <x v="3140"/>
    <x v="3134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0.51600000000000001"/>
    <s v="film &amp; video/television"/>
    <m/>
    <n v="32.25"/>
    <x v="0"/>
    <x v="0"/>
    <x v="3141"/>
    <x v="3135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E-2"/>
    <s v="film &amp; video/television"/>
    <m/>
    <n v="15"/>
    <x v="0"/>
    <x v="0"/>
    <x v="3142"/>
    <x v="3136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s v="film &amp; video/television"/>
    <m/>
    <e v="#DIV/0!"/>
    <x v="0"/>
    <x v="0"/>
    <x v="3143"/>
    <x v="3137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0.754"/>
    <s v="film &amp; video/television"/>
    <m/>
    <n v="251.33333333333334"/>
    <x v="0"/>
    <x v="0"/>
    <x v="3144"/>
    <x v="3138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s v="film &amp; video/television"/>
    <m/>
    <e v="#DIV/0!"/>
    <x v="0"/>
    <x v="0"/>
    <x v="3145"/>
    <x v="3139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0.105"/>
    <s v="film &amp; video/television"/>
    <m/>
    <n v="437.5"/>
    <x v="0"/>
    <x v="0"/>
    <x v="3146"/>
    <x v="314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.1752499999999999"/>
    <s v="film &amp; video/television"/>
    <m/>
    <n v="110.35211267605634"/>
    <x v="0"/>
    <x v="0"/>
    <x v="3147"/>
    <x v="3141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n v="1.3116666666666668"/>
    <s v="film &amp; video/television"/>
    <m/>
    <n v="41.421052631578945"/>
    <x v="0"/>
    <x v="0"/>
    <x v="3148"/>
    <x v="3142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.04"/>
    <s v="film &amp; video/television"/>
    <m/>
    <n v="52"/>
    <x v="0"/>
    <x v="0"/>
    <x v="3149"/>
    <x v="3143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.01"/>
    <s v="film &amp; video/television"/>
    <m/>
    <n v="33.990384615384613"/>
    <x v="0"/>
    <x v="0"/>
    <x v="3150"/>
    <x v="3144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.004"/>
    <s v="film &amp; video/television"/>
    <m/>
    <n v="103.35294117647059"/>
    <x v="0"/>
    <x v="0"/>
    <x v="3151"/>
    <x v="3145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.0595454545454546"/>
    <s v="film &amp; video/television"/>
    <m/>
    <n v="34.791044776119406"/>
    <x v="0"/>
    <x v="0"/>
    <x v="3152"/>
    <x v="3146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.3558333333333334"/>
    <s v="film &amp; video/television"/>
    <m/>
    <n v="41.773858921161825"/>
    <x v="0"/>
    <x v="0"/>
    <x v="3153"/>
    <x v="3147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.1292857142857142"/>
    <s v="film &amp; video/television"/>
    <m/>
    <n v="64.268292682926827"/>
    <x v="0"/>
    <x v="0"/>
    <x v="3154"/>
    <x v="314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.885046"/>
    <s v="film &amp; video/television"/>
    <m/>
    <n v="31.209370860927152"/>
    <x v="0"/>
    <x v="0"/>
    <x v="3155"/>
    <x v="3149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.0181818181818181"/>
    <s v="film &amp; video/television"/>
    <m/>
    <n v="62.921348314606739"/>
    <x v="0"/>
    <x v="0"/>
    <x v="3156"/>
    <x v="3150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n v="1.01"/>
    <s v="film &amp; video/television"/>
    <m/>
    <n v="98.536585365853654"/>
    <x v="0"/>
    <x v="0"/>
    <x v="3157"/>
    <x v="3151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n v="1.1399999999999999"/>
    <s v="film &amp; video/television"/>
    <m/>
    <n v="82.608695652173907"/>
    <x v="0"/>
    <x v="0"/>
    <x v="3158"/>
    <x v="315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.3348133333333334"/>
    <s v="film &amp; video/television"/>
    <m/>
    <n v="38.504230769230773"/>
    <x v="0"/>
    <x v="0"/>
    <x v="3159"/>
    <x v="3153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.0153333333333334"/>
    <s v="film &amp; video/television"/>
    <m/>
    <n v="80.15789473684211"/>
    <x v="0"/>
    <x v="0"/>
    <x v="3160"/>
    <x v="3154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.0509999999999999"/>
    <s v="film &amp; video/television"/>
    <m/>
    <n v="28.405405405405407"/>
    <x v="0"/>
    <x v="0"/>
    <x v="3161"/>
    <x v="3155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.2715000000000001"/>
    <s v="film &amp; video/television"/>
    <m/>
    <n v="80.730158730158735"/>
    <x v="0"/>
    <x v="0"/>
    <x v="3162"/>
    <x v="3156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.1115384615384616"/>
    <s v="film &amp; video/television"/>
    <m/>
    <n v="200.69444444444446"/>
    <x v="0"/>
    <x v="0"/>
    <x v="3163"/>
    <x v="3157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.0676000000000001"/>
    <s v="film &amp; video/television"/>
    <m/>
    <n v="37.591549295774648"/>
    <x v="0"/>
    <x v="0"/>
    <x v="3164"/>
    <x v="3158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.6266666666666667"/>
    <s v="film &amp; video/television"/>
    <m/>
    <n v="58.095238095238095"/>
    <x v="0"/>
    <x v="0"/>
    <x v="3165"/>
    <x v="73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.6022808571428573"/>
    <s v="film &amp; video/television"/>
    <m/>
    <n v="60.300892473118282"/>
    <x v="0"/>
    <x v="0"/>
    <x v="3166"/>
    <x v="3159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n v="1.1616666666666666"/>
    <s v="film &amp; video/television"/>
    <m/>
    <n v="63.363636363636367"/>
    <x v="0"/>
    <x v="0"/>
    <x v="3167"/>
    <x v="316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.242"/>
    <s v="film &amp; video/television"/>
    <m/>
    <n v="50.901639344262293"/>
    <x v="0"/>
    <x v="0"/>
    <x v="3168"/>
    <x v="3161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n v="1.030125"/>
    <s v="film &amp; video/television"/>
    <m/>
    <n v="100.5"/>
    <x v="0"/>
    <x v="0"/>
    <x v="3169"/>
    <x v="3162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.1225000000000001"/>
    <s v="film &amp; video/television"/>
    <m/>
    <n v="31.619718309859156"/>
    <x v="0"/>
    <x v="0"/>
    <x v="3170"/>
    <x v="316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.0881428571428571"/>
    <s v="film &amp; video/television"/>
    <m/>
    <n v="65.102564102564102"/>
    <x v="0"/>
    <x v="0"/>
    <x v="3171"/>
    <x v="3164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.1499999999999999"/>
    <s v="film &amp; video/television"/>
    <m/>
    <n v="79.310344827586206"/>
    <x v="0"/>
    <x v="0"/>
    <x v="3172"/>
    <x v="316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.03"/>
    <s v="film &amp; video/television"/>
    <m/>
    <n v="139.18918918918919"/>
    <x v="0"/>
    <x v="0"/>
    <x v="3173"/>
    <x v="3166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.0113333333333334"/>
    <s v="film &amp; video/television"/>
    <m/>
    <n v="131.91304347826087"/>
    <x v="0"/>
    <x v="0"/>
    <x v="3174"/>
    <x v="3167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.0955999999999999"/>
    <s v="film &amp; video/television"/>
    <m/>
    <n v="91.3"/>
    <x v="0"/>
    <x v="0"/>
    <x v="3175"/>
    <x v="3168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.148421052631579"/>
    <s v="film &amp; video/television"/>
    <m/>
    <n v="39.672727272727272"/>
    <x v="0"/>
    <x v="0"/>
    <x v="3176"/>
    <x v="3169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.1739999999999999"/>
    <s v="film &amp; video/television"/>
    <m/>
    <n v="57.549019607843135"/>
    <x v="0"/>
    <x v="0"/>
    <x v="3177"/>
    <x v="317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.7173333333333334"/>
    <s v="film &amp; video/television"/>
    <m/>
    <n v="33.025641025641029"/>
    <x v="0"/>
    <x v="0"/>
    <x v="3178"/>
    <x v="3171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.1416238095238094"/>
    <s v="film &amp; video/television"/>
    <m/>
    <n v="77.335806451612896"/>
    <x v="0"/>
    <x v="0"/>
    <x v="3179"/>
    <x v="3172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.1975"/>
    <s v="film &amp; video/television"/>
    <m/>
    <n v="31.933333333333334"/>
    <x v="0"/>
    <x v="0"/>
    <x v="3180"/>
    <x v="317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.0900000000000001"/>
    <s v="film &amp; video/television"/>
    <m/>
    <n v="36.333333333333336"/>
    <x v="0"/>
    <x v="0"/>
    <x v="3181"/>
    <x v="3174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.0088571428571429"/>
    <s v="film &amp; video/television"/>
    <m/>
    <n v="46.768211920529801"/>
    <x v="0"/>
    <x v="0"/>
    <x v="3182"/>
    <x v="3175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.0900000000000001"/>
    <s v="film &amp; video/television"/>
    <m/>
    <n v="40.073529411764703"/>
    <x v="0"/>
    <x v="0"/>
    <x v="3183"/>
    <x v="3176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.0720930232558139"/>
    <s v="film &amp; video/television"/>
    <m/>
    <n v="100.21739130434783"/>
    <x v="0"/>
    <x v="0"/>
    <x v="3184"/>
    <x v="3177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"/>
    <s v="film &amp; video/television"/>
    <m/>
    <n v="41.666666666666664"/>
    <x v="0"/>
    <x v="0"/>
    <x v="3185"/>
    <x v="3178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.0218750000000001"/>
    <s v="film &amp; video/television"/>
    <m/>
    <n v="46.714285714285715"/>
    <x v="0"/>
    <x v="0"/>
    <x v="3186"/>
    <x v="3179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.1629333333333334"/>
    <s v="film &amp; video/television"/>
    <m/>
    <n v="71.491803278688522"/>
    <x v="0"/>
    <x v="0"/>
    <x v="3187"/>
    <x v="318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0.65"/>
    <s v="film &amp; video/television"/>
    <m/>
    <n v="14.444444444444445"/>
    <x v="0"/>
    <x v="0"/>
    <x v="3188"/>
    <x v="3181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0.12327272727272727"/>
    <s v="film &amp; video/television"/>
    <m/>
    <n v="356.84210526315792"/>
    <x v="0"/>
    <x v="0"/>
    <x v="3189"/>
    <x v="318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s v="film &amp; video/television"/>
    <m/>
    <e v="#DIV/0!"/>
    <x v="0"/>
    <x v="0"/>
    <x v="3190"/>
    <x v="3183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6E-2"/>
    <s v="film &amp; video/television"/>
    <m/>
    <n v="37.75"/>
    <x v="0"/>
    <x v="0"/>
    <x v="3191"/>
    <x v="3184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00000000000001E-2"/>
    <s v="film &amp; video/television"/>
    <m/>
    <n v="12.75"/>
    <x v="0"/>
    <x v="0"/>
    <x v="3192"/>
    <x v="3185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0.1174"/>
    <s v="film &amp; video/television"/>
    <m/>
    <n v="24.458333333333332"/>
    <x v="0"/>
    <x v="0"/>
    <x v="3193"/>
    <x v="318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s v="film &amp; video/television"/>
    <m/>
    <e v="#DIV/0!"/>
    <x v="0"/>
    <x v="0"/>
    <x v="3194"/>
    <x v="3187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0.59142857142857141"/>
    <s v="film &amp; video/television"/>
    <m/>
    <n v="53.07692307692308"/>
    <x v="0"/>
    <x v="0"/>
    <x v="3195"/>
    <x v="3188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.9999999999999995E-4"/>
    <s v="film &amp; video/television"/>
    <m/>
    <n v="300"/>
    <x v="0"/>
    <x v="0"/>
    <x v="3196"/>
    <x v="3189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0.1145"/>
    <s v="film &amp; video/television"/>
    <m/>
    <n v="286.25"/>
    <x v="0"/>
    <x v="0"/>
    <x v="3197"/>
    <x v="319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3.6666666666666666E-3"/>
    <s v="film &amp; video/television"/>
    <m/>
    <n v="36.666666666666664"/>
    <x v="0"/>
    <x v="0"/>
    <x v="3198"/>
    <x v="3191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0.52159999999999995"/>
    <s v="film &amp; video/television"/>
    <m/>
    <n v="49.20754716981132"/>
    <x v="0"/>
    <x v="0"/>
    <x v="3199"/>
    <x v="3192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.0000000000000002E-5"/>
    <s v="film &amp; video/television"/>
    <m/>
    <n v="1"/>
    <x v="0"/>
    <x v="0"/>
    <x v="3200"/>
    <x v="3193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00000000000001E-2"/>
    <s v="film &amp; video/television"/>
    <m/>
    <n v="12.5"/>
    <x v="0"/>
    <x v="0"/>
    <x v="3201"/>
    <x v="3194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0.54520000000000002"/>
    <s v="film &amp; video/television"/>
    <m/>
    <n v="109.04"/>
    <x v="0"/>
    <x v="0"/>
    <x v="3202"/>
    <x v="3195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0.25"/>
    <s v="film &amp; video/television"/>
    <m/>
    <n v="41.666666666666664"/>
    <x v="0"/>
    <x v="0"/>
    <x v="3203"/>
    <x v="3196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s v="film &amp; video/television"/>
    <m/>
    <e v="#DIV/0!"/>
    <x v="0"/>
    <x v="0"/>
    <x v="3204"/>
    <x v="3197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3E-2"/>
    <s v="film &amp; video/television"/>
    <m/>
    <n v="22.75"/>
    <x v="0"/>
    <x v="0"/>
    <x v="3205"/>
    <x v="3198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s v="film &amp; video/television"/>
    <m/>
    <e v="#DIV/0!"/>
    <x v="0"/>
    <x v="0"/>
    <x v="3206"/>
    <x v="3199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0.46363636363636362"/>
    <s v="film &amp; video/television"/>
    <m/>
    <n v="70.833333333333329"/>
    <x v="0"/>
    <x v="0"/>
    <x v="3207"/>
    <x v="320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.0349999999999999"/>
    <s v="film &amp; video/television"/>
    <m/>
    <n v="63.109756097560975"/>
    <x v="0"/>
    <x v="0"/>
    <x v="3208"/>
    <x v="3201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.1932315789473684"/>
    <s v="film &amp; video/television"/>
    <m/>
    <n v="50.157964601769912"/>
    <x v="0"/>
    <x v="0"/>
    <x v="3209"/>
    <x v="3202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.2576666666666667"/>
    <s v="film &amp; video/television"/>
    <m/>
    <n v="62.883333333333333"/>
    <x v="0"/>
    <x v="0"/>
    <x v="3210"/>
    <x v="3203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.1974347826086957"/>
    <s v="film &amp; video/television"/>
    <m/>
    <n v="85.531055900621112"/>
    <x v="0"/>
    <x v="0"/>
    <x v="3211"/>
    <x v="3204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.2625"/>
    <s v="film &amp; video/television"/>
    <m/>
    <n v="53.723404255319146"/>
    <x v="0"/>
    <x v="0"/>
    <x v="3212"/>
    <x v="3205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.0011666666666668"/>
    <s v="film &amp; video/television"/>
    <m/>
    <n v="127.80851063829788"/>
    <x v="0"/>
    <x v="0"/>
    <x v="3213"/>
    <x v="3206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.0213333333333334"/>
    <s v="film &amp; video/television"/>
    <m/>
    <n v="106.57391304347826"/>
    <x v="0"/>
    <x v="0"/>
    <x v="3214"/>
    <x v="3207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.0035142857142858"/>
    <s v="film &amp; video/television"/>
    <m/>
    <n v="262.11194029850748"/>
    <x v="0"/>
    <x v="0"/>
    <x v="3215"/>
    <x v="3208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.0004999999999999"/>
    <s v="film &amp; video/television"/>
    <m/>
    <n v="57.171428571428571"/>
    <x v="0"/>
    <x v="0"/>
    <x v="3216"/>
    <x v="3209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.1602222222222223"/>
    <s v="film &amp; video/television"/>
    <m/>
    <n v="50.20192307692308"/>
    <x v="0"/>
    <x v="0"/>
    <x v="3217"/>
    <x v="32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.0209999999999999"/>
    <s v="film &amp; video/television"/>
    <m/>
    <n v="66.586956521739125"/>
    <x v="0"/>
    <x v="0"/>
    <x v="3218"/>
    <x v="3211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.0011000000000001"/>
    <s v="film &amp; video/television"/>
    <m/>
    <n v="168.25210084033614"/>
    <x v="0"/>
    <x v="0"/>
    <x v="3219"/>
    <x v="3212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n v="1.0084"/>
    <s v="film &amp; video/television"/>
    <m/>
    <n v="256.37288135593218"/>
    <x v="0"/>
    <x v="0"/>
    <x v="3220"/>
    <x v="3213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.0342499999999999"/>
    <s v="film &amp; video/television"/>
    <m/>
    <n v="36.610619469026545"/>
    <x v="0"/>
    <x v="0"/>
    <x v="3221"/>
    <x v="3214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.248"/>
    <s v="film &amp; video/television"/>
    <m/>
    <n v="37.142857142857146"/>
    <x v="0"/>
    <x v="0"/>
    <x v="3222"/>
    <x v="3215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.0951612903225807"/>
    <s v="film &amp; video/television"/>
    <m/>
    <n v="45.878378378378379"/>
    <x v="0"/>
    <x v="0"/>
    <x v="3223"/>
    <x v="321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.0203333333333333"/>
    <s v="film &amp; video/television"/>
    <m/>
    <n v="141.71296296296296"/>
    <x v="0"/>
    <x v="0"/>
    <x v="3224"/>
    <x v="3217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.0235000000000001"/>
    <s v="film &amp; video/television"/>
    <m/>
    <n v="52.487179487179489"/>
    <x v="0"/>
    <x v="0"/>
    <x v="3225"/>
    <x v="3218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.0416666666666667"/>
    <s v="film &amp; video/television"/>
    <m/>
    <n v="59.523809523809526"/>
    <x v="0"/>
    <x v="0"/>
    <x v="3226"/>
    <x v="3219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.25"/>
    <s v="film &amp; video/television"/>
    <m/>
    <n v="50"/>
    <x v="0"/>
    <x v="0"/>
    <x v="3227"/>
    <x v="3220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n v="1.0234285714285714"/>
    <s v="film &amp; video/television"/>
    <m/>
    <n v="193.62162162162161"/>
    <x v="0"/>
    <x v="0"/>
    <x v="3228"/>
    <x v="3221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.0786500000000001"/>
    <s v="film &amp; video/television"/>
    <m/>
    <n v="106.79702970297029"/>
    <x v="0"/>
    <x v="0"/>
    <x v="3229"/>
    <x v="3222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.0988461538461538"/>
    <s v="film &amp; video/television"/>
    <m/>
    <n v="77.21621621621621"/>
    <x v="0"/>
    <x v="0"/>
    <x v="3230"/>
    <x v="341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.61"/>
    <s v="film &amp; video/television"/>
    <m/>
    <n v="57.5"/>
    <x v="0"/>
    <x v="0"/>
    <x v="3231"/>
    <x v="3223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.3120000000000001"/>
    <s v="film &amp; video/television"/>
    <m/>
    <n v="50.46153846153846"/>
    <x v="0"/>
    <x v="0"/>
    <x v="3232"/>
    <x v="3224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.1879999999999999"/>
    <s v="film &amp; video/television"/>
    <m/>
    <n v="97.377049180327873"/>
    <x v="0"/>
    <x v="0"/>
    <x v="3233"/>
    <x v="322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.0039275000000001"/>
    <s v="film &amp; video/television"/>
    <m/>
    <n v="34.91921739130435"/>
    <x v="0"/>
    <x v="0"/>
    <x v="3234"/>
    <x v="3226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.0320666666666667"/>
    <s v="film &amp; video/television"/>
    <m/>
    <n v="85.530386740331494"/>
    <x v="0"/>
    <x v="0"/>
    <x v="3235"/>
    <x v="3227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.006"/>
    <s v="film &amp; video/television"/>
    <m/>
    <n v="182.90909090909091"/>
    <x v="0"/>
    <x v="0"/>
    <x v="3236"/>
    <x v="3228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.0078754285714286"/>
    <s v="film &amp; video/television"/>
    <m/>
    <n v="131.13620817843866"/>
    <x v="0"/>
    <x v="0"/>
    <x v="3237"/>
    <x v="3229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.1232142857142857"/>
    <s v="film &amp; video/television"/>
    <m/>
    <n v="39.810126582278478"/>
    <x v="0"/>
    <x v="0"/>
    <x v="3238"/>
    <x v="323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.0591914022517912"/>
    <s v="film &amp; video/television"/>
    <m/>
    <n v="59.701730769230764"/>
    <x v="0"/>
    <x v="0"/>
    <x v="3239"/>
    <x v="3231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.0056666666666667"/>
    <s v="film &amp; video/television"/>
    <m/>
    <n v="88.735294117647058"/>
    <x v="0"/>
    <x v="0"/>
    <x v="3240"/>
    <x v="3232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.1530588235294117"/>
    <s v="film &amp; video/television"/>
    <m/>
    <n v="58.688622754491021"/>
    <x v="0"/>
    <x v="0"/>
    <x v="3241"/>
    <x v="323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.273042"/>
    <s v="film &amp; video/television"/>
    <m/>
    <n v="69.56513661202186"/>
    <x v="0"/>
    <x v="0"/>
    <x v="3242"/>
    <x v="3234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.028375"/>
    <s v="film &amp; video/television"/>
    <m/>
    <n v="115.87323943661971"/>
    <x v="0"/>
    <x v="0"/>
    <x v="3243"/>
    <x v="3235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.0293749999999999"/>
    <s v="film &amp; video/television"/>
    <m/>
    <n v="23.869565217391305"/>
    <x v="0"/>
    <x v="0"/>
    <x v="3244"/>
    <x v="3236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.043047619047619"/>
    <s v="film &amp; video/television"/>
    <m/>
    <n v="81.125925925925927"/>
    <x v="0"/>
    <x v="0"/>
    <x v="3245"/>
    <x v="3237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.1122000000000001"/>
    <s v="film &amp; video/television"/>
    <m/>
    <n v="57.626943005181346"/>
    <x v="0"/>
    <x v="0"/>
    <x v="3246"/>
    <x v="3238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.0586"/>
    <s v="film &amp; video/television"/>
    <m/>
    <n v="46.429824561403507"/>
    <x v="0"/>
    <x v="0"/>
    <x v="3247"/>
    <x v="3239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n v="1.0079166666666666"/>
    <s v="film &amp; video/television"/>
    <m/>
    <n v="60.475000000000001"/>
    <x v="0"/>
    <x v="0"/>
    <x v="3248"/>
    <x v="324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.0492727272727274"/>
    <s v="film &amp; video/television"/>
    <m/>
    <n v="65.579545454545453"/>
    <x v="0"/>
    <x v="0"/>
    <x v="3249"/>
    <x v="3241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.01552"/>
    <s v="film &amp; video/television"/>
    <m/>
    <n v="119.1924882629108"/>
    <x v="0"/>
    <x v="0"/>
    <x v="3250"/>
    <x v="3242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.1073333333333333"/>
    <s v="film &amp; video/television"/>
    <m/>
    <n v="83.05"/>
    <x v="0"/>
    <x v="0"/>
    <x v="3251"/>
    <x v="3243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.2782222222222221"/>
    <s v="film &amp; video/television"/>
    <m/>
    <n v="57.52"/>
    <x v="0"/>
    <x v="0"/>
    <x v="3252"/>
    <x v="3244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.0182500000000001"/>
    <s v="film &amp; video/television"/>
    <m/>
    <n v="177.08695652173913"/>
    <x v="0"/>
    <x v="0"/>
    <x v="3253"/>
    <x v="3245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.012576923076923"/>
    <s v="film &amp; video/television"/>
    <m/>
    <n v="70.771505376344081"/>
    <x v="0"/>
    <x v="0"/>
    <x v="3254"/>
    <x v="3246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.75"/>
    <s v="film &amp; video/television"/>
    <m/>
    <n v="29.166666666666668"/>
    <x v="0"/>
    <x v="0"/>
    <x v="3255"/>
    <x v="3247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.2806"/>
    <s v="film &amp; video/television"/>
    <m/>
    <n v="72.76136363636364"/>
    <x v="0"/>
    <x v="0"/>
    <x v="3256"/>
    <x v="3248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.0629949999999999"/>
    <s v="film &amp; video/television"/>
    <m/>
    <n v="51.853414634146333"/>
    <x v="0"/>
    <x v="0"/>
    <x v="3257"/>
    <x v="3249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.052142857142857"/>
    <s v="film &amp; video/television"/>
    <m/>
    <n v="98.2"/>
    <x v="0"/>
    <x v="0"/>
    <x v="3258"/>
    <x v="325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.0616782608695652"/>
    <s v="film &amp; video/television"/>
    <m/>
    <n v="251.7381443298969"/>
    <x v="0"/>
    <x v="0"/>
    <x v="3259"/>
    <x v="3251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.0924"/>
    <s v="film &amp; video/television"/>
    <m/>
    <n v="74.821917808219183"/>
    <x v="0"/>
    <x v="0"/>
    <x v="3260"/>
    <x v="3252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.0045454545454546"/>
    <s v="film &amp; video/television"/>
    <m/>
    <n v="67.65306122448979"/>
    <x v="0"/>
    <x v="0"/>
    <x v="3261"/>
    <x v="3253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.0304098360655738"/>
    <s v="film &amp; video/television"/>
    <m/>
    <n v="93.81343283582089"/>
    <x v="0"/>
    <x v="0"/>
    <x v="3262"/>
    <x v="3254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.121664"/>
    <s v="film &amp; video/television"/>
    <m/>
    <n v="41.237647058823526"/>
    <x v="0"/>
    <x v="0"/>
    <x v="3263"/>
    <x v="3255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.03"/>
    <s v="film &amp; video/television"/>
    <m/>
    <n v="52.551020408163268"/>
    <x v="0"/>
    <x v="0"/>
    <x v="3264"/>
    <x v="3256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.64"/>
    <s v="film &amp; video/television"/>
    <m/>
    <n v="70.285714285714292"/>
    <x v="0"/>
    <x v="0"/>
    <x v="3265"/>
    <x v="3257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.3128333333333333"/>
    <s v="film &amp; video/television"/>
    <m/>
    <n v="48.325153374233132"/>
    <x v="0"/>
    <x v="0"/>
    <x v="3266"/>
    <x v="3258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.0209999999999999"/>
    <s v="film &amp; video/television"/>
    <m/>
    <n v="53.177083333333336"/>
    <x v="0"/>
    <x v="0"/>
    <x v="3267"/>
    <x v="3259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.28"/>
    <s v="film &amp; video/television"/>
    <m/>
    <n v="60.952380952380949"/>
    <x v="0"/>
    <x v="0"/>
    <x v="3268"/>
    <x v="326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.0149999999999999"/>
    <s v="film &amp; video/television"/>
    <m/>
    <n v="116"/>
    <x v="0"/>
    <x v="0"/>
    <x v="3269"/>
    <x v="3261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.0166666666666666"/>
    <s v="film &amp; video/television"/>
    <m/>
    <n v="61"/>
    <x v="0"/>
    <x v="0"/>
    <x v="3270"/>
    <x v="3262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n v="1.3"/>
    <s v="film &amp; video/television"/>
    <m/>
    <n v="38.235294117647058"/>
    <x v="0"/>
    <x v="0"/>
    <x v="3271"/>
    <x v="326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.5443"/>
    <s v="film &amp; video/television"/>
    <m/>
    <n v="106.50344827586207"/>
    <x v="0"/>
    <x v="0"/>
    <x v="3272"/>
    <x v="3264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.0740000000000001"/>
    <s v="film &amp; video/television"/>
    <m/>
    <n v="204.57142857142858"/>
    <x v="0"/>
    <x v="0"/>
    <x v="3273"/>
    <x v="3265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.0132258064516129"/>
    <s v="film &amp; video/television"/>
    <m/>
    <n v="54.912587412587413"/>
    <x v="0"/>
    <x v="0"/>
    <x v="3274"/>
    <x v="3266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.0027777777777778"/>
    <s v="film &amp; video/television"/>
    <m/>
    <n v="150.41666666666666"/>
    <x v="0"/>
    <x v="0"/>
    <x v="3275"/>
    <x v="3267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.1684444444444444"/>
    <s v="film &amp; video/television"/>
    <m/>
    <n v="52.58"/>
    <x v="0"/>
    <x v="0"/>
    <x v="3276"/>
    <x v="3268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.0860000000000001"/>
    <s v="film &amp; video/television"/>
    <m/>
    <n v="54.3"/>
    <x v="0"/>
    <x v="0"/>
    <x v="3277"/>
    <x v="3269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.034"/>
    <s v="film &amp; video/television"/>
    <m/>
    <n v="76.029411764705884"/>
    <x v="0"/>
    <x v="0"/>
    <x v="3278"/>
    <x v="327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.1427586206896552"/>
    <s v="film &amp; video/television"/>
    <m/>
    <n v="105.2063492063492"/>
    <x v="0"/>
    <x v="0"/>
    <x v="3279"/>
    <x v="3271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.03"/>
    <s v="film &amp; video/television"/>
    <m/>
    <n v="68.666666666666671"/>
    <x v="0"/>
    <x v="0"/>
    <x v="3280"/>
    <x v="3272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.216"/>
    <s v="film &amp; video/television"/>
    <m/>
    <n v="129.36170212765958"/>
    <x v="0"/>
    <x v="0"/>
    <x v="3281"/>
    <x v="3273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.026467741935484"/>
    <s v="film &amp; video/television"/>
    <m/>
    <n v="134.26371308016877"/>
    <x v="0"/>
    <x v="0"/>
    <x v="3282"/>
    <x v="3274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.0475000000000001"/>
    <s v="film &amp; video/television"/>
    <m/>
    <n v="17.829787234042552"/>
    <x v="0"/>
    <x v="0"/>
    <x v="3283"/>
    <x v="3275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.016"/>
    <s v="film &amp; video/television"/>
    <m/>
    <n v="203.2"/>
    <x v="0"/>
    <x v="0"/>
    <x v="3284"/>
    <x v="3276"/>
  </r>
  <r>
    <n v="3285"/>
    <x v="3284"/>
    <s v="A new play by Matthew Gasda"/>
    <n v="4999"/>
    <n v="5604"/>
    <x v="0"/>
    <s v="US"/>
    <s v="USD"/>
    <n v="1488258000"/>
    <n v="1485556626"/>
    <b v="0"/>
    <n v="81"/>
    <b v="1"/>
    <n v="1.1210242048409682"/>
    <s v="film &amp; video/television"/>
    <m/>
    <n v="69.18518518518519"/>
    <x v="0"/>
    <x v="0"/>
    <x v="3285"/>
    <x v="3277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.0176666666666667"/>
    <s v="film &amp; video/television"/>
    <m/>
    <n v="125.12295081967213"/>
    <x v="0"/>
    <x v="0"/>
    <x v="3286"/>
    <x v="3278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"/>
    <s v="film &amp; video/television"/>
    <m/>
    <n v="73.529411764705884"/>
    <x v="0"/>
    <x v="0"/>
    <x v="3287"/>
    <x v="3279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.0026489999999999"/>
    <s v="film &amp; video/television"/>
    <m/>
    <n v="48.437149758454105"/>
    <x v="0"/>
    <x v="0"/>
    <x v="3288"/>
    <x v="328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.3304200000000002"/>
    <s v="film &amp; video/television"/>
    <m/>
    <n v="26.608400000000003"/>
    <x v="0"/>
    <x v="0"/>
    <x v="3289"/>
    <x v="328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.212"/>
    <s v="film &amp; video/television"/>
    <m/>
    <n v="33.666666666666664"/>
    <x v="0"/>
    <x v="0"/>
    <x v="3290"/>
    <x v="3282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.1399999999999999"/>
    <s v="film &amp; video/television"/>
    <m/>
    <n v="40.714285714285715"/>
    <x v="0"/>
    <x v="0"/>
    <x v="3291"/>
    <x v="3283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.8613861386138613"/>
    <s v="film &amp; video/television"/>
    <m/>
    <n v="19.266666666666666"/>
    <x v="0"/>
    <x v="0"/>
    <x v="3292"/>
    <x v="3284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.7044444444444444"/>
    <s v="film &amp; video/television"/>
    <m/>
    <n v="84.285714285714292"/>
    <x v="0"/>
    <x v="0"/>
    <x v="3293"/>
    <x v="3285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.1833333333333333"/>
    <s v="film &amp; video/television"/>
    <m/>
    <n v="29.583333333333332"/>
    <x v="0"/>
    <x v="0"/>
    <x v="3294"/>
    <x v="3286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.0285857142857142"/>
    <s v="film &amp; video/television"/>
    <m/>
    <n v="26.667037037037037"/>
    <x v="0"/>
    <x v="0"/>
    <x v="3295"/>
    <x v="3287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.4406666666666668"/>
    <s v="film &amp; video/television"/>
    <m/>
    <n v="45.978723404255319"/>
    <x v="0"/>
    <x v="0"/>
    <x v="3296"/>
    <x v="3288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.0007272727272727"/>
    <s v="film &amp; video/television"/>
    <m/>
    <n v="125.09090909090909"/>
    <x v="0"/>
    <x v="0"/>
    <x v="3297"/>
    <x v="3289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.0173000000000001"/>
    <s v="film &amp; video/television"/>
    <m/>
    <n v="141.29166666666666"/>
    <x v="0"/>
    <x v="0"/>
    <x v="3298"/>
    <x v="329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.1619999999999999"/>
    <s v="film &amp; video/television"/>
    <m/>
    <n v="55.333333333333336"/>
    <x v="0"/>
    <x v="0"/>
    <x v="3299"/>
    <x v="3291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.3616666666666666"/>
    <s v="film &amp; video/television"/>
    <m/>
    <n v="46.420454545454547"/>
    <x v="0"/>
    <x v="0"/>
    <x v="3300"/>
    <x v="329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.3346666666666667"/>
    <s v="film &amp; video/television"/>
    <m/>
    <n v="57.2"/>
    <x v="0"/>
    <x v="0"/>
    <x v="3301"/>
    <x v="3293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n v="1.0339285714285715"/>
    <s v="film &amp; video/television"/>
    <m/>
    <n v="173.7"/>
    <x v="0"/>
    <x v="0"/>
    <x v="3302"/>
    <x v="3294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.1588888888888889"/>
    <s v="film &amp; video/television"/>
    <m/>
    <n v="59.6"/>
    <x v="0"/>
    <x v="0"/>
    <x v="3303"/>
    <x v="3295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.0451666666666666"/>
    <s v="film &amp; video/television"/>
    <m/>
    <n v="89.585714285714289"/>
    <x v="0"/>
    <x v="0"/>
    <x v="3304"/>
    <x v="3296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.0202500000000001"/>
    <s v="film &amp; video/television"/>
    <m/>
    <n v="204.05"/>
    <x v="0"/>
    <x v="0"/>
    <x v="3305"/>
    <x v="3297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.7533333333333334"/>
    <s v="film &amp; video/television"/>
    <m/>
    <n v="48.703703703703702"/>
    <x v="0"/>
    <x v="0"/>
    <x v="3306"/>
    <x v="3298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.0668"/>
    <s v="film &amp; video/television"/>
    <m/>
    <n v="53.339999999999996"/>
    <x v="0"/>
    <x v="0"/>
    <x v="3307"/>
    <x v="329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.2228571428571429"/>
    <s v="film &amp; video/television"/>
    <m/>
    <n v="75.087719298245617"/>
    <x v="0"/>
    <x v="0"/>
    <x v="3308"/>
    <x v="3300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n v="1.5942857142857143"/>
    <s v="film &amp; video/television"/>
    <m/>
    <n v="18"/>
    <x v="0"/>
    <x v="0"/>
    <x v="3309"/>
    <x v="3301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.0007692307692309"/>
    <s v="film &amp; video/television"/>
    <m/>
    <n v="209.83870967741936"/>
    <x v="0"/>
    <x v="0"/>
    <x v="3310"/>
    <x v="3302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.0984"/>
    <s v="film &amp; video/television"/>
    <m/>
    <n v="61.022222222222226"/>
    <x v="0"/>
    <x v="0"/>
    <x v="3311"/>
    <x v="3303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.0004"/>
    <s v="film &amp; video/television"/>
    <m/>
    <n v="61"/>
    <x v="0"/>
    <x v="0"/>
    <x v="3312"/>
    <x v="3304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.1605000000000001"/>
    <s v="film &amp; video/television"/>
    <m/>
    <n v="80.034482758620683"/>
    <x v="0"/>
    <x v="0"/>
    <x v="3313"/>
    <x v="3305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.1074999999999999"/>
    <s v="film &amp; video/television"/>
    <m/>
    <n v="29.068965517241381"/>
    <x v="0"/>
    <x v="0"/>
    <x v="3314"/>
    <x v="3306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.1000000000000001"/>
    <s v="film &amp; video/television"/>
    <m/>
    <n v="49.438202247191015"/>
    <x v="0"/>
    <x v="0"/>
    <x v="3315"/>
    <x v="3307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.0008673425918038"/>
    <s v="film &amp; video/television"/>
    <m/>
    <n v="93.977440000000001"/>
    <x v="0"/>
    <x v="0"/>
    <x v="3316"/>
    <x v="3308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.0619047619047619"/>
    <s v="film &amp; video/television"/>
    <m/>
    <n v="61.944444444444443"/>
    <x v="0"/>
    <x v="0"/>
    <x v="3317"/>
    <x v="3309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n v="1.256"/>
    <s v="film &amp; video/television"/>
    <m/>
    <n v="78.5"/>
    <x v="0"/>
    <x v="0"/>
    <x v="3318"/>
    <x v="33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.08"/>
    <s v="film &amp; video/television"/>
    <m/>
    <n v="33.75"/>
    <x v="0"/>
    <x v="0"/>
    <x v="3319"/>
    <x v="3311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.01"/>
    <s v="film &amp; video/television"/>
    <m/>
    <n v="66.44736842105263"/>
    <x v="0"/>
    <x v="0"/>
    <x v="3320"/>
    <x v="331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.0740000000000001"/>
    <s v="film &amp; video/television"/>
    <m/>
    <n v="35.799999999999997"/>
    <x v="0"/>
    <x v="0"/>
    <x v="3321"/>
    <x v="331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.0151515151515151"/>
    <s v="film &amp; video/television"/>
    <m/>
    <n v="145.65217391304347"/>
    <x v="0"/>
    <x v="0"/>
    <x v="3322"/>
    <x v="3314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.2589999999999999"/>
    <s v="film &amp; video/television"/>
    <m/>
    <n v="25.693877551020407"/>
    <x v="0"/>
    <x v="0"/>
    <x v="3323"/>
    <x v="3315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.0166666666666666"/>
    <s v="film &amp; video/television"/>
    <m/>
    <n v="152.5"/>
    <x v="0"/>
    <x v="0"/>
    <x v="3324"/>
    <x v="3316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.125"/>
    <s v="film &amp; video/television"/>
    <m/>
    <n v="30"/>
    <x v="0"/>
    <x v="0"/>
    <x v="3325"/>
    <x v="33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.0137499999999999"/>
    <s v="film &amp; video/television"/>
    <m/>
    <n v="142.28070175438597"/>
    <x v="0"/>
    <x v="0"/>
    <x v="3326"/>
    <x v="3318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.0125"/>
    <s v="film &amp; video/television"/>
    <m/>
    <n v="24.545454545454547"/>
    <x v="0"/>
    <x v="0"/>
    <x v="3327"/>
    <x v="3319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.4638888888888888"/>
    <s v="film &amp; video/television"/>
    <m/>
    <n v="292.77777777777777"/>
    <x v="0"/>
    <x v="0"/>
    <x v="3328"/>
    <x v="332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.1679999999999999"/>
    <s v="film &amp; video/television"/>
    <m/>
    <n v="44.92307692307692"/>
    <x v="0"/>
    <x v="0"/>
    <x v="3329"/>
    <x v="3321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.0626666666666666"/>
    <s v="film &amp; video/television"/>
    <m/>
    <n v="23.10144927536232"/>
    <x v="0"/>
    <x v="0"/>
    <x v="3330"/>
    <x v="3322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.0451999999999999"/>
    <s v="film &amp; video/television"/>
    <m/>
    <n v="80.400000000000006"/>
    <x v="0"/>
    <x v="0"/>
    <x v="3331"/>
    <x v="3323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"/>
    <s v="film &amp; video/television"/>
    <m/>
    <n v="72.289156626506028"/>
    <x v="0"/>
    <x v="0"/>
    <x v="3332"/>
    <x v="3324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.0457142857142858"/>
    <s v="film &amp; video/television"/>
    <m/>
    <n v="32.972972972972975"/>
    <x v="0"/>
    <x v="0"/>
    <x v="3333"/>
    <x v="3325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.3862051149573753"/>
    <s v="film &amp; video/television"/>
    <m/>
    <n v="116.65217391304348"/>
    <x v="0"/>
    <x v="0"/>
    <x v="3334"/>
    <x v="3326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.0032000000000001"/>
    <s v="film &amp; video/television"/>
    <m/>
    <n v="79.61904761904762"/>
    <x v="0"/>
    <x v="0"/>
    <x v="3335"/>
    <x v="3327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"/>
    <s v="film &amp; video/television"/>
    <m/>
    <n v="27.777777777777779"/>
    <x v="0"/>
    <x v="0"/>
    <x v="3336"/>
    <x v="3328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.1020000000000001"/>
    <s v="film &amp; video/television"/>
    <m/>
    <n v="81.029411764705884"/>
    <x v="0"/>
    <x v="0"/>
    <x v="3337"/>
    <x v="3329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.0218"/>
    <s v="film &amp; video/television"/>
    <m/>
    <n v="136.84821428571428"/>
    <x v="0"/>
    <x v="0"/>
    <x v="3338"/>
    <x v="333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.0435000000000001"/>
    <s v="film &amp; video/television"/>
    <m/>
    <n v="177.61702127659575"/>
    <x v="0"/>
    <x v="0"/>
    <x v="3339"/>
    <x v="3331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.3816666666666666"/>
    <s v="film &amp; video/television"/>
    <m/>
    <n v="109.07894736842105"/>
    <x v="0"/>
    <x v="0"/>
    <x v="3340"/>
    <x v="333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"/>
    <s v="film &amp; video/television"/>
    <m/>
    <n v="119.64285714285714"/>
    <x v="0"/>
    <x v="0"/>
    <x v="3341"/>
    <x v="3333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.0166666666666666"/>
    <s v="film &amp; video/television"/>
    <m/>
    <n v="78.205128205128204"/>
    <x v="0"/>
    <x v="0"/>
    <x v="3342"/>
    <x v="3334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.7142857142857142"/>
    <s v="film &amp; video/television"/>
    <m/>
    <n v="52.173913043478258"/>
    <x v="0"/>
    <x v="0"/>
    <x v="3343"/>
    <x v="3335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.0144444444444445"/>
    <s v="film &amp; video/television"/>
    <m/>
    <n v="114.125"/>
    <x v="0"/>
    <x v="0"/>
    <x v="3344"/>
    <x v="3336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.3"/>
    <s v="film &amp; video/television"/>
    <m/>
    <n v="50"/>
    <x v="0"/>
    <x v="0"/>
    <x v="3345"/>
    <x v="3337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.1000000000000001"/>
    <s v="film &amp; video/television"/>
    <m/>
    <n v="91.666666666666671"/>
    <x v="0"/>
    <x v="0"/>
    <x v="3346"/>
    <x v="3338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.1944999999999999"/>
    <s v="film &amp; video/television"/>
    <m/>
    <n v="108.59090909090909"/>
    <x v="0"/>
    <x v="0"/>
    <x v="3347"/>
    <x v="3339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.002909090909091"/>
    <s v="film &amp; video/television"/>
    <m/>
    <n v="69.822784810126578"/>
    <x v="0"/>
    <x v="0"/>
    <x v="3348"/>
    <x v="334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.534"/>
    <s v="film &amp; video/television"/>
    <m/>
    <n v="109.57142857142857"/>
    <x v="0"/>
    <x v="0"/>
    <x v="3349"/>
    <x v="3341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.0442857142857143"/>
    <s v="film &amp; video/television"/>
    <m/>
    <n v="71.666666666666671"/>
    <x v="0"/>
    <x v="0"/>
    <x v="3350"/>
    <x v="3342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.0109999999999999"/>
    <s v="film &amp; video/television"/>
    <m/>
    <n v="93.611111111111114"/>
    <x v="0"/>
    <x v="0"/>
    <x v="3351"/>
    <x v="334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.0751999999999999"/>
    <s v="film &amp; video/television"/>
    <m/>
    <n v="76.8"/>
    <x v="0"/>
    <x v="0"/>
    <x v="3352"/>
    <x v="3344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.15"/>
    <s v="film &amp; video/television"/>
    <m/>
    <n v="35.795454545454547"/>
    <x v="0"/>
    <x v="0"/>
    <x v="3353"/>
    <x v="3345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.0193333333333334"/>
    <s v="film &amp; video/television"/>
    <m/>
    <n v="55.6"/>
    <x v="0"/>
    <x v="0"/>
    <x v="3354"/>
    <x v="3346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.2628571428571429"/>
    <s v="film &amp; video/television"/>
    <m/>
    <n v="147.33333333333334"/>
    <x v="0"/>
    <x v="0"/>
    <x v="3355"/>
    <x v="3347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.014"/>
    <s v="film &amp; video/television"/>
    <m/>
    <n v="56.333333333333336"/>
    <x v="0"/>
    <x v="0"/>
    <x v="3356"/>
    <x v="3348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.01"/>
    <s v="film &amp; video/television"/>
    <m/>
    <n v="96.19047619047619"/>
    <x v="0"/>
    <x v="0"/>
    <x v="3357"/>
    <x v="3349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.0299"/>
    <s v="film &amp; video/television"/>
    <m/>
    <n v="63.574074074074076"/>
    <x v="0"/>
    <x v="0"/>
    <x v="3358"/>
    <x v="3350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.0625"/>
    <s v="film &amp; video/television"/>
    <m/>
    <n v="184.78260869565219"/>
    <x v="0"/>
    <x v="0"/>
    <x v="3359"/>
    <x v="335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n v="1.0137777777777779"/>
    <s v="film &amp; video/television"/>
    <m/>
    <n v="126.72222222222223"/>
    <x v="0"/>
    <x v="0"/>
    <x v="3360"/>
    <x v="335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.1346000000000001"/>
    <s v="film &amp; video/television"/>
    <m/>
    <n v="83.42647058823529"/>
    <x v="0"/>
    <x v="0"/>
    <x v="3361"/>
    <x v="335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.1800000000000002"/>
    <s v="film &amp; video/television"/>
    <m/>
    <n v="54.5"/>
    <x v="0"/>
    <x v="0"/>
    <x v="3362"/>
    <x v="3354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.0141935483870967"/>
    <s v="film &amp; video/television"/>
    <m/>
    <n v="302.30769230769232"/>
    <x v="0"/>
    <x v="0"/>
    <x v="3363"/>
    <x v="3355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.0593333333333332"/>
    <s v="film &amp; video/television"/>
    <m/>
    <n v="44.138888888888886"/>
    <x v="0"/>
    <x v="0"/>
    <x v="3364"/>
    <x v="3266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.04"/>
    <s v="film &amp; video/television"/>
    <m/>
    <n v="866.66666666666663"/>
    <x v="0"/>
    <x v="0"/>
    <x v="3365"/>
    <x v="3356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.21"/>
    <s v="film &amp; video/television"/>
    <m/>
    <n v="61.388888888888886"/>
    <x v="0"/>
    <x v="0"/>
    <x v="3366"/>
    <x v="335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.1866666666666668"/>
    <s v="film &amp; video/television"/>
    <m/>
    <n v="29.666666666666668"/>
    <x v="0"/>
    <x v="0"/>
    <x v="3367"/>
    <x v="3358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.046"/>
    <s v="film &amp; video/television"/>
    <m/>
    <n v="45.478260869565219"/>
    <x v="0"/>
    <x v="0"/>
    <x v="3368"/>
    <x v="3359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.0389999999999999"/>
    <s v="film &amp; video/television"/>
    <m/>
    <n v="96.203703703703709"/>
    <x v="0"/>
    <x v="0"/>
    <x v="3369"/>
    <x v="336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n v="1.1773333333333333"/>
    <s v="film &amp; video/television"/>
    <m/>
    <n v="67.92307692307692"/>
    <x v="0"/>
    <x v="0"/>
    <x v="3370"/>
    <x v="3361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.385"/>
    <s v="film &amp; video/television"/>
    <m/>
    <n v="30.777777777777779"/>
    <x v="0"/>
    <x v="0"/>
    <x v="3371"/>
    <x v="3362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.0349999999999999"/>
    <s v="film &amp; video/television"/>
    <m/>
    <n v="38.333333333333336"/>
    <x v="0"/>
    <x v="0"/>
    <x v="3372"/>
    <x v="2835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.0024999999999999"/>
    <s v="film &amp; video/television"/>
    <m/>
    <n v="66.833333333333329"/>
    <x v="0"/>
    <x v="0"/>
    <x v="3373"/>
    <x v="3363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.0657142857142856"/>
    <s v="film &amp; video/television"/>
    <m/>
    <n v="71.730769230769226"/>
    <x v="0"/>
    <x v="0"/>
    <x v="3374"/>
    <x v="336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"/>
    <s v="film &amp; video/television"/>
    <m/>
    <n v="176.47058823529412"/>
    <x v="0"/>
    <x v="0"/>
    <x v="3375"/>
    <x v="336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.0001249999999999"/>
    <s v="film &amp; video/television"/>
    <m/>
    <n v="421.10526315789474"/>
    <x v="0"/>
    <x v="0"/>
    <x v="3376"/>
    <x v="336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.0105"/>
    <s v="film &amp; video/television"/>
    <m/>
    <n v="104.98701298701299"/>
    <x v="0"/>
    <x v="0"/>
    <x v="3377"/>
    <x v="336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.0763636363636364"/>
    <s v="film &amp; video/television"/>
    <m/>
    <n v="28.19047619047619"/>
    <x v="0"/>
    <x v="0"/>
    <x v="3378"/>
    <x v="336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.0365"/>
    <s v="film &amp; video/television"/>
    <m/>
    <n v="54.55263157894737"/>
    <x v="0"/>
    <x v="0"/>
    <x v="3379"/>
    <x v="336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.0443333333333333"/>
    <s v="film &amp; video/television"/>
    <m/>
    <n v="111.89285714285714"/>
    <x v="0"/>
    <x v="0"/>
    <x v="3380"/>
    <x v="337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.0225"/>
    <s v="film &amp; video/television"/>
    <m/>
    <n v="85.208333333333329"/>
    <x v="0"/>
    <x v="0"/>
    <x v="3381"/>
    <x v="337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.0074285714285713"/>
    <s v="film &amp; video/television"/>
    <m/>
    <n v="76.652173913043484"/>
    <x v="0"/>
    <x v="0"/>
    <x v="3382"/>
    <x v="337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.1171428571428572"/>
    <s v="film &amp; video/television"/>
    <m/>
    <n v="65.166666666666671"/>
    <x v="0"/>
    <x v="0"/>
    <x v="3383"/>
    <x v="337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.0001100000000001"/>
    <s v="film &amp; video/television"/>
    <m/>
    <n v="93.760312499999998"/>
    <x v="0"/>
    <x v="0"/>
    <x v="3384"/>
    <x v="337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"/>
    <s v="film &amp; video/television"/>
    <m/>
    <n v="133.33333333333334"/>
    <x v="0"/>
    <x v="0"/>
    <x v="3385"/>
    <x v="337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.05"/>
    <s v="film &amp; video/television"/>
    <m/>
    <n v="51.219512195121951"/>
    <x v="0"/>
    <x v="0"/>
    <x v="3386"/>
    <x v="337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.1686666666666667"/>
    <s v="film &amp; video/television"/>
    <m/>
    <n v="100.17142857142858"/>
    <x v="0"/>
    <x v="0"/>
    <x v="3387"/>
    <x v="337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.038"/>
    <s v="film &amp; video/television"/>
    <m/>
    <n v="34.6"/>
    <x v="0"/>
    <x v="0"/>
    <x v="3388"/>
    <x v="3378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.145"/>
    <s v="film &amp; video/television"/>
    <m/>
    <n v="184.67741935483872"/>
    <x v="0"/>
    <x v="0"/>
    <x v="3389"/>
    <x v="337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.024"/>
    <s v="film &amp; video/television"/>
    <m/>
    <n v="69.818181818181813"/>
    <x v="0"/>
    <x v="0"/>
    <x v="3390"/>
    <x v="338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.23"/>
    <s v="film &amp; video/television"/>
    <m/>
    <n v="61.944444444444443"/>
    <x v="0"/>
    <x v="0"/>
    <x v="3391"/>
    <x v="338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"/>
    <s v="film &amp; video/television"/>
    <m/>
    <n v="41.666666666666664"/>
    <x v="0"/>
    <x v="0"/>
    <x v="3392"/>
    <x v="338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.0580000000000001"/>
    <s v="film &amp; video/television"/>
    <m/>
    <n v="36.06818181818182"/>
    <x v="0"/>
    <x v="0"/>
    <x v="3393"/>
    <x v="338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.4236363636363636"/>
    <s v="film &amp; video/television"/>
    <m/>
    <n v="29"/>
    <x v="0"/>
    <x v="0"/>
    <x v="3394"/>
    <x v="3384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.84"/>
    <s v="film &amp; video/television"/>
    <m/>
    <n v="24.210526315789473"/>
    <x v="0"/>
    <x v="0"/>
    <x v="3395"/>
    <x v="338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.0433333333333332"/>
    <s v="film &amp; video/television"/>
    <m/>
    <n v="55.892857142857146"/>
    <x v="0"/>
    <x v="0"/>
    <x v="3396"/>
    <x v="280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.1200000000000001"/>
    <s v="film &amp; video/television"/>
    <m/>
    <n v="11.666666666666666"/>
    <x v="0"/>
    <x v="0"/>
    <x v="3397"/>
    <x v="3386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.1107499999999999"/>
    <s v="film &amp; video/television"/>
    <m/>
    <n v="68.353846153846149"/>
    <x v="0"/>
    <x v="0"/>
    <x v="3398"/>
    <x v="3387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.0375000000000001"/>
    <s v="film &amp; video/television"/>
    <m/>
    <n v="27.065217391304348"/>
    <x v="0"/>
    <x v="0"/>
    <x v="3399"/>
    <x v="3388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.0041"/>
    <s v="film &amp; video/television"/>
    <m/>
    <n v="118.12941176470588"/>
    <x v="0"/>
    <x v="0"/>
    <x v="3400"/>
    <x v="3389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.0186206896551724"/>
    <s v="film &amp; video/television"/>
    <m/>
    <n v="44.757575757575758"/>
    <x v="0"/>
    <x v="0"/>
    <x v="3401"/>
    <x v="339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.0976666666666666"/>
    <s v="film &amp; video/television"/>
    <m/>
    <n v="99.787878787878782"/>
    <x v="0"/>
    <x v="0"/>
    <x v="3402"/>
    <x v="3391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"/>
    <s v="film &amp; video/television"/>
    <m/>
    <n v="117.64705882352941"/>
    <x v="0"/>
    <x v="0"/>
    <x v="3403"/>
    <x v="3392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.22"/>
    <s v="film &amp; video/television"/>
    <m/>
    <n v="203.33333333333334"/>
    <x v="0"/>
    <x v="0"/>
    <x v="3404"/>
    <x v="3393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.3757142857142857"/>
    <s v="film &amp; video/television"/>
    <m/>
    <n v="28.323529411764707"/>
    <x v="0"/>
    <x v="0"/>
    <x v="3405"/>
    <x v="3394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.0031000000000001"/>
    <s v="film &amp; video/television"/>
    <m/>
    <n v="110.23076923076923"/>
    <x v="0"/>
    <x v="0"/>
    <x v="3406"/>
    <x v="3395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.071"/>
    <s v="film &amp; video/television"/>
    <m/>
    <n v="31.970149253731343"/>
    <x v="0"/>
    <x v="0"/>
    <x v="3407"/>
    <x v="3396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.11"/>
    <s v="film &amp; video/television"/>
    <m/>
    <n v="58.611111111111114"/>
    <x v="0"/>
    <x v="0"/>
    <x v="3408"/>
    <x v="3397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.236"/>
    <s v="film &amp; video/television"/>
    <m/>
    <n v="29.428571428571427"/>
    <x v="0"/>
    <x v="0"/>
    <x v="3409"/>
    <x v="3398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.085"/>
    <s v="film &amp; video/television"/>
    <m/>
    <n v="81.375"/>
    <x v="0"/>
    <x v="0"/>
    <x v="3410"/>
    <x v="3399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.0356666666666667"/>
    <s v="film &amp; video/television"/>
    <m/>
    <n v="199.16666666666666"/>
    <x v="0"/>
    <x v="0"/>
    <x v="3411"/>
    <x v="340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"/>
    <s v="film &amp; video/television"/>
    <m/>
    <n v="115.38461538461539"/>
    <x v="0"/>
    <x v="0"/>
    <x v="3412"/>
    <x v="3401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.3"/>
    <s v="film &amp; video/television"/>
    <m/>
    <n v="46.428571428571431"/>
    <x v="0"/>
    <x v="0"/>
    <x v="3413"/>
    <x v="3402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.0349999999999999"/>
    <s v="film &amp; video/television"/>
    <m/>
    <n v="70.568181818181813"/>
    <x v="0"/>
    <x v="0"/>
    <x v="3414"/>
    <x v="3403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"/>
    <s v="film &amp; video/television"/>
    <m/>
    <n v="22.222222222222221"/>
    <x v="0"/>
    <x v="0"/>
    <x v="3415"/>
    <x v="3404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.196"/>
    <s v="film &amp; video/television"/>
    <m/>
    <n v="159.46666666666667"/>
    <x v="0"/>
    <x v="0"/>
    <x v="3416"/>
    <x v="3405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.0000058823529412"/>
    <s v="film &amp; video/television"/>
    <m/>
    <n v="37.777999999999999"/>
    <x v="0"/>
    <x v="0"/>
    <x v="3417"/>
    <x v="3406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.00875"/>
    <s v="film &amp; video/television"/>
    <m/>
    <n v="72.053571428571431"/>
    <x v="0"/>
    <x v="0"/>
    <x v="3418"/>
    <x v="340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.0654545454545454"/>
    <s v="film &amp; video/television"/>
    <m/>
    <n v="63.695652173913047"/>
    <x v="0"/>
    <x v="0"/>
    <x v="3419"/>
    <x v="3408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.38"/>
    <s v="film &amp; video/television"/>
    <m/>
    <n v="28.411764705882351"/>
    <x v="0"/>
    <x v="0"/>
    <x v="3420"/>
    <x v="3409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.0115000000000001"/>
    <s v="film &amp; video/television"/>
    <m/>
    <n v="103.21428571428571"/>
    <x v="0"/>
    <x v="0"/>
    <x v="3421"/>
    <x v="34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.091"/>
    <s v="film &amp; video/television"/>
    <m/>
    <n v="71.152173913043484"/>
    <x v="0"/>
    <x v="0"/>
    <x v="3422"/>
    <x v="2232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.4"/>
    <s v="film &amp; video/television"/>
    <m/>
    <n v="35"/>
    <x v="0"/>
    <x v="0"/>
    <x v="3423"/>
    <x v="341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.0358333333333334"/>
    <s v="film &amp; video/television"/>
    <m/>
    <n v="81.776315789473685"/>
    <x v="0"/>
    <x v="0"/>
    <x v="3424"/>
    <x v="3412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.0297033333333332"/>
    <s v="film &amp; video/television"/>
    <m/>
    <n v="297.02980769230766"/>
    <x v="0"/>
    <x v="0"/>
    <x v="3425"/>
    <x v="341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.0813333333333333"/>
    <s v="film &amp; video/television"/>
    <m/>
    <n v="46.609195402298852"/>
    <x v="0"/>
    <x v="0"/>
    <x v="3426"/>
    <x v="3414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"/>
    <s v="film &amp; video/television"/>
    <m/>
    <n v="51.724137931034484"/>
    <x v="0"/>
    <x v="0"/>
    <x v="3427"/>
    <x v="3415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.0275000000000001"/>
    <s v="film &amp; video/television"/>
    <m/>
    <n v="40.294117647058826"/>
    <x v="0"/>
    <x v="0"/>
    <x v="3428"/>
    <x v="3416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.3"/>
    <s v="film &amp; video/television"/>
    <m/>
    <n v="16.25"/>
    <x v="0"/>
    <x v="0"/>
    <x v="3429"/>
    <x v="3417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.0854949999999999"/>
    <s v="film &amp; video/television"/>
    <m/>
    <n v="30.152638888888887"/>
    <x v="0"/>
    <x v="0"/>
    <x v="3430"/>
    <x v="3418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"/>
    <s v="film &amp; video/television"/>
    <m/>
    <n v="95.238095238095241"/>
    <x v="0"/>
    <x v="0"/>
    <x v="3431"/>
    <x v="3419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.0965"/>
    <s v="film &amp; video/television"/>
    <m/>
    <n v="52.214285714285715"/>
    <x v="0"/>
    <x v="0"/>
    <x v="3432"/>
    <x v="342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.0026315789473683"/>
    <s v="film &amp; video/television"/>
    <m/>
    <n v="134.1549295774648"/>
    <x v="0"/>
    <x v="0"/>
    <x v="3433"/>
    <x v="3421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.0555000000000001"/>
    <s v="film &amp; video/television"/>
    <m/>
    <n v="62.827380952380949"/>
    <x v="0"/>
    <x v="0"/>
    <x v="3434"/>
    <x v="3422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.1200000000000001"/>
    <s v="film &amp; video/television"/>
    <m/>
    <n v="58.94736842105263"/>
    <x v="0"/>
    <x v="0"/>
    <x v="3435"/>
    <x v="3423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.0589999999999999"/>
    <s v="film &amp; video/television"/>
    <m/>
    <n v="143.1081081081081"/>
    <x v="0"/>
    <x v="0"/>
    <x v="3436"/>
    <x v="3424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.01"/>
    <s v="film &amp; video/television"/>
    <m/>
    <n v="84.166666666666671"/>
    <x v="0"/>
    <x v="0"/>
    <x v="3437"/>
    <x v="3425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.042"/>
    <s v="film &amp; video/television"/>
    <m/>
    <n v="186.07142857142858"/>
    <x v="0"/>
    <x v="0"/>
    <x v="3438"/>
    <x v="3426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.3467833333333334"/>
    <s v="film &amp; video/television"/>
    <m/>
    <n v="89.785555555555561"/>
    <x v="0"/>
    <x v="0"/>
    <x v="3439"/>
    <x v="3427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.052184"/>
    <s v="film &amp; video/television"/>
    <m/>
    <n v="64.157560975609755"/>
    <x v="0"/>
    <x v="0"/>
    <x v="3440"/>
    <x v="3428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.026"/>
    <s v="film &amp; video/television"/>
    <m/>
    <n v="59.651162790697676"/>
    <x v="0"/>
    <x v="0"/>
    <x v="3441"/>
    <x v="3429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"/>
    <s v="film &amp; video/television"/>
    <m/>
    <n v="31.25"/>
    <x v="0"/>
    <x v="0"/>
    <x v="3442"/>
    <x v="343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.855"/>
    <s v="film &amp; video/television"/>
    <m/>
    <n v="41.222222222222221"/>
    <x v="0"/>
    <x v="0"/>
    <x v="3443"/>
    <x v="3431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.89"/>
    <s v="film &amp; video/television"/>
    <m/>
    <n v="43.35"/>
    <x v="0"/>
    <x v="0"/>
    <x v="3444"/>
    <x v="343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"/>
    <s v="film &amp; video/television"/>
    <m/>
    <n v="64.516129032258064"/>
    <x v="0"/>
    <x v="0"/>
    <x v="3445"/>
    <x v="3433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.0820000000000001"/>
    <s v="film &amp; video/television"/>
    <m/>
    <n v="43.28"/>
    <x v="0"/>
    <x v="0"/>
    <x v="3446"/>
    <x v="3434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.0780000000000001"/>
    <s v="film &amp; video/television"/>
    <m/>
    <n v="77"/>
    <x v="0"/>
    <x v="0"/>
    <x v="3447"/>
    <x v="3435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.0976190476190477"/>
    <s v="film &amp; video/television"/>
    <m/>
    <n v="51.222222222222221"/>
    <x v="0"/>
    <x v="0"/>
    <x v="3448"/>
    <x v="3436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.70625"/>
    <s v="film &amp; video/television"/>
    <m/>
    <n v="68.25"/>
    <x v="0"/>
    <x v="0"/>
    <x v="3449"/>
    <x v="3437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.52"/>
    <s v="film &amp; video/television"/>
    <m/>
    <n v="19.487179487179485"/>
    <x v="0"/>
    <x v="0"/>
    <x v="3450"/>
    <x v="3438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.0123076923076924"/>
    <s v="film &amp; video/television"/>
    <m/>
    <n v="41.125"/>
    <x v="0"/>
    <x v="0"/>
    <x v="3451"/>
    <x v="3439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.532"/>
    <s v="film &amp; video/television"/>
    <m/>
    <n v="41.405405405405403"/>
    <x v="0"/>
    <x v="0"/>
    <x v="3452"/>
    <x v="344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.2833333333333334"/>
    <s v="film &amp; video/television"/>
    <m/>
    <n v="27.5"/>
    <x v="0"/>
    <x v="0"/>
    <x v="3453"/>
    <x v="3441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.0071428571428571"/>
    <s v="film &amp; video/television"/>
    <m/>
    <n v="33.571428571428569"/>
    <x v="0"/>
    <x v="0"/>
    <x v="3454"/>
    <x v="3442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.0065"/>
    <s v="film &amp; video/television"/>
    <m/>
    <n v="145.86956521739131"/>
    <x v="0"/>
    <x v="0"/>
    <x v="3455"/>
    <x v="3443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.913"/>
    <s v="film &amp; video/television"/>
    <m/>
    <n v="358.6875"/>
    <x v="0"/>
    <x v="0"/>
    <x v="3456"/>
    <x v="3444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n v="1.4019999999999999"/>
    <s v="film &amp; video/television"/>
    <m/>
    <n v="50.981818181818184"/>
    <x v="0"/>
    <x v="0"/>
    <x v="3457"/>
    <x v="3445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.2433537832310839"/>
    <s v="film &amp; video/television"/>
    <m/>
    <n v="45.037037037037038"/>
    <x v="0"/>
    <x v="0"/>
    <x v="3458"/>
    <x v="3446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.262"/>
    <s v="film &amp; video/television"/>
    <m/>
    <n v="17.527777777777779"/>
    <x v="0"/>
    <x v="0"/>
    <x v="3459"/>
    <x v="3447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.9"/>
    <s v="film &amp; video/television"/>
    <m/>
    <n v="50"/>
    <x v="0"/>
    <x v="0"/>
    <x v="3460"/>
    <x v="3448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.39"/>
    <s v="film &amp; video/television"/>
    <m/>
    <n v="57.916666666666664"/>
    <x v="0"/>
    <x v="0"/>
    <x v="3461"/>
    <x v="3449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.02"/>
    <s v="film &amp; video/television"/>
    <m/>
    <n v="29.705882352941178"/>
    <x v="0"/>
    <x v="0"/>
    <x v="3462"/>
    <x v="345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.0338000000000001"/>
    <s v="film &amp; video/television"/>
    <m/>
    <n v="90.684210526315795"/>
    <x v="0"/>
    <x v="0"/>
    <x v="3463"/>
    <x v="3451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.023236"/>
    <s v="film &amp; video/television"/>
    <m/>
    <n v="55.012688172043013"/>
    <x v="0"/>
    <x v="0"/>
    <x v="3464"/>
    <x v="345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.03"/>
    <s v="film &amp; video/television"/>
    <m/>
    <n v="57.222222222222221"/>
    <x v="0"/>
    <x v="0"/>
    <x v="3465"/>
    <x v="3453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.2714285714285714"/>
    <s v="film &amp; video/television"/>
    <m/>
    <n v="72.950819672131146"/>
    <x v="0"/>
    <x v="0"/>
    <x v="3466"/>
    <x v="3454"/>
  </r>
  <r>
    <n v="3467"/>
    <x v="3465"/>
    <s v="Venus in Fur, By David Ives."/>
    <n v="3000"/>
    <n v="3030"/>
    <x v="0"/>
    <s v="US"/>
    <s v="USD"/>
    <n v="1426864032"/>
    <n v="1424275632"/>
    <b v="0"/>
    <n v="47"/>
    <b v="1"/>
    <n v="1.01"/>
    <s v="film &amp; video/television"/>
    <m/>
    <n v="64.468085106382972"/>
    <x v="0"/>
    <x v="0"/>
    <x v="3467"/>
    <x v="3455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.2178"/>
    <s v="film &amp; video/television"/>
    <m/>
    <n v="716.35294117647061"/>
    <x v="0"/>
    <x v="0"/>
    <x v="3468"/>
    <x v="3456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.1339285714285714"/>
    <s v="film &amp; video/television"/>
    <m/>
    <n v="50.396825396825399"/>
    <x v="0"/>
    <x v="0"/>
    <x v="3469"/>
    <x v="3457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.5"/>
    <s v="film &amp; video/television"/>
    <m/>
    <n v="41.666666666666664"/>
    <x v="0"/>
    <x v="0"/>
    <x v="3470"/>
    <x v="3458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.1459999999999999"/>
    <s v="film &amp; video/television"/>
    <m/>
    <n v="35.766666666666666"/>
    <x v="0"/>
    <x v="0"/>
    <x v="3471"/>
    <x v="3459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.0205"/>
    <s v="film &amp; video/television"/>
    <m/>
    <n v="88.739130434782609"/>
    <x v="0"/>
    <x v="0"/>
    <x v="3472"/>
    <x v="346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"/>
    <s v="film &amp; video/television"/>
    <m/>
    <n v="148.4848484848485"/>
    <x v="0"/>
    <x v="0"/>
    <x v="3473"/>
    <x v="3461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.01"/>
    <s v="film &amp; video/television"/>
    <m/>
    <n v="51.794871794871796"/>
    <x v="0"/>
    <x v="0"/>
    <x v="3474"/>
    <x v="346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.1333333333333333"/>
    <s v="film &amp; video/television"/>
    <m/>
    <n v="20"/>
    <x v="0"/>
    <x v="0"/>
    <x v="3475"/>
    <x v="346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.04"/>
    <s v="film &amp; video/television"/>
    <m/>
    <n v="52"/>
    <x v="0"/>
    <x v="0"/>
    <x v="3476"/>
    <x v="3464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.1533333333333333"/>
    <s v="film &amp; video/television"/>
    <m/>
    <n v="53.230769230769234"/>
    <x v="0"/>
    <x v="0"/>
    <x v="3477"/>
    <x v="3465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.1285000000000001"/>
    <s v="film &amp; video/television"/>
    <m/>
    <n v="39.596491228070178"/>
    <x v="0"/>
    <x v="0"/>
    <x v="3478"/>
    <x v="3466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.2786666666666666"/>
    <s v="film &amp; video/television"/>
    <m/>
    <n v="34.25"/>
    <x v="0"/>
    <x v="0"/>
    <x v="3479"/>
    <x v="3467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.4266666666666667"/>
    <s v="film &amp; video/television"/>
    <m/>
    <n v="164.61538461538461"/>
    <x v="0"/>
    <x v="0"/>
    <x v="3480"/>
    <x v="3468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.1879999999999999"/>
    <s v="film &amp; video/television"/>
    <m/>
    <n v="125.05263157894737"/>
    <x v="0"/>
    <x v="0"/>
    <x v="3481"/>
    <x v="3469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.3833333333333333"/>
    <s v="film &amp; video/television"/>
    <m/>
    <n v="51.875"/>
    <x v="0"/>
    <x v="0"/>
    <x v="3482"/>
    <x v="347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.599402985074627"/>
    <s v="film &amp; video/television"/>
    <m/>
    <n v="40.285714285714285"/>
    <x v="0"/>
    <x v="0"/>
    <x v="3483"/>
    <x v="347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.1424000000000001"/>
    <s v="film &amp; video/television"/>
    <m/>
    <n v="64.909090909090907"/>
    <x v="0"/>
    <x v="0"/>
    <x v="3484"/>
    <x v="347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.0060606060606061"/>
    <s v="film &amp; video/television"/>
    <m/>
    <n v="55.333333333333336"/>
    <x v="0"/>
    <x v="0"/>
    <x v="3485"/>
    <x v="3473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.552"/>
    <s v="film &amp; video/television"/>
    <m/>
    <n v="83.142857142857139"/>
    <x v="0"/>
    <x v="0"/>
    <x v="3486"/>
    <x v="3474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.2775000000000001"/>
    <s v="film &amp; video/television"/>
    <m/>
    <n v="38.712121212121211"/>
    <x v="0"/>
    <x v="0"/>
    <x v="3487"/>
    <x v="3475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.212"/>
    <s v="film &amp; video/television"/>
    <m/>
    <n v="125.37931034482759"/>
    <x v="0"/>
    <x v="0"/>
    <x v="3488"/>
    <x v="3476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.127"/>
    <s v="film &amp; video/television"/>
    <m/>
    <n v="78.263888888888886"/>
    <x v="0"/>
    <x v="0"/>
    <x v="3489"/>
    <x v="3477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.2749999999999999"/>
    <s v="film &amp; video/television"/>
    <m/>
    <n v="47.222222222222221"/>
    <x v="0"/>
    <x v="0"/>
    <x v="3490"/>
    <x v="3478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.5820000000000001"/>
    <s v="film &amp; video/television"/>
    <m/>
    <n v="79.099999999999994"/>
    <x v="0"/>
    <x v="0"/>
    <x v="3491"/>
    <x v="3479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.0526894736842105"/>
    <s v="film &amp; video/television"/>
    <m/>
    <n v="114.29199999999999"/>
    <x v="0"/>
    <x v="0"/>
    <x v="3492"/>
    <x v="348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"/>
    <s v="film &amp; video/television"/>
    <m/>
    <n v="51.724137931034484"/>
    <x v="0"/>
    <x v="0"/>
    <x v="3493"/>
    <x v="3481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"/>
    <s v="film &amp; video/television"/>
    <m/>
    <n v="30.76923076923077"/>
    <x v="0"/>
    <x v="0"/>
    <x v="3494"/>
    <x v="348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.0686"/>
    <s v="film &amp; video/television"/>
    <m/>
    <n v="74.208333333333329"/>
    <x v="0"/>
    <x v="0"/>
    <x v="3495"/>
    <x v="348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.244"/>
    <s v="film &amp; video/television"/>
    <m/>
    <n v="47.846153846153847"/>
    <x v="0"/>
    <x v="0"/>
    <x v="3496"/>
    <x v="3484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.0870406189555126"/>
    <s v="film &amp; video/television"/>
    <m/>
    <n v="34.408163265306122"/>
    <x v="0"/>
    <x v="0"/>
    <x v="3497"/>
    <x v="3485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.0242424242424242"/>
    <s v="film &amp; video/television"/>
    <m/>
    <n v="40.238095238095241"/>
    <x v="0"/>
    <x v="0"/>
    <x v="3498"/>
    <x v="3486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.0549999999999999"/>
    <s v="film &amp; video/television"/>
    <m/>
    <n v="60.285714285714285"/>
    <x v="0"/>
    <x v="0"/>
    <x v="3499"/>
    <x v="3487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.0629999999999999"/>
    <s v="film &amp; video/television"/>
    <m/>
    <n v="25.30952380952381"/>
    <x v="0"/>
    <x v="0"/>
    <x v="3500"/>
    <x v="3488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.0066666666666666"/>
    <s v="film &amp; video/television"/>
    <m/>
    <n v="35.952380952380949"/>
    <x v="0"/>
    <x v="0"/>
    <x v="3501"/>
    <x v="3489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.054"/>
    <s v="film &amp; video/television"/>
    <m/>
    <n v="136"/>
    <x v="0"/>
    <x v="0"/>
    <x v="3502"/>
    <x v="349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.0755999999999999"/>
    <s v="film &amp; video/television"/>
    <m/>
    <n v="70.763157894736835"/>
    <x v="0"/>
    <x v="0"/>
    <x v="3503"/>
    <x v="3491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"/>
    <s v="film &amp; video/television"/>
    <m/>
    <n v="125"/>
    <x v="0"/>
    <x v="0"/>
    <x v="3504"/>
    <x v="3492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.0376000000000001"/>
    <s v="film &amp; video/television"/>
    <m/>
    <n v="66.512820512820511"/>
    <x v="0"/>
    <x v="0"/>
    <x v="3505"/>
    <x v="349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.0149999999999999"/>
    <s v="film &amp; video/television"/>
    <m/>
    <n v="105"/>
    <x v="0"/>
    <x v="0"/>
    <x v="3506"/>
    <x v="3494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.044"/>
    <s v="film &amp; video/television"/>
    <m/>
    <n v="145"/>
    <x v="0"/>
    <x v="0"/>
    <x v="3507"/>
    <x v="3495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.8"/>
    <s v="film &amp; video/television"/>
    <m/>
    <n v="12"/>
    <x v="0"/>
    <x v="0"/>
    <x v="3508"/>
    <x v="3496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.0633333333333332"/>
    <s v="film &amp; video/television"/>
    <m/>
    <n v="96.666666666666671"/>
    <x v="0"/>
    <x v="0"/>
    <x v="3509"/>
    <x v="3497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.0055555555555555"/>
    <s v="film &amp; video/television"/>
    <m/>
    <n v="60.333333333333336"/>
    <x v="0"/>
    <x v="0"/>
    <x v="3510"/>
    <x v="3498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.012"/>
    <s v="film &amp; video/television"/>
    <m/>
    <n v="79.89473684210526"/>
    <x v="0"/>
    <x v="0"/>
    <x v="3511"/>
    <x v="3499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"/>
    <s v="film &amp; video/television"/>
    <m/>
    <n v="58.823529411764703"/>
    <x v="0"/>
    <x v="0"/>
    <x v="3512"/>
    <x v="350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.1839285714285714"/>
    <s v="film &amp; video/television"/>
    <m/>
    <n v="75.340909090909093"/>
    <x v="0"/>
    <x v="0"/>
    <x v="3513"/>
    <x v="3501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.1000000000000001"/>
    <s v="film &amp; video/television"/>
    <m/>
    <n v="55"/>
    <x v="0"/>
    <x v="0"/>
    <x v="3514"/>
    <x v="3502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.0266666666666666"/>
    <s v="film &amp; video/television"/>
    <m/>
    <n v="66.956521739130437"/>
    <x v="0"/>
    <x v="0"/>
    <x v="3515"/>
    <x v="3503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"/>
    <s v="film &amp; video/television"/>
    <m/>
    <n v="227.27272727272728"/>
    <x v="0"/>
    <x v="0"/>
    <x v="3516"/>
    <x v="3504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"/>
    <s v="film &amp; video/television"/>
    <m/>
    <n v="307.69230769230768"/>
    <x v="0"/>
    <x v="0"/>
    <x v="3517"/>
    <x v="3505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.10046"/>
    <s v="film &amp; video/television"/>
    <m/>
    <n v="50.020909090909093"/>
    <x v="0"/>
    <x v="0"/>
    <x v="3518"/>
    <x v="3506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.0135000000000001"/>
    <s v="film &amp; video/television"/>
    <m/>
    <n v="72.392857142857139"/>
    <x v="0"/>
    <x v="0"/>
    <x v="3519"/>
    <x v="3507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.0075000000000001"/>
    <s v="film &amp; video/television"/>
    <m/>
    <n v="95.952380952380949"/>
    <x v="0"/>
    <x v="0"/>
    <x v="3520"/>
    <x v="3508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.6942857142857144"/>
    <s v="film &amp; video/television"/>
    <m/>
    <n v="45.615384615384613"/>
    <x v="0"/>
    <x v="0"/>
    <x v="3521"/>
    <x v="3509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"/>
    <s v="film &amp; video/television"/>
    <m/>
    <n v="41.029411764705884"/>
    <x v="0"/>
    <x v="0"/>
    <x v="3522"/>
    <x v="35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.1365000000000001"/>
    <s v="film &amp; video/television"/>
    <m/>
    <n v="56.825000000000003"/>
    <x v="0"/>
    <x v="0"/>
    <x v="3523"/>
    <x v="3511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.0156000000000001"/>
    <s v="film &amp; video/television"/>
    <m/>
    <n v="137.24324324324326"/>
    <x v="0"/>
    <x v="0"/>
    <x v="3524"/>
    <x v="3512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.06"/>
    <s v="film &amp; video/television"/>
    <m/>
    <n v="75.714285714285708"/>
    <x v="0"/>
    <x v="0"/>
    <x v="3525"/>
    <x v="3453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.02"/>
    <s v="film &amp; video/television"/>
    <m/>
    <n v="99"/>
    <x v="0"/>
    <x v="0"/>
    <x v="3526"/>
    <x v="3513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.1691666666666667"/>
    <s v="film &amp; video/television"/>
    <m/>
    <n v="81.569767441860463"/>
    <x v="0"/>
    <x v="0"/>
    <x v="3527"/>
    <x v="3514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.0115151515151515"/>
    <s v="film &amp; video/television"/>
    <m/>
    <n v="45.108108108108105"/>
    <x v="0"/>
    <x v="0"/>
    <x v="3528"/>
    <x v="3515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.32"/>
    <s v="film &amp; video/television"/>
    <m/>
    <n v="36.666666666666664"/>
    <x v="0"/>
    <x v="0"/>
    <x v="3529"/>
    <x v="3516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"/>
    <s v="film &amp; video/television"/>
    <m/>
    <n v="125"/>
    <x v="0"/>
    <x v="0"/>
    <x v="3530"/>
    <x v="3517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n v="1.28"/>
    <s v="film &amp; video/television"/>
    <m/>
    <n v="49.230769230769234"/>
    <x v="0"/>
    <x v="0"/>
    <x v="3531"/>
    <x v="3518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.1895833333333334"/>
    <s v="film &amp; video/television"/>
    <m/>
    <n v="42.296296296296298"/>
    <x v="0"/>
    <x v="0"/>
    <x v="3532"/>
    <x v="3519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.262"/>
    <s v="film &amp; video/television"/>
    <m/>
    <n v="78.875"/>
    <x v="0"/>
    <x v="0"/>
    <x v="3533"/>
    <x v="352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.5620000000000001"/>
    <s v="film &amp; video/television"/>
    <m/>
    <n v="38.284313725490193"/>
    <x v="0"/>
    <x v="0"/>
    <x v="3534"/>
    <x v="3521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.0315000000000001"/>
    <s v="film &amp; video/television"/>
    <m/>
    <n v="44.847826086956523"/>
    <x v="0"/>
    <x v="0"/>
    <x v="3535"/>
    <x v="1804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.5333333333333334"/>
    <s v="film &amp; video/television"/>
    <m/>
    <n v="13.529411764705882"/>
    <x v="0"/>
    <x v="0"/>
    <x v="3536"/>
    <x v="3522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.8044444444444445"/>
    <s v="film &amp; video/television"/>
    <m/>
    <n v="43.5"/>
    <x v="0"/>
    <x v="0"/>
    <x v="3537"/>
    <x v="352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.2845"/>
    <s v="film &amp; video/television"/>
    <m/>
    <n v="30.951807228915662"/>
    <x v="0"/>
    <x v="0"/>
    <x v="3538"/>
    <x v="3524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.1966666666666668"/>
    <s v="film &amp; video/television"/>
    <m/>
    <n v="55.230769230769234"/>
    <x v="0"/>
    <x v="0"/>
    <x v="3539"/>
    <x v="3525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.23"/>
    <s v="film &amp; video/television"/>
    <m/>
    <n v="46.125"/>
    <x v="0"/>
    <x v="0"/>
    <x v="3540"/>
    <x v="3526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.05"/>
    <s v="film &amp; video/television"/>
    <m/>
    <n v="39.375"/>
    <x v="0"/>
    <x v="0"/>
    <x v="3541"/>
    <x v="3527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.0223636363636364"/>
    <s v="film &amp; video/television"/>
    <m/>
    <n v="66.152941176470591"/>
    <x v="0"/>
    <x v="0"/>
    <x v="3542"/>
    <x v="3528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.0466666666666666"/>
    <s v="film &amp; video/television"/>
    <m/>
    <n v="54.137931034482762"/>
    <x v="0"/>
    <x v="0"/>
    <x v="3543"/>
    <x v="352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"/>
    <s v="film &amp; video/television"/>
    <m/>
    <n v="104.16666666666667"/>
    <x v="0"/>
    <x v="0"/>
    <x v="3544"/>
    <x v="353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.004"/>
    <s v="film &amp; video/television"/>
    <m/>
    <n v="31.375"/>
    <x v="0"/>
    <x v="0"/>
    <x v="3545"/>
    <x v="3531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.0227272727272727"/>
    <s v="film &amp; video/television"/>
    <m/>
    <n v="59.210526315789473"/>
    <x v="0"/>
    <x v="0"/>
    <x v="3546"/>
    <x v="3532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.1440928571428572"/>
    <s v="film &amp; video/television"/>
    <m/>
    <n v="119.17633928571429"/>
    <x v="0"/>
    <x v="0"/>
    <x v="3547"/>
    <x v="3533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.019047619047619"/>
    <s v="film &amp; video/television"/>
    <m/>
    <n v="164.61538461538461"/>
    <x v="0"/>
    <x v="0"/>
    <x v="3548"/>
    <x v="3534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.02"/>
    <s v="film &amp; video/television"/>
    <m/>
    <n v="24.285714285714285"/>
    <x v="0"/>
    <x v="0"/>
    <x v="3549"/>
    <x v="3535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.048"/>
    <s v="film &amp; video/television"/>
    <m/>
    <n v="40.9375"/>
    <x v="0"/>
    <x v="0"/>
    <x v="3550"/>
    <x v="3536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.0183333333333333"/>
    <s v="film &amp; video/television"/>
    <m/>
    <n v="61.1"/>
    <x v="0"/>
    <x v="0"/>
    <x v="3551"/>
    <x v="3537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"/>
    <s v="film &amp; video/television"/>
    <m/>
    <n v="38.65"/>
    <x v="0"/>
    <x v="0"/>
    <x v="3552"/>
    <x v="3538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.0627272727272727"/>
    <s v="film &amp; video/television"/>
    <m/>
    <n v="56.20192307692308"/>
    <x v="0"/>
    <x v="0"/>
    <x v="3553"/>
    <x v="3539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.1342219999999998"/>
    <s v="film &amp; video/television"/>
    <m/>
    <n v="107.00207547169811"/>
    <x v="0"/>
    <x v="0"/>
    <x v="3554"/>
    <x v="354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"/>
    <s v="film &amp; video/television"/>
    <m/>
    <n v="171.42857142857142"/>
    <x v="0"/>
    <x v="0"/>
    <x v="3555"/>
    <x v="3541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.0045454545454546"/>
    <s v="film &amp; video/television"/>
    <m/>
    <n v="110.5"/>
    <x v="0"/>
    <x v="0"/>
    <x v="3556"/>
    <x v="3542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.0003599999999999"/>
    <s v="film &amp; video/television"/>
    <m/>
    <n v="179.27598566308242"/>
    <x v="0"/>
    <x v="0"/>
    <x v="3557"/>
    <x v="354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.44"/>
    <s v="film &amp; video/television"/>
    <m/>
    <n v="22.90909090909091"/>
    <x v="0"/>
    <x v="0"/>
    <x v="3558"/>
    <x v="3544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.0349999999999999"/>
    <s v="film &amp; video/television"/>
    <m/>
    <n v="43.125"/>
    <x v="0"/>
    <x v="0"/>
    <x v="3559"/>
    <x v="3545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.0843750000000001"/>
    <s v="film &amp; video/television"/>
    <m/>
    <n v="46.891891891891895"/>
    <x v="0"/>
    <x v="0"/>
    <x v="3560"/>
    <x v="3546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.024"/>
    <s v="film &amp; video/television"/>
    <m/>
    <n v="47.407407407407405"/>
    <x v="0"/>
    <x v="0"/>
    <x v="3561"/>
    <x v="3547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.4888888888888889"/>
    <s v="film &amp; video/television"/>
    <m/>
    <n v="15.129032258064516"/>
    <x v="0"/>
    <x v="0"/>
    <x v="3562"/>
    <x v="3548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.0549000000000002"/>
    <s v="film &amp; video/television"/>
    <m/>
    <n v="21.098000000000003"/>
    <x v="0"/>
    <x v="0"/>
    <x v="3563"/>
    <x v="3549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.0049999999999999"/>
    <s v="film &amp; video/television"/>
    <m/>
    <n v="59.117647058823529"/>
    <x v="0"/>
    <x v="0"/>
    <x v="3564"/>
    <x v="355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.3055555555555556"/>
    <s v="film &amp; video/television"/>
    <m/>
    <n v="97.916666666666671"/>
    <x v="0"/>
    <x v="0"/>
    <x v="3565"/>
    <x v="3551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.0475000000000001"/>
    <s v="film &amp; video/television"/>
    <m/>
    <n v="55.131578947368418"/>
    <x v="0"/>
    <x v="0"/>
    <x v="3566"/>
    <x v="3552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.0880000000000001"/>
    <s v="film &amp; video/television"/>
    <m/>
    <n v="26.536585365853657"/>
    <x v="0"/>
    <x v="0"/>
    <x v="3567"/>
    <x v="3553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.1100000000000001"/>
    <s v="film &amp; video/television"/>
    <m/>
    <n v="58.421052631578945"/>
    <x v="0"/>
    <x v="0"/>
    <x v="3568"/>
    <x v="355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.0047999999999999"/>
    <s v="film &amp; video/television"/>
    <m/>
    <n v="122.53658536585365"/>
    <x v="0"/>
    <x v="0"/>
    <x v="3569"/>
    <x v="3555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.1435"/>
    <s v="film &amp; video/television"/>
    <m/>
    <n v="87.961538461538467"/>
    <x v="0"/>
    <x v="0"/>
    <x v="3570"/>
    <x v="3556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.2206666666666666"/>
    <s v="film &amp; video/television"/>
    <m/>
    <n v="73.239999999999995"/>
    <x v="0"/>
    <x v="0"/>
    <x v="3571"/>
    <x v="3557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"/>
    <s v="film &amp; video/television"/>
    <m/>
    <n v="55.555555555555557"/>
    <x v="0"/>
    <x v="0"/>
    <x v="3572"/>
    <x v="3558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.028"/>
    <s v="film &amp; video/television"/>
    <m/>
    <n v="39.53846153846154"/>
    <x v="0"/>
    <x v="0"/>
    <x v="3573"/>
    <x v="3559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.0612068965517241"/>
    <s v="film &amp; video/television"/>
    <m/>
    <n v="136.77777777777777"/>
    <x v="0"/>
    <x v="0"/>
    <x v="3574"/>
    <x v="356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.0133000000000001"/>
    <s v="film &amp; video/television"/>
    <m/>
    <n v="99.343137254901961"/>
    <x v="0"/>
    <x v="0"/>
    <x v="3575"/>
    <x v="3561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"/>
    <s v="film &amp; video/television"/>
    <m/>
    <n v="20"/>
    <x v="0"/>
    <x v="0"/>
    <x v="3576"/>
    <x v="356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.3"/>
    <s v="film &amp; video/television"/>
    <m/>
    <n v="28.888888888888889"/>
    <x v="0"/>
    <x v="0"/>
    <x v="3577"/>
    <x v="3563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.0001333333333333"/>
    <s v="film &amp; video/television"/>
    <m/>
    <n v="40.545945945945945"/>
    <x v="0"/>
    <x v="0"/>
    <x v="3578"/>
    <x v="3564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"/>
    <s v="film &amp; video/television"/>
    <m/>
    <n v="35.714285714285715"/>
    <x v="0"/>
    <x v="0"/>
    <x v="3579"/>
    <x v="3565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.1388888888888888"/>
    <s v="film &amp; video/television"/>
    <m/>
    <n v="37.962962962962962"/>
    <x v="0"/>
    <x v="0"/>
    <x v="3580"/>
    <x v="3566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"/>
    <s v="film &amp; video/television"/>
    <m/>
    <n v="33.333333333333336"/>
    <x v="0"/>
    <x v="0"/>
    <x v="3581"/>
    <x v="3567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.87"/>
    <s v="film &amp; video/television"/>
    <m/>
    <n v="58.571428571428569"/>
    <x v="0"/>
    <x v="0"/>
    <x v="3582"/>
    <x v="3568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.085"/>
    <s v="film &amp; video/television"/>
    <m/>
    <n v="135.625"/>
    <x v="0"/>
    <x v="0"/>
    <x v="3583"/>
    <x v="3569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.155"/>
    <s v="film &amp; video/television"/>
    <m/>
    <n v="30.9375"/>
    <x v="0"/>
    <x v="0"/>
    <x v="3584"/>
    <x v="357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.1911764705882353"/>
    <s v="film &amp; video/television"/>
    <m/>
    <n v="176.08695652173913"/>
    <x v="0"/>
    <x v="0"/>
    <x v="3585"/>
    <x v="3571"/>
  </r>
  <r>
    <n v="3586"/>
    <x v="3584"/>
    <s v="See Theatre In A New Light"/>
    <n v="7500"/>
    <n v="8207"/>
    <x v="0"/>
    <s v="US"/>
    <s v="USD"/>
    <n v="1474649070"/>
    <n v="1469465070"/>
    <b v="0"/>
    <n v="54"/>
    <b v="1"/>
    <n v="1.0942666666666667"/>
    <s v="film &amp; video/television"/>
    <m/>
    <n v="151.9814814814815"/>
    <x v="0"/>
    <x v="0"/>
    <x v="3586"/>
    <x v="357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.266"/>
    <s v="film &amp; video/television"/>
    <m/>
    <n v="22.607142857142858"/>
    <x v="0"/>
    <x v="0"/>
    <x v="3587"/>
    <x v="3573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.0049999999999999"/>
    <s v="film &amp; video/television"/>
    <m/>
    <n v="18.272727272727273"/>
    <x v="0"/>
    <x v="0"/>
    <x v="3588"/>
    <x v="3574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.2749999999999999"/>
    <s v="film &amp; video/television"/>
    <m/>
    <n v="82.258064516129039"/>
    <x v="0"/>
    <x v="0"/>
    <x v="3589"/>
    <x v="3575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.0005999999999999"/>
    <s v="film &amp; video/television"/>
    <m/>
    <n v="68.534246575342465"/>
    <x v="0"/>
    <x v="0"/>
    <x v="3590"/>
    <x v="3576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.75"/>
    <s v="film &amp; video/television"/>
    <m/>
    <n v="68.055555555555557"/>
    <x v="0"/>
    <x v="0"/>
    <x v="3591"/>
    <x v="3577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.2725"/>
    <s v="film &amp; video/television"/>
    <m/>
    <n v="72.714285714285708"/>
    <x v="0"/>
    <x v="0"/>
    <x v="3592"/>
    <x v="3578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.1063333333333334"/>
    <s v="film &amp; video/television"/>
    <m/>
    <n v="77.186046511627907"/>
    <x v="0"/>
    <x v="0"/>
    <x v="3593"/>
    <x v="3579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.2593749999999999"/>
    <s v="film &amp; video/television"/>
    <m/>
    <n v="55.972222222222221"/>
    <x v="0"/>
    <x v="0"/>
    <x v="3594"/>
    <x v="3580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n v="1.1850000000000001"/>
    <s v="film &amp; video/television"/>
    <m/>
    <n v="49.693548387096776"/>
    <x v="0"/>
    <x v="0"/>
    <x v="3595"/>
    <x v="3581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.0772727272727274"/>
    <s v="film &amp; video/television"/>
    <m/>
    <n v="79"/>
    <x v="0"/>
    <x v="0"/>
    <x v="3596"/>
    <x v="358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.026"/>
    <s v="film &amp; video/television"/>
    <m/>
    <n v="77.727272727272734"/>
    <x v="0"/>
    <x v="0"/>
    <x v="3597"/>
    <x v="3583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.101"/>
    <s v="film &amp; video/television"/>
    <m/>
    <n v="40.777777777777779"/>
    <x v="0"/>
    <x v="0"/>
    <x v="3598"/>
    <x v="3584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.02"/>
    <s v="film &amp; video/television"/>
    <m/>
    <n v="59.411764705882355"/>
    <x v="0"/>
    <x v="0"/>
    <x v="3599"/>
    <x v="3585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n v="1.3"/>
    <s v="film &amp; video/television"/>
    <m/>
    <n v="3.25"/>
    <x v="0"/>
    <x v="0"/>
    <x v="3600"/>
    <x v="3586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.0435000000000001"/>
    <s v="film &amp; video/television"/>
    <m/>
    <n v="39.377358490566039"/>
    <x v="0"/>
    <x v="0"/>
    <x v="3601"/>
    <x v="3587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.0004999999999999"/>
    <s v="film &amp; video/television"/>
    <m/>
    <n v="81.673469387755105"/>
    <x v="0"/>
    <x v="0"/>
    <x v="3602"/>
    <x v="3588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.7066666666666668"/>
    <s v="film &amp; video/television"/>
    <m/>
    <n v="44.912280701754383"/>
    <x v="0"/>
    <x v="0"/>
    <x v="3603"/>
    <x v="3589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.1283333333333334"/>
    <s v="film &amp; video/television"/>
    <m/>
    <n v="49.05797101449275"/>
    <x v="0"/>
    <x v="0"/>
    <x v="3604"/>
    <x v="359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.84"/>
    <s v="film &amp; video/television"/>
    <m/>
    <n v="30.666666666666668"/>
    <x v="0"/>
    <x v="0"/>
    <x v="3605"/>
    <x v="3591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.3026666666666666"/>
    <s v="film &amp; video/television"/>
    <m/>
    <n v="61.0625"/>
    <x v="0"/>
    <x v="0"/>
    <x v="3606"/>
    <x v="359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.0545454545454545"/>
    <s v="film &amp; video/television"/>
    <m/>
    <n v="29"/>
    <x v="0"/>
    <x v="0"/>
    <x v="3607"/>
    <x v="3593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"/>
    <s v="film &amp; video/television"/>
    <m/>
    <n v="29.62962962962963"/>
    <x v="0"/>
    <x v="0"/>
    <x v="3608"/>
    <x v="3594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.5331632653061225"/>
    <s v="film &amp; video/television"/>
    <m/>
    <n v="143.0952380952381"/>
    <x v="0"/>
    <x v="0"/>
    <x v="3609"/>
    <x v="359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.623"/>
    <s v="film &amp; video/television"/>
    <m/>
    <n v="52.354838709677416"/>
    <x v="0"/>
    <x v="0"/>
    <x v="3610"/>
    <x v="359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.36"/>
    <s v="film &amp; video/television"/>
    <m/>
    <n v="66.666666666666671"/>
    <x v="0"/>
    <x v="0"/>
    <x v="3611"/>
    <x v="3597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.444"/>
    <s v="film &amp; video/television"/>
    <m/>
    <n v="126.66666666666667"/>
    <x v="0"/>
    <x v="0"/>
    <x v="3612"/>
    <x v="3598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"/>
    <s v="film &amp; video/television"/>
    <m/>
    <n v="62.5"/>
    <x v="0"/>
    <x v="0"/>
    <x v="3613"/>
    <x v="3599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.008"/>
    <s v="film &amp; video/television"/>
    <m/>
    <n v="35.492957746478872"/>
    <x v="0"/>
    <x v="0"/>
    <x v="3614"/>
    <x v="360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.0680000000000001"/>
    <s v="film &amp; video/television"/>
    <m/>
    <n v="37.083333333333336"/>
    <x v="0"/>
    <x v="0"/>
    <x v="3615"/>
    <x v="3601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.248"/>
    <s v="film &amp; video/television"/>
    <m/>
    <n v="69.333333333333329"/>
    <x v="0"/>
    <x v="0"/>
    <x v="3616"/>
    <x v="3602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.1891891891891893"/>
    <s v="film &amp; video/television"/>
    <m/>
    <n v="17.254901960784313"/>
    <x v="0"/>
    <x v="0"/>
    <x v="3617"/>
    <x v="3603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.01"/>
    <s v="film &amp; video/television"/>
    <m/>
    <n v="36.071428571428569"/>
    <x v="0"/>
    <x v="0"/>
    <x v="3618"/>
    <x v="3604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.1299999999999999"/>
    <s v="film &amp; video/television"/>
    <m/>
    <n v="66.470588235294116"/>
    <x v="0"/>
    <x v="0"/>
    <x v="3619"/>
    <x v="3605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.0519047619047619"/>
    <s v="film &amp; video/television"/>
    <m/>
    <n v="56.065989847715734"/>
    <x v="0"/>
    <x v="0"/>
    <x v="3620"/>
    <x v="3606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.0973333333333333"/>
    <s v="film &amp; video/television"/>
    <m/>
    <n v="47.028571428571432"/>
    <x v="0"/>
    <x v="0"/>
    <x v="3621"/>
    <x v="3607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.00099"/>
    <s v="film &amp; video/television"/>
    <m/>
    <n v="47.666190476190479"/>
    <x v="0"/>
    <x v="0"/>
    <x v="3622"/>
    <x v="3608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.2"/>
    <s v="film &amp; video/television"/>
    <m/>
    <n v="88.235294117647058"/>
    <x v="0"/>
    <x v="0"/>
    <x v="3623"/>
    <x v="3609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.0493333333333332"/>
    <s v="film &amp; video/television"/>
    <m/>
    <n v="80.717948717948715"/>
    <x v="0"/>
    <x v="0"/>
    <x v="3624"/>
    <x v="36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.0266666666666666"/>
    <s v="film &amp; video/television"/>
    <m/>
    <n v="39.487179487179489"/>
    <x v="0"/>
    <x v="0"/>
    <x v="3625"/>
    <x v="3611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.0182500000000001"/>
    <s v="film &amp; video/television"/>
    <m/>
    <n v="84.854166666666671"/>
    <x v="0"/>
    <x v="0"/>
    <x v="3626"/>
    <x v="3612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"/>
    <s v="film &amp; video/television"/>
    <m/>
    <n v="68.965517241379317"/>
    <x v="0"/>
    <x v="0"/>
    <x v="3627"/>
    <x v="3613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s v="film &amp; video/television"/>
    <m/>
    <e v="#DIV/0!"/>
    <x v="0"/>
    <x v="0"/>
    <x v="3628"/>
    <x v="3614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9E-6"/>
    <s v="film &amp; video/television"/>
    <m/>
    <n v="1"/>
    <x v="0"/>
    <x v="0"/>
    <x v="3629"/>
    <x v="3615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2E-4"/>
    <s v="film &amp; video/television"/>
    <m/>
    <n v="1"/>
    <x v="0"/>
    <x v="0"/>
    <x v="3630"/>
    <x v="3616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0.51023391812865493"/>
    <s v="film &amp; video/television"/>
    <m/>
    <n v="147.88135593220338"/>
    <x v="0"/>
    <x v="0"/>
    <x v="3631"/>
    <x v="3617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0.2"/>
    <s v="film &amp; video/television"/>
    <m/>
    <n v="100"/>
    <x v="0"/>
    <x v="0"/>
    <x v="3632"/>
    <x v="3618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0.35239999999999999"/>
    <s v="film &amp; video/television"/>
    <m/>
    <n v="56.838709677419352"/>
    <x v="0"/>
    <x v="0"/>
    <x v="3633"/>
    <x v="3619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66E-2"/>
    <s v="film &amp; video/television"/>
    <m/>
    <n v="176.94444444444446"/>
    <x v="0"/>
    <x v="0"/>
    <x v="3634"/>
    <x v="362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0.36457142857142855"/>
    <s v="film &amp; video/television"/>
    <m/>
    <n v="127.6"/>
    <x v="0"/>
    <x v="0"/>
    <x v="3635"/>
    <x v="3621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s v="film &amp; video/television"/>
    <m/>
    <e v="#DIV/0!"/>
    <x v="0"/>
    <x v="0"/>
    <x v="3636"/>
    <x v="3622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0.30866666666666664"/>
    <s v="film &amp; video/television"/>
    <m/>
    <n v="66.142857142857139"/>
    <x v="0"/>
    <x v="0"/>
    <x v="3637"/>
    <x v="362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6E-2"/>
    <s v="film &amp; video/television"/>
    <m/>
    <n v="108"/>
    <x v="0"/>
    <x v="0"/>
    <x v="3638"/>
    <x v="3624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3E-5"/>
    <s v="film &amp; video/television"/>
    <m/>
    <n v="1"/>
    <x v="0"/>
    <x v="0"/>
    <x v="3639"/>
    <x v="3625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E-2"/>
    <s v="film &amp; video/television"/>
    <m/>
    <n v="18.333333333333332"/>
    <x v="0"/>
    <x v="0"/>
    <x v="3640"/>
    <x v="3626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s v="film &amp; video/television"/>
    <m/>
    <e v="#DIV/0!"/>
    <x v="0"/>
    <x v="0"/>
    <x v="3641"/>
    <x v="3627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9E-2"/>
    <s v="film &amp; video/television"/>
    <m/>
    <n v="7.5"/>
    <x v="0"/>
    <x v="0"/>
    <x v="3642"/>
    <x v="3628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s v="film &amp; video/television"/>
    <m/>
    <e v="#DIV/0!"/>
    <x v="0"/>
    <x v="0"/>
    <x v="3643"/>
    <x v="362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0.16420000000000001"/>
    <s v="film &amp; video/television"/>
    <m/>
    <n v="68.416666666666671"/>
    <x v="0"/>
    <x v="0"/>
    <x v="3644"/>
    <x v="363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E-3"/>
    <s v="film &amp; video/television"/>
    <m/>
    <n v="1"/>
    <x v="0"/>
    <x v="0"/>
    <x v="3645"/>
    <x v="3631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7E-2"/>
    <s v="film &amp; video/television"/>
    <m/>
    <n v="60.125"/>
    <x v="0"/>
    <x v="0"/>
    <x v="3646"/>
    <x v="3632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0.06"/>
    <s v="film &amp; video/television"/>
    <m/>
    <n v="15"/>
    <x v="0"/>
    <x v="0"/>
    <x v="3647"/>
    <x v="3633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.003825"/>
    <s v="film &amp; video/television"/>
    <m/>
    <n v="550.04109589041093"/>
    <x v="0"/>
    <x v="0"/>
    <x v="3648"/>
    <x v="3634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.04"/>
    <s v="film &amp; video/television"/>
    <m/>
    <n v="97.5"/>
    <x v="0"/>
    <x v="0"/>
    <x v="3649"/>
    <x v="3635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"/>
    <s v="film &amp; video/television"/>
    <m/>
    <n v="29.411764705882351"/>
    <x v="0"/>
    <x v="0"/>
    <x v="3650"/>
    <x v="3636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.04"/>
    <s v="film &amp; video/television"/>
    <m/>
    <n v="57.777777777777779"/>
    <x v="0"/>
    <x v="0"/>
    <x v="3651"/>
    <x v="3637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.5066666666666668"/>
    <s v="film &amp; video/television"/>
    <m/>
    <n v="44.235294117647058"/>
    <x v="0"/>
    <x v="0"/>
    <x v="3652"/>
    <x v="3638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.0049999999999999"/>
    <s v="film &amp; video/television"/>
    <m/>
    <n v="60.909090909090907"/>
    <x v="0"/>
    <x v="0"/>
    <x v="3653"/>
    <x v="3639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.744"/>
    <s v="film &amp; video/television"/>
    <m/>
    <n v="68.84210526315789"/>
    <x v="0"/>
    <x v="0"/>
    <x v="3654"/>
    <x v="364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.1626000000000001"/>
    <s v="film &amp; video/television"/>
    <m/>
    <n v="73.582278481012665"/>
    <x v="0"/>
    <x v="0"/>
    <x v="3655"/>
    <x v="3641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.0582"/>
    <s v="film &amp; video/television"/>
    <m/>
    <n v="115.02173913043478"/>
    <x v="0"/>
    <x v="0"/>
    <x v="3656"/>
    <x v="3642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.1074999999999999"/>
    <s v="film &amp; video/television"/>
    <m/>
    <n v="110.75"/>
    <x v="0"/>
    <x v="0"/>
    <x v="3657"/>
    <x v="3643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n v="1.0066666666666666"/>
    <s v="film &amp; video/television"/>
    <m/>
    <n v="75.5"/>
    <x v="0"/>
    <x v="0"/>
    <x v="3658"/>
    <x v="3644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.0203333333333333"/>
    <s v="film &amp; video/television"/>
    <m/>
    <n v="235.46153846153845"/>
    <x v="0"/>
    <x v="0"/>
    <x v="3659"/>
    <x v="3645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"/>
    <s v="film &amp; video/television"/>
    <m/>
    <n v="11.363636363636363"/>
    <x v="0"/>
    <x v="0"/>
    <x v="3660"/>
    <x v="364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.1100000000000001"/>
    <s v="film &amp; video/television"/>
    <m/>
    <n v="92.5"/>
    <x v="0"/>
    <x v="0"/>
    <x v="3661"/>
    <x v="3647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.0142500000000001"/>
    <s v="film &amp; video/television"/>
    <m/>
    <n v="202.85"/>
    <x v="0"/>
    <x v="0"/>
    <x v="3662"/>
    <x v="3648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.04"/>
    <s v="film &amp; video/television"/>
    <m/>
    <n v="26"/>
    <x v="0"/>
    <x v="0"/>
    <x v="3663"/>
    <x v="3649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.09375"/>
    <s v="film &amp; video/television"/>
    <m/>
    <n v="46.05263157894737"/>
    <x v="0"/>
    <x v="0"/>
    <x v="3664"/>
    <x v="365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.1516129032258065"/>
    <s v="film &amp; video/television"/>
    <m/>
    <n v="51"/>
    <x v="0"/>
    <x v="0"/>
    <x v="3665"/>
    <x v="3651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n v="1"/>
    <s v="film &amp; video/television"/>
    <m/>
    <n v="31.578947368421051"/>
    <x v="0"/>
    <x v="0"/>
    <x v="3666"/>
    <x v="3652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.0317033333333334"/>
    <s v="film &amp; video/television"/>
    <m/>
    <n v="53.363965517241382"/>
    <x v="0"/>
    <x v="0"/>
    <x v="3667"/>
    <x v="3653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.0349999999999999"/>
    <s v="film &amp; video/television"/>
    <m/>
    <n v="36.964285714285715"/>
    <x v="0"/>
    <x v="0"/>
    <x v="3668"/>
    <x v="3654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.3819999999999999"/>
    <s v="film &amp; video/television"/>
    <m/>
    <n v="81.294117647058826"/>
    <x v="0"/>
    <x v="0"/>
    <x v="3669"/>
    <x v="3655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.0954545454545455"/>
    <s v="film &amp; video/television"/>
    <m/>
    <n v="20.083333333333332"/>
    <x v="0"/>
    <x v="0"/>
    <x v="3670"/>
    <x v="3656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.0085714285714287"/>
    <s v="film &amp; video/television"/>
    <m/>
    <n v="88.25"/>
    <x v="0"/>
    <x v="0"/>
    <x v="3671"/>
    <x v="3657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.0153333333333334"/>
    <s v="film &amp; video/television"/>
    <m/>
    <n v="53.438596491228068"/>
    <x v="0"/>
    <x v="0"/>
    <x v="3672"/>
    <x v="3658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.13625"/>
    <s v="film &amp; video/television"/>
    <m/>
    <n v="39.868421052631582"/>
    <x v="0"/>
    <x v="0"/>
    <x v="3673"/>
    <x v="3659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"/>
    <s v="film &amp; video/television"/>
    <m/>
    <n v="145.16129032258064"/>
    <x v="0"/>
    <x v="0"/>
    <x v="3674"/>
    <x v="366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.4"/>
    <s v="film &amp; video/television"/>
    <m/>
    <n v="23.333333333333332"/>
    <x v="0"/>
    <x v="0"/>
    <x v="3675"/>
    <x v="3661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.2875000000000001"/>
    <s v="film &amp; video/television"/>
    <m/>
    <n v="64.375"/>
    <x v="0"/>
    <x v="0"/>
    <x v="3676"/>
    <x v="3662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.0290416666666666"/>
    <s v="film &amp; video/television"/>
    <m/>
    <n v="62.052763819095475"/>
    <x v="0"/>
    <x v="0"/>
    <x v="3677"/>
    <x v="366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.0249999999999999"/>
    <s v="film &amp; video/television"/>
    <m/>
    <n v="66.129032258064512"/>
    <x v="0"/>
    <x v="0"/>
    <x v="3678"/>
    <x v="3664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.101"/>
    <s v="film &amp; video/television"/>
    <m/>
    <n v="73.400000000000006"/>
    <x v="0"/>
    <x v="0"/>
    <x v="3679"/>
    <x v="3665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.1276666666666666"/>
    <s v="film &amp; video/television"/>
    <m/>
    <n v="99.5"/>
    <x v="0"/>
    <x v="0"/>
    <x v="3680"/>
    <x v="3666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.119"/>
    <s v="film &amp; video/television"/>
    <m/>
    <n v="62.166666666666664"/>
    <x v="0"/>
    <x v="0"/>
    <x v="3681"/>
    <x v="3667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.3919999999999999"/>
    <s v="film &amp; video/television"/>
    <m/>
    <n v="62.328358208955223"/>
    <x v="0"/>
    <x v="0"/>
    <x v="3682"/>
    <x v="3668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.1085714285714285"/>
    <s v="film &amp; video/television"/>
    <m/>
    <n v="58.787878787878789"/>
    <x v="0"/>
    <x v="0"/>
    <x v="3683"/>
    <x v="3669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.3906666666666667"/>
    <s v="film &amp; video/television"/>
    <m/>
    <n v="45.347826086956523"/>
    <x v="0"/>
    <x v="0"/>
    <x v="3684"/>
    <x v="367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.0569999999999999"/>
    <s v="film &amp; video/television"/>
    <m/>
    <n v="41.944444444444443"/>
    <x v="0"/>
    <x v="0"/>
    <x v="3685"/>
    <x v="3671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.0142857142857142"/>
    <s v="film &amp; video/television"/>
    <m/>
    <n v="59.166666666666664"/>
    <x v="0"/>
    <x v="0"/>
    <x v="3686"/>
    <x v="3672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.0024500000000001"/>
    <s v="film &amp; video/television"/>
    <m/>
    <n v="200.49"/>
    <x v="0"/>
    <x v="0"/>
    <x v="3687"/>
    <x v="367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.0916666666666666"/>
    <s v="film &amp; video/television"/>
    <m/>
    <n v="83.974358974358978"/>
    <x v="0"/>
    <x v="0"/>
    <x v="3688"/>
    <x v="367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.1833333333333333"/>
    <s v="film &amp; video/television"/>
    <m/>
    <n v="57.258064516129032"/>
    <x v="0"/>
    <x v="0"/>
    <x v="3689"/>
    <x v="3675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.2"/>
    <s v="film &amp; video/television"/>
    <m/>
    <n v="58.064516129032256"/>
    <x v="0"/>
    <x v="0"/>
    <x v="3690"/>
    <x v="3676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n v="1.2796000000000001"/>
    <s v="film &amp; video/television"/>
    <m/>
    <n v="186.80291970802921"/>
    <x v="0"/>
    <x v="0"/>
    <x v="3691"/>
    <x v="3677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n v="1.26"/>
    <s v="film &amp; video/television"/>
    <m/>
    <n v="74.117647058823536"/>
    <x v="0"/>
    <x v="0"/>
    <x v="3692"/>
    <x v="3678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.2912912912912913"/>
    <s v="film &amp; video/television"/>
    <m/>
    <n v="30.714285714285715"/>
    <x v="0"/>
    <x v="0"/>
    <x v="3693"/>
    <x v="3679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.0742857142857143"/>
    <s v="film &amp; video/television"/>
    <m/>
    <n v="62.666666666666664"/>
    <x v="0"/>
    <x v="0"/>
    <x v="3694"/>
    <x v="368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.00125"/>
    <s v="film &amp; video/television"/>
    <m/>
    <n v="121.36363636363636"/>
    <x v="0"/>
    <x v="0"/>
    <x v="3695"/>
    <x v="3681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.55"/>
    <s v="film &amp; video/television"/>
    <m/>
    <n v="39.743589743589745"/>
    <x v="0"/>
    <x v="0"/>
    <x v="3696"/>
    <x v="3682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.08"/>
    <s v="film &amp; video/television"/>
    <m/>
    <n v="72"/>
    <x v="0"/>
    <x v="0"/>
    <x v="3697"/>
    <x v="3683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.1052"/>
    <s v="film &amp; video/television"/>
    <m/>
    <n v="40.632352941176471"/>
    <x v="0"/>
    <x v="0"/>
    <x v="3698"/>
    <x v="3684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.008"/>
    <s v="film &amp; video/television"/>
    <m/>
    <n v="63"/>
    <x v="0"/>
    <x v="0"/>
    <x v="3699"/>
    <x v="3685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n v="1.212"/>
    <s v="film &amp; video/television"/>
    <m/>
    <n v="33.666666666666664"/>
    <x v="0"/>
    <x v="0"/>
    <x v="3700"/>
    <x v="3686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.0033333333333334"/>
    <s v="film &amp; video/television"/>
    <m/>
    <n v="38.589743589743591"/>
    <x v="0"/>
    <x v="0"/>
    <x v="3701"/>
    <x v="3687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.0916666666666666"/>
    <s v="film &amp; video/television"/>
    <m/>
    <n v="155.95238095238096"/>
    <x v="0"/>
    <x v="0"/>
    <x v="3702"/>
    <x v="3688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.2342857142857142"/>
    <s v="film &amp; video/television"/>
    <m/>
    <n v="43.2"/>
    <x v="0"/>
    <x v="0"/>
    <x v="3703"/>
    <x v="3689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.3633666666666666"/>
    <s v="film &amp; video/television"/>
    <m/>
    <n v="15.148518518518518"/>
    <x v="0"/>
    <x v="0"/>
    <x v="3704"/>
    <x v="369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.0346657233816767"/>
    <s v="film &amp; video/television"/>
    <m/>
    <n v="83.571428571428569"/>
    <x v="0"/>
    <x v="0"/>
    <x v="3705"/>
    <x v="3691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.2133333333333334"/>
    <s v="film &amp; video/television"/>
    <m/>
    <n v="140"/>
    <x v="0"/>
    <x v="0"/>
    <x v="3706"/>
    <x v="3692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.86"/>
    <s v="film &amp; video/television"/>
    <m/>
    <n v="80.869565217391298"/>
    <x v="0"/>
    <x v="0"/>
    <x v="3707"/>
    <x v="3693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"/>
    <s v="film &amp; video/television"/>
    <m/>
    <n v="53.846153846153847"/>
    <x v="0"/>
    <x v="0"/>
    <x v="3708"/>
    <x v="3694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.0825"/>
    <s v="film &amp; video/television"/>
    <m/>
    <n v="30.928571428571427"/>
    <x v="0"/>
    <x v="0"/>
    <x v="3709"/>
    <x v="3695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n v="1.4115384615384616"/>
    <s v="film &amp; video/television"/>
    <m/>
    <n v="67.962962962962962"/>
    <x v="0"/>
    <x v="0"/>
    <x v="3710"/>
    <x v="3696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n v="1.1399999999999999"/>
    <s v="film &amp; video/television"/>
    <m/>
    <n v="27.142857142857142"/>
    <x v="0"/>
    <x v="0"/>
    <x v="3711"/>
    <x v="3174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.5373333333333334"/>
    <s v="film &amp; video/television"/>
    <m/>
    <n v="110.86538461538461"/>
    <x v="0"/>
    <x v="0"/>
    <x v="3712"/>
    <x v="3697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.0149999999999999"/>
    <s v="film &amp; video/television"/>
    <m/>
    <n v="106.84210526315789"/>
    <x v="0"/>
    <x v="0"/>
    <x v="3713"/>
    <x v="3698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.0235000000000001"/>
    <s v="film &amp; video/television"/>
    <m/>
    <n v="105.51546391752578"/>
    <x v="0"/>
    <x v="0"/>
    <x v="3714"/>
    <x v="3699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.0257142857142858"/>
    <s v="film &amp; video/television"/>
    <m/>
    <n v="132.96296296296296"/>
    <x v="0"/>
    <x v="0"/>
    <x v="3715"/>
    <x v="37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.5575000000000001"/>
    <s v="film &amp; video/television"/>
    <m/>
    <n v="51.916666666666664"/>
    <x v="0"/>
    <x v="0"/>
    <x v="3716"/>
    <x v="3701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.0075000000000001"/>
    <s v="film &amp; video/television"/>
    <m/>
    <n v="310"/>
    <x v="0"/>
    <x v="0"/>
    <x v="3717"/>
    <x v="3702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.3940000000000001"/>
    <s v="film &amp; video/television"/>
    <m/>
    <n v="26.021739130434781"/>
    <x v="0"/>
    <x v="0"/>
    <x v="3718"/>
    <x v="3703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n v="2.1"/>
    <s v="film &amp; video/television"/>
    <m/>
    <n v="105"/>
    <x v="0"/>
    <x v="0"/>
    <x v="3719"/>
    <x v="3704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n v="1.0451515151515152"/>
    <s v="film &amp; video/television"/>
    <m/>
    <n v="86.224999999999994"/>
    <x v="0"/>
    <x v="0"/>
    <x v="3720"/>
    <x v="3705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.008"/>
    <s v="film &amp; video/television"/>
    <m/>
    <n v="114.54545454545455"/>
    <x v="0"/>
    <x v="0"/>
    <x v="3721"/>
    <x v="3706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.1120000000000001"/>
    <s v="film &amp; video/television"/>
    <m/>
    <n v="47.657142857142858"/>
    <x v="0"/>
    <x v="0"/>
    <x v="3722"/>
    <x v="3707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n v="1.0204444444444445"/>
    <s v="film &amp; video/television"/>
    <m/>
    <n v="72.888888888888886"/>
    <x v="0"/>
    <x v="0"/>
    <x v="3723"/>
    <x v="3708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.0254767441860466"/>
    <s v="film &amp; video/television"/>
    <m/>
    <n v="49.545505617977533"/>
    <x v="0"/>
    <x v="0"/>
    <x v="3724"/>
    <x v="3709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.27"/>
    <s v="film &amp; video/television"/>
    <m/>
    <n v="25.4"/>
    <x v="0"/>
    <x v="0"/>
    <x v="3725"/>
    <x v="37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.3870588235294119"/>
    <s v="film &amp; video/television"/>
    <m/>
    <n v="62.586956521739133"/>
    <x v="0"/>
    <x v="0"/>
    <x v="3726"/>
    <x v="3711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.0075000000000001"/>
    <s v="film &amp; video/television"/>
    <m/>
    <n v="61.060606060606062"/>
    <x v="0"/>
    <x v="0"/>
    <x v="3727"/>
    <x v="371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00000000000002E-2"/>
    <s v="film &amp; video/television"/>
    <m/>
    <n v="60.064516129032256"/>
    <x v="0"/>
    <x v="0"/>
    <x v="3728"/>
    <x v="3713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00000000000006E-2"/>
    <s v="film &amp; video/television"/>
    <m/>
    <n v="72.400000000000006"/>
    <x v="0"/>
    <x v="0"/>
    <x v="3729"/>
    <x v="3714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0.1"/>
    <s v="film &amp; video/television"/>
    <m/>
    <n v="100"/>
    <x v="0"/>
    <x v="0"/>
    <x v="3730"/>
    <x v="3715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0.11272727272727273"/>
    <s v="film &amp; video/television"/>
    <m/>
    <n v="51.666666666666664"/>
    <x v="0"/>
    <x v="0"/>
    <x v="3731"/>
    <x v="3716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0.15411764705882353"/>
    <s v="film &amp; video/television"/>
    <m/>
    <n v="32.75"/>
    <x v="0"/>
    <x v="0"/>
    <x v="3732"/>
    <x v="3717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s v="film &amp; video/television"/>
    <m/>
    <e v="#DIV/0!"/>
    <x v="0"/>
    <x v="0"/>
    <x v="3733"/>
    <x v="3718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0.28466666666666668"/>
    <s v="film &amp; video/television"/>
    <m/>
    <n v="61"/>
    <x v="0"/>
    <x v="0"/>
    <x v="3734"/>
    <x v="3719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0.13333333333333333"/>
    <s v="film &amp; video/television"/>
    <m/>
    <n v="10"/>
    <x v="0"/>
    <x v="0"/>
    <x v="3735"/>
    <x v="372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6.6666666666666671E-3"/>
    <s v="film &amp; video/television"/>
    <m/>
    <n v="10"/>
    <x v="0"/>
    <x v="0"/>
    <x v="3736"/>
    <x v="3721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0.21428571428571427"/>
    <s v="film &amp; video/television"/>
    <m/>
    <n v="37.5"/>
    <x v="0"/>
    <x v="0"/>
    <x v="3737"/>
    <x v="3722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0.18"/>
    <s v="film &amp; video/television"/>
    <m/>
    <n v="45"/>
    <x v="0"/>
    <x v="0"/>
    <x v="3738"/>
    <x v="372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0.20125000000000001"/>
    <s v="film &amp; video/television"/>
    <m/>
    <n v="100.625"/>
    <x v="0"/>
    <x v="0"/>
    <x v="3739"/>
    <x v="3724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0.17899999999999999"/>
    <s v="film &amp; video/television"/>
    <m/>
    <n v="25.571428571428573"/>
    <x v="0"/>
    <x v="0"/>
    <x v="3740"/>
    <x v="3725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s v="film &amp; video/television"/>
    <m/>
    <e v="#DIV/0!"/>
    <x v="0"/>
    <x v="0"/>
    <x v="3741"/>
    <x v="3726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.02"/>
    <s v="film &amp; video/television"/>
    <m/>
    <n v="25"/>
    <x v="0"/>
    <x v="0"/>
    <x v="3742"/>
    <x v="3727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s v="film &amp; video/television"/>
    <m/>
    <e v="#DIV/0!"/>
    <x v="0"/>
    <x v="0"/>
    <x v="3743"/>
    <x v="3728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s v="film &amp; video/television"/>
    <m/>
    <e v="#DIV/0!"/>
    <x v="0"/>
    <x v="0"/>
    <x v="3744"/>
    <x v="3729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0.1"/>
    <s v="film &amp; video/television"/>
    <m/>
    <n v="10"/>
    <x v="0"/>
    <x v="0"/>
    <x v="3745"/>
    <x v="3730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n v="2.3764705882352941E-2"/>
    <s v="film &amp; video/television"/>
    <m/>
    <n v="202"/>
    <x v="0"/>
    <x v="0"/>
    <x v="3746"/>
    <x v="3731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.01"/>
    <s v="film &amp; video/television"/>
    <m/>
    <n v="25"/>
    <x v="0"/>
    <x v="0"/>
    <x v="3747"/>
    <x v="3732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.0351999999999999"/>
    <s v="film &amp; video/television"/>
    <m/>
    <n v="99.538461538461533"/>
    <x v="0"/>
    <x v="0"/>
    <x v="3748"/>
    <x v="3733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.05"/>
    <s v="film &amp; video/television"/>
    <m/>
    <n v="75"/>
    <x v="0"/>
    <x v="0"/>
    <x v="3749"/>
    <x v="3734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.0044999999999999"/>
    <s v="film &amp; video/television"/>
    <m/>
    <n v="215.25"/>
    <x v="0"/>
    <x v="0"/>
    <x v="3750"/>
    <x v="3735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.3260000000000001"/>
    <s v="film &amp; video/television"/>
    <m/>
    <n v="120.54545454545455"/>
    <x v="0"/>
    <x v="0"/>
    <x v="3751"/>
    <x v="3736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.1299999999999999"/>
    <s v="film &amp; video/television"/>
    <m/>
    <n v="37.666666666666664"/>
    <x v="0"/>
    <x v="0"/>
    <x v="3752"/>
    <x v="3737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.0334000000000001"/>
    <s v="film &amp; video/television"/>
    <m/>
    <n v="172.23333333333332"/>
    <x v="0"/>
    <x v="0"/>
    <x v="3753"/>
    <x v="3738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.2"/>
    <s v="film &amp; video/television"/>
    <m/>
    <n v="111.11111111111111"/>
    <x v="0"/>
    <x v="0"/>
    <x v="3754"/>
    <x v="3739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.2963636363636364"/>
    <s v="film &amp; video/television"/>
    <m/>
    <n v="25.464285714285715"/>
    <x v="0"/>
    <x v="0"/>
    <x v="3755"/>
    <x v="374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.0111111111111111"/>
    <s v="film &amp; video/television"/>
    <m/>
    <n v="267.64705882352939"/>
    <x v="0"/>
    <x v="0"/>
    <x v="3756"/>
    <x v="3741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.0851428571428572"/>
    <s v="film &amp; video/television"/>
    <m/>
    <n v="75.959999999999994"/>
    <x v="0"/>
    <x v="0"/>
    <x v="3757"/>
    <x v="3742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n v="1.0233333333333334"/>
    <s v="film &amp; video/television"/>
    <m/>
    <n v="59.03846153846154"/>
    <x v="0"/>
    <x v="0"/>
    <x v="3758"/>
    <x v="374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n v="1.1024425000000002"/>
    <s v="film &amp; video/television"/>
    <m/>
    <n v="50.111022727272733"/>
    <x v="0"/>
    <x v="0"/>
    <x v="3759"/>
    <x v="3744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.010154"/>
    <s v="film &amp; video/television"/>
    <m/>
    <n v="55.502967032967035"/>
    <x v="0"/>
    <x v="0"/>
    <x v="3760"/>
    <x v="3745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"/>
    <s v="film &amp; video/television"/>
    <m/>
    <n v="166.66666666666666"/>
    <x v="0"/>
    <x v="0"/>
    <x v="3761"/>
    <x v="3746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.0624"/>
    <s v="film &amp; video/television"/>
    <m/>
    <n v="47.428571428571431"/>
    <x v="0"/>
    <x v="0"/>
    <x v="3762"/>
    <x v="3747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"/>
    <s v="film &amp; video/television"/>
    <m/>
    <n v="64.935064935064929"/>
    <x v="0"/>
    <x v="0"/>
    <x v="3763"/>
    <x v="3748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"/>
    <s v="film &amp; video/television"/>
    <m/>
    <n v="55.555555555555557"/>
    <x v="0"/>
    <x v="0"/>
    <x v="3764"/>
    <x v="3749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.1345714285714286"/>
    <s v="film &amp; video/television"/>
    <m/>
    <n v="74.224299065420567"/>
    <x v="0"/>
    <x v="0"/>
    <x v="3765"/>
    <x v="375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.0265010000000001"/>
    <s v="film &amp; video/television"/>
    <m/>
    <n v="106.9271875"/>
    <x v="0"/>
    <x v="0"/>
    <x v="3766"/>
    <x v="3751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.1675"/>
    <s v="film &amp; video/television"/>
    <m/>
    <n v="41.696428571428569"/>
    <x v="0"/>
    <x v="0"/>
    <x v="3767"/>
    <x v="3566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.0765274999999999"/>
    <s v="film &amp; video/television"/>
    <m/>
    <n v="74.243275862068955"/>
    <x v="0"/>
    <x v="0"/>
    <x v="3768"/>
    <x v="3752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"/>
    <s v="film &amp; video/television"/>
    <m/>
    <n v="73.333333333333329"/>
    <x v="0"/>
    <x v="0"/>
    <x v="3769"/>
    <x v="3753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"/>
    <s v="film &amp; video/television"/>
    <m/>
    <n v="100"/>
    <x v="0"/>
    <x v="0"/>
    <x v="3770"/>
    <x v="3754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.46"/>
    <s v="film &amp; video/television"/>
    <m/>
    <n v="38.421052631578945"/>
    <x v="0"/>
    <x v="0"/>
    <x v="3771"/>
    <x v="3755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.1020000000000001"/>
    <s v="film &amp; video/television"/>
    <m/>
    <n v="166.96969696969697"/>
    <x v="0"/>
    <x v="0"/>
    <x v="3772"/>
    <x v="3756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.0820000000000001"/>
    <s v="film &amp; video/television"/>
    <m/>
    <n v="94.912280701754383"/>
    <x v="0"/>
    <x v="0"/>
    <x v="3773"/>
    <x v="3757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"/>
    <s v="film &amp; video/television"/>
    <m/>
    <n v="100"/>
    <x v="0"/>
    <x v="0"/>
    <x v="3774"/>
    <x v="3758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.0024999999999999"/>
    <s v="film &amp; video/television"/>
    <m/>
    <n v="143.21428571428572"/>
    <x v="0"/>
    <x v="0"/>
    <x v="3775"/>
    <x v="3759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.0671250000000001"/>
    <s v="film &amp; video/television"/>
    <m/>
    <n v="90.819148936170208"/>
    <x v="0"/>
    <x v="0"/>
    <x v="3776"/>
    <x v="376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.4319999999999999"/>
    <s v="film &amp; video/television"/>
    <m/>
    <n v="48.542372881355931"/>
    <x v="0"/>
    <x v="0"/>
    <x v="3777"/>
    <x v="3761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n v="1.0504166666666668"/>
    <s v="film &amp; video/television"/>
    <m/>
    <n v="70.027777777777771"/>
    <x v="0"/>
    <x v="0"/>
    <x v="3778"/>
    <x v="3762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n v="1.0398000000000001"/>
    <s v="film &amp; video/television"/>
    <m/>
    <n v="135.62608695652173"/>
    <x v="0"/>
    <x v="0"/>
    <x v="3779"/>
    <x v="3763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.2"/>
    <s v="film &amp; video/television"/>
    <m/>
    <n v="100"/>
    <x v="0"/>
    <x v="0"/>
    <x v="3780"/>
    <x v="3764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.0966666666666667"/>
    <s v="film &amp; video/television"/>
    <m/>
    <n v="94.90384615384616"/>
    <x v="0"/>
    <x v="0"/>
    <x v="3781"/>
    <x v="376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.0175000000000001"/>
    <s v="film &amp; video/television"/>
    <m/>
    <n v="75.370370370370367"/>
    <x v="0"/>
    <x v="0"/>
    <x v="3782"/>
    <x v="3766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.2891666666666666"/>
    <s v="film &amp; video/television"/>
    <m/>
    <n v="64.458333333333329"/>
    <x v="0"/>
    <x v="0"/>
    <x v="3783"/>
    <x v="3767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.1499999999999999"/>
    <s v="film &amp; video/television"/>
    <m/>
    <n v="115"/>
    <x v="0"/>
    <x v="0"/>
    <x v="3784"/>
    <x v="3768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.5075000000000001"/>
    <s v="film &amp; video/television"/>
    <m/>
    <n v="100.5"/>
    <x v="0"/>
    <x v="0"/>
    <x v="3785"/>
    <x v="3769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.1096666666666666"/>
    <s v="film &amp; video/television"/>
    <m/>
    <n v="93.774647887323937"/>
    <x v="0"/>
    <x v="0"/>
    <x v="3786"/>
    <x v="377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.0028571428571429"/>
    <s v="film &amp; video/television"/>
    <m/>
    <n v="35.1"/>
    <x v="0"/>
    <x v="0"/>
    <x v="3787"/>
    <x v="3514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6.6666666666666671E-3"/>
    <s v="film &amp; video/television"/>
    <m/>
    <n v="500"/>
    <x v="0"/>
    <x v="0"/>
    <x v="3788"/>
    <x v="3771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E-2"/>
    <s v="film &amp; video/television"/>
    <m/>
    <n v="29"/>
    <x v="0"/>
    <x v="0"/>
    <x v="3789"/>
    <x v="3772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s v="film &amp; video/television"/>
    <m/>
    <e v="#DIV/0!"/>
    <x v="0"/>
    <x v="0"/>
    <x v="3790"/>
    <x v="377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s v="film &amp; video/television"/>
    <m/>
    <e v="#DIV/0!"/>
    <x v="0"/>
    <x v="0"/>
    <x v="3791"/>
    <x v="3774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n v="2.8E-3"/>
    <s v="film &amp; video/television"/>
    <m/>
    <n v="17.5"/>
    <x v="0"/>
    <x v="0"/>
    <x v="3792"/>
    <x v="3775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0.59657142857142853"/>
    <s v="film &amp; video/television"/>
    <m/>
    <n v="174"/>
    <x v="0"/>
    <x v="0"/>
    <x v="3793"/>
    <x v="3776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.01"/>
    <s v="film &amp; video/television"/>
    <m/>
    <n v="50"/>
    <x v="0"/>
    <x v="0"/>
    <x v="3794"/>
    <x v="3777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6E-2"/>
    <s v="film &amp; video/television"/>
    <m/>
    <n v="5"/>
    <x v="0"/>
    <x v="0"/>
    <x v="3795"/>
    <x v="3778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7E-5"/>
    <s v="film &amp; video/television"/>
    <m/>
    <n v="1"/>
    <x v="0"/>
    <x v="0"/>
    <x v="3796"/>
    <x v="3779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0.89666666666666661"/>
    <s v="film &amp; video/television"/>
    <m/>
    <n v="145.40540540540542"/>
    <x v="0"/>
    <x v="0"/>
    <x v="3797"/>
    <x v="378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3E-2"/>
    <s v="film &amp; video/television"/>
    <m/>
    <n v="205"/>
    <x v="0"/>
    <x v="0"/>
    <x v="3798"/>
    <x v="3781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2E-2"/>
    <s v="film &amp; video/television"/>
    <m/>
    <n v="100.5"/>
    <x v="0"/>
    <x v="0"/>
    <x v="3799"/>
    <x v="378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4E-2"/>
    <s v="film &amp; video/television"/>
    <m/>
    <n v="55.0625"/>
    <x v="0"/>
    <x v="0"/>
    <x v="3800"/>
    <x v="378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199999999999998E-2"/>
    <s v="film &amp; video/television"/>
    <m/>
    <n v="47.333333333333336"/>
    <x v="0"/>
    <x v="0"/>
    <x v="3801"/>
    <x v="3784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s v="film &amp; video/television"/>
    <m/>
    <e v="#DIV/0!"/>
    <x v="0"/>
    <x v="0"/>
    <x v="3802"/>
    <x v="3785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n v="0.19650000000000001"/>
    <s v="film &amp; video/television"/>
    <m/>
    <n v="58.95"/>
    <x v="0"/>
    <x v="0"/>
    <x v="3803"/>
    <x v="3786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s v="film &amp; video/television"/>
    <m/>
    <e v="#DIV/0!"/>
    <x v="0"/>
    <x v="0"/>
    <x v="3804"/>
    <x v="3787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.0000000000000002E-5"/>
    <s v="film &amp; video/television"/>
    <m/>
    <n v="1.5"/>
    <x v="0"/>
    <x v="0"/>
    <x v="3805"/>
    <x v="3788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4E-4"/>
    <s v="film &amp; video/television"/>
    <m/>
    <n v="5"/>
    <x v="0"/>
    <x v="0"/>
    <x v="3806"/>
    <x v="3789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0.30333333333333334"/>
    <s v="film &amp; video/television"/>
    <m/>
    <n v="50.555555555555557"/>
    <x v="0"/>
    <x v="0"/>
    <x v="3807"/>
    <x v="379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"/>
    <s v="film &amp; video/television"/>
    <m/>
    <n v="41.666666666666664"/>
    <x v="0"/>
    <x v="0"/>
    <x v="3808"/>
    <x v="3791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.0125"/>
    <s v="film &amp; video/television"/>
    <m/>
    <n v="53.289473684210527"/>
    <x v="0"/>
    <x v="0"/>
    <x v="3809"/>
    <x v="3792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.2173333333333334"/>
    <s v="film &amp; video/television"/>
    <m/>
    <n v="70.230769230769226"/>
    <x v="0"/>
    <x v="0"/>
    <x v="3810"/>
    <x v="3793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.3"/>
    <s v="film &amp; video/television"/>
    <m/>
    <n v="43.421052631578945"/>
    <x v="0"/>
    <x v="0"/>
    <x v="3811"/>
    <x v="3794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.0954999999999999"/>
    <s v="film &amp; video/television"/>
    <m/>
    <n v="199.18181818181819"/>
    <x v="0"/>
    <x v="0"/>
    <x v="3812"/>
    <x v="2551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.0095190476190474"/>
    <s v="film &amp; video/television"/>
    <m/>
    <n v="78.518148148148143"/>
    <x v="0"/>
    <x v="0"/>
    <x v="3813"/>
    <x v="3795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.4013333333333333"/>
    <s v="film &amp; video/television"/>
    <m/>
    <n v="61.823529411764703"/>
    <x v="0"/>
    <x v="0"/>
    <x v="3814"/>
    <x v="3532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n v="1.0000100000000001"/>
    <s v="film &amp; video/television"/>
    <m/>
    <n v="50.000500000000002"/>
    <x v="0"/>
    <x v="0"/>
    <x v="3815"/>
    <x v="3796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.19238"/>
    <s v="film &amp; video/television"/>
    <m/>
    <n v="48.339729729729726"/>
    <x v="0"/>
    <x v="0"/>
    <x v="3816"/>
    <x v="3797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.0725"/>
    <s v="film &amp; video/television"/>
    <m/>
    <n v="107.25"/>
    <x v="0"/>
    <x v="0"/>
    <x v="3817"/>
    <x v="3798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.2799999999999998"/>
    <s v="film &amp; video/television"/>
    <m/>
    <n v="57"/>
    <x v="0"/>
    <x v="0"/>
    <x v="3818"/>
    <x v="3799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.0640000000000001"/>
    <s v="film &amp; video/television"/>
    <m/>
    <n v="40.92307692307692"/>
    <x v="0"/>
    <x v="0"/>
    <x v="3819"/>
    <x v="38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.4333333333333333"/>
    <s v="film &amp; video/television"/>
    <m/>
    <n v="21.5"/>
    <x v="0"/>
    <x v="0"/>
    <x v="3820"/>
    <x v="3801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.0454285714285714"/>
    <s v="film &amp; video/television"/>
    <m/>
    <n v="79.543478260869563"/>
    <x v="0"/>
    <x v="0"/>
    <x v="3821"/>
    <x v="3802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.1002000000000001"/>
    <s v="film &amp; video/television"/>
    <m/>
    <n v="72.381578947368425"/>
    <x v="0"/>
    <x v="0"/>
    <x v="3822"/>
    <x v="3803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.06"/>
    <s v="film &amp; video/television"/>
    <m/>
    <n v="64.634146341463421"/>
    <x v="0"/>
    <x v="0"/>
    <x v="3823"/>
    <x v="3804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.08"/>
    <s v="film &amp; video/television"/>
    <m/>
    <n v="38.571428571428569"/>
    <x v="0"/>
    <x v="0"/>
    <x v="3824"/>
    <x v="3805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.0542"/>
    <s v="film &amp; video/television"/>
    <m/>
    <n v="107.57142857142857"/>
    <x v="0"/>
    <x v="0"/>
    <x v="3825"/>
    <x v="3806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.1916666666666667"/>
    <s v="film &amp; video/television"/>
    <m/>
    <n v="27.5"/>
    <x v="0"/>
    <x v="0"/>
    <x v="3826"/>
    <x v="3807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.5266666666666666"/>
    <s v="film &amp; video/television"/>
    <m/>
    <n v="70.461538461538467"/>
    <x v="0"/>
    <x v="0"/>
    <x v="3827"/>
    <x v="3808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"/>
    <s v="film &amp; video/television"/>
    <m/>
    <n v="178.57142857142858"/>
    <x v="0"/>
    <x v="0"/>
    <x v="3828"/>
    <x v="3809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.002"/>
    <s v="film &amp; video/television"/>
    <m/>
    <n v="62.625"/>
    <x v="0"/>
    <x v="0"/>
    <x v="3829"/>
    <x v="38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.25"/>
    <s v="film &amp; video/television"/>
    <m/>
    <n v="75"/>
    <x v="0"/>
    <x v="0"/>
    <x v="3830"/>
    <x v="381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.0602199999999999"/>
    <s v="film &amp; video/television"/>
    <m/>
    <n v="58.901111111111113"/>
    <x v="0"/>
    <x v="0"/>
    <x v="3831"/>
    <x v="3812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.0466666666666666"/>
    <s v="film &amp; video/television"/>
    <m/>
    <n v="139.55555555555554"/>
    <x v="0"/>
    <x v="0"/>
    <x v="3832"/>
    <x v="3813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.1666666666666667"/>
    <s v="film &amp; video/television"/>
    <m/>
    <n v="70"/>
    <x v="0"/>
    <x v="0"/>
    <x v="3833"/>
    <x v="3814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.0903333333333334"/>
    <s v="film &amp; video/television"/>
    <m/>
    <n v="57.385964912280699"/>
    <x v="0"/>
    <x v="0"/>
    <x v="3834"/>
    <x v="3815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.6"/>
    <s v="film &amp; video/television"/>
    <m/>
    <n v="40"/>
    <x v="0"/>
    <x v="0"/>
    <x v="3835"/>
    <x v="3816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.125"/>
    <s v="film &amp; video/television"/>
    <m/>
    <n v="64.285714285714292"/>
    <x v="0"/>
    <x v="0"/>
    <x v="3836"/>
    <x v="3817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n v="1.0209999999999999"/>
    <s v="film &amp; video/television"/>
    <m/>
    <n v="120.11764705882354"/>
    <x v="0"/>
    <x v="0"/>
    <x v="3837"/>
    <x v="381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.00824"/>
    <s v="film &amp; video/television"/>
    <m/>
    <n v="1008.24"/>
    <x v="0"/>
    <x v="0"/>
    <x v="3838"/>
    <x v="381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.0125"/>
    <s v="film &amp; video/television"/>
    <m/>
    <n v="63.28125"/>
    <x v="0"/>
    <x v="0"/>
    <x v="3839"/>
    <x v="382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"/>
    <s v="film &amp; video/television"/>
    <m/>
    <n v="21.666666666666668"/>
    <x v="0"/>
    <x v="0"/>
    <x v="3840"/>
    <x v="3821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E-2"/>
    <s v="film &amp; video/television"/>
    <m/>
    <n v="25.647058823529413"/>
    <x v="0"/>
    <x v="0"/>
    <x v="3841"/>
    <x v="3822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0.21940000000000001"/>
    <s v="film &amp; video/television"/>
    <m/>
    <n v="47.695652173913047"/>
    <x v="0"/>
    <x v="0"/>
    <x v="3842"/>
    <x v="382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0.21299999999999999"/>
    <s v="film &amp; video/television"/>
    <m/>
    <n v="56.05263157894737"/>
    <x v="0"/>
    <x v="0"/>
    <x v="3843"/>
    <x v="38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0.41489795918367345"/>
    <s v="film &amp; video/television"/>
    <m/>
    <n v="81.319999999999993"/>
    <x v="0"/>
    <x v="0"/>
    <x v="3844"/>
    <x v="3825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49999999999999E-2"/>
    <s v="film &amp; video/television"/>
    <m/>
    <n v="70.166666666666671"/>
    <x v="0"/>
    <x v="0"/>
    <x v="3845"/>
    <x v="3826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E-2"/>
    <s v="film &amp; video/television"/>
    <m/>
    <n v="23.625"/>
    <x v="0"/>
    <x v="0"/>
    <x v="3846"/>
    <x v="3827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0.16161904761904761"/>
    <s v="film &amp; video/television"/>
    <m/>
    <n v="188.55555555555554"/>
    <x v="0"/>
    <x v="0"/>
    <x v="3847"/>
    <x v="3828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0.16376923076923078"/>
    <s v="film &amp; video/television"/>
    <m/>
    <n v="49.511627906976742"/>
    <x v="0"/>
    <x v="0"/>
    <x v="3848"/>
    <x v="38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4E-2"/>
    <s v="film &amp; video/television"/>
    <m/>
    <n v="75.464285714285708"/>
    <x v="0"/>
    <x v="0"/>
    <x v="3849"/>
    <x v="383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7999999999999999E-2"/>
    <s v="film &amp; video/television"/>
    <m/>
    <n v="9.5"/>
    <x v="0"/>
    <x v="0"/>
    <x v="3850"/>
    <x v="3831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0.34079999999999999"/>
    <s v="film &amp; video/television"/>
    <m/>
    <n v="35.5"/>
    <x v="0"/>
    <x v="0"/>
    <x v="3851"/>
    <x v="3832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2E-3"/>
    <s v="film &amp; video/television"/>
    <m/>
    <n v="10"/>
    <x v="0"/>
    <x v="0"/>
    <x v="3852"/>
    <x v="3833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8E-4"/>
    <s v="film &amp; video/television"/>
    <m/>
    <n v="13"/>
    <x v="0"/>
    <x v="0"/>
    <x v="3853"/>
    <x v="3834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n v="0.16254545454545455"/>
    <s v="film &amp; video/television"/>
    <m/>
    <n v="89.4"/>
    <x v="0"/>
    <x v="0"/>
    <x v="3854"/>
    <x v="3835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000000000000001E-2"/>
    <s v="film &amp; video/television"/>
    <m/>
    <n v="25"/>
    <x v="0"/>
    <x v="0"/>
    <x v="3855"/>
    <x v="3836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2.0000000000000001E-4"/>
    <s v="film &amp; video/television"/>
    <m/>
    <n v="1"/>
    <x v="0"/>
    <x v="0"/>
    <x v="3856"/>
    <x v="3837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1999999999999998E-2"/>
    <s v="film &amp; video/television"/>
    <m/>
    <n v="65"/>
    <x v="0"/>
    <x v="0"/>
    <x v="3857"/>
    <x v="3838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.02"/>
    <s v="film &amp; video/television"/>
    <m/>
    <n v="10"/>
    <x v="0"/>
    <x v="0"/>
    <x v="3858"/>
    <x v="3839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4.0000000000000002E-4"/>
    <s v="film &amp; video/television"/>
    <m/>
    <n v="1"/>
    <x v="0"/>
    <x v="0"/>
    <x v="3859"/>
    <x v="384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0.17666666666666667"/>
    <s v="film &amp; video/television"/>
    <m/>
    <n v="81.538461538461533"/>
    <x v="0"/>
    <x v="0"/>
    <x v="3860"/>
    <x v="3841"/>
  </r>
  <r>
    <n v="3861"/>
    <x v="3856"/>
    <s v="THE COMING OF THE LORD!"/>
    <n v="2000"/>
    <n v="100"/>
    <x v="2"/>
    <s v="US"/>
    <s v="USD"/>
    <n v="1415828820"/>
    <n v="1412258977"/>
    <b v="0"/>
    <n v="1"/>
    <b v="0"/>
    <n v="0.05"/>
    <s v="film &amp; video/television"/>
    <m/>
    <n v="100"/>
    <x v="0"/>
    <x v="0"/>
    <x v="3861"/>
    <x v="3842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4"/>
    <s v="film &amp; video/television"/>
    <m/>
    <n v="1"/>
    <x v="0"/>
    <x v="0"/>
    <x v="3862"/>
    <x v="3843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s v="film &amp; video/television"/>
    <m/>
    <e v="#DIV/0!"/>
    <x v="0"/>
    <x v="0"/>
    <x v="3863"/>
    <x v="3844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E-2"/>
    <s v="film &amp; video/television"/>
    <m/>
    <n v="20"/>
    <x v="0"/>
    <x v="0"/>
    <x v="3864"/>
    <x v="3845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0.26937422295897223"/>
    <s v="film &amp; video/television"/>
    <m/>
    <n v="46.428571428571431"/>
    <x v="0"/>
    <x v="0"/>
    <x v="3865"/>
    <x v="3846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n v="5.4999999999999997E-3"/>
    <s v="film &amp; video/television"/>
    <m/>
    <n v="5.5"/>
    <x v="0"/>
    <x v="0"/>
    <x v="3866"/>
    <x v="3847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0.1255"/>
    <s v="film &amp; video/television"/>
    <m/>
    <n v="50.2"/>
    <x v="0"/>
    <x v="0"/>
    <x v="3867"/>
    <x v="3848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n v="2E-3"/>
    <s v="film &amp; video/television"/>
    <m/>
    <n v="10"/>
    <x v="0"/>
    <x v="0"/>
    <x v="3868"/>
    <x v="3849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E-2"/>
    <s v="film &amp; video/television"/>
    <m/>
    <n v="30.133333333333333"/>
    <x v="0"/>
    <x v="0"/>
    <x v="3869"/>
    <x v="385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0.15"/>
    <s v="film &amp; video/television"/>
    <m/>
    <n v="150"/>
    <x v="0"/>
    <x v="0"/>
    <x v="3870"/>
    <x v="3851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8E-2"/>
    <s v="film &amp; video/television"/>
    <m/>
    <n v="13.333333333333334"/>
    <x v="0"/>
    <x v="0"/>
    <x v="3871"/>
    <x v="3852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s v="film &amp; video/television"/>
    <m/>
    <e v="#DIV/0!"/>
    <x v="0"/>
    <x v="0"/>
    <x v="3872"/>
    <x v="3853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s v="film &amp; video/television"/>
    <m/>
    <e v="#DIV/0!"/>
    <x v="0"/>
    <x v="0"/>
    <x v="3873"/>
    <x v="3854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s v="film &amp; video/television"/>
    <m/>
    <e v="#DIV/0!"/>
    <x v="0"/>
    <x v="0"/>
    <x v="3874"/>
    <x v="3855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s v="film &amp; video/television"/>
    <m/>
    <e v="#DIV/0!"/>
    <x v="0"/>
    <x v="0"/>
    <x v="3875"/>
    <x v="3856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0.52794871794871789"/>
    <s v="film &amp; video/television"/>
    <m/>
    <n v="44.760869565217391"/>
    <x v="0"/>
    <x v="0"/>
    <x v="3876"/>
    <x v="3857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7E-2"/>
    <s v="film &amp; video/television"/>
    <m/>
    <n v="88.642857142857139"/>
    <x v="0"/>
    <x v="0"/>
    <x v="3877"/>
    <x v="3858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6E-4"/>
    <s v="film &amp; video/television"/>
    <m/>
    <n v="10"/>
    <x v="0"/>
    <x v="0"/>
    <x v="3878"/>
    <x v="3859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s v="film &amp; video/television"/>
    <m/>
    <e v="#DIV/0!"/>
    <x v="0"/>
    <x v="0"/>
    <x v="3879"/>
    <x v="386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0.13066666666666665"/>
    <s v="film &amp; video/television"/>
    <m/>
    <n v="57.647058823529413"/>
    <x v="0"/>
    <x v="0"/>
    <x v="3880"/>
    <x v="3792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0.05"/>
    <s v="film &amp; video/television"/>
    <m/>
    <n v="25"/>
    <x v="0"/>
    <x v="0"/>
    <x v="3881"/>
    <x v="386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s v="film &amp; video/television"/>
    <m/>
    <e v="#DIV/0!"/>
    <x v="0"/>
    <x v="0"/>
    <x v="3882"/>
    <x v="386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s v="film &amp; video/television"/>
    <m/>
    <e v="#DIV/0!"/>
    <x v="0"/>
    <x v="0"/>
    <x v="3883"/>
    <x v="386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s v="film &amp; video/television"/>
    <m/>
    <e v="#DIV/0!"/>
    <x v="0"/>
    <x v="0"/>
    <x v="3884"/>
    <x v="3864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s v="film &amp; video/television"/>
    <m/>
    <e v="#DIV/0!"/>
    <x v="0"/>
    <x v="0"/>
    <x v="3885"/>
    <x v="3865"/>
  </r>
  <r>
    <n v="3886"/>
    <x v="3881"/>
    <n v="1"/>
    <n v="10000"/>
    <n v="0"/>
    <x v="1"/>
    <s v="AU"/>
    <s v="AUD"/>
    <n v="1418275702"/>
    <n v="1415683702"/>
    <b v="0"/>
    <n v="0"/>
    <b v="0"/>
    <n v="0"/>
    <s v="film &amp; video/television"/>
    <m/>
    <e v="#DIV/0!"/>
    <x v="0"/>
    <x v="0"/>
    <x v="3886"/>
    <x v="386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E-2"/>
    <s v="film &amp; video/television"/>
    <m/>
    <n v="17.5"/>
    <x v="0"/>
    <x v="0"/>
    <x v="3887"/>
    <x v="386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0.27100000000000002"/>
    <s v="film &amp; video/television"/>
    <m/>
    <n v="38.714285714285715"/>
    <x v="0"/>
    <x v="0"/>
    <x v="3888"/>
    <x v="386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E-2"/>
    <s v="film &amp; video/television"/>
    <m/>
    <n v="13.111111111111111"/>
    <x v="0"/>
    <x v="0"/>
    <x v="3889"/>
    <x v="386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0.16826666666666668"/>
    <s v="film &amp; video/television"/>
    <m/>
    <n v="315.5"/>
    <x v="0"/>
    <x v="0"/>
    <x v="3890"/>
    <x v="387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n v="0.32500000000000001"/>
    <s v="film &amp; video/television"/>
    <m/>
    <n v="37.142857142857146"/>
    <x v="0"/>
    <x v="0"/>
    <x v="3891"/>
    <x v="387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s v="film &amp; video/television"/>
    <m/>
    <e v="#DIV/0!"/>
    <x v="0"/>
    <x v="0"/>
    <x v="3892"/>
    <x v="387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0.2155"/>
    <s v="film &amp; video/television"/>
    <m/>
    <n v="128.27380952380952"/>
    <x v="0"/>
    <x v="0"/>
    <x v="3893"/>
    <x v="387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5E-2"/>
    <s v="film &amp; video/television"/>
    <m/>
    <n v="47.272727272727273"/>
    <x v="0"/>
    <x v="0"/>
    <x v="3894"/>
    <x v="387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0.05"/>
    <s v="film &amp; video/television"/>
    <m/>
    <n v="50"/>
    <x v="0"/>
    <x v="0"/>
    <x v="3895"/>
    <x v="3875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0.10625"/>
    <s v="film &amp; video/television"/>
    <m/>
    <n v="42.5"/>
    <x v="0"/>
    <x v="0"/>
    <x v="3896"/>
    <x v="387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0.17599999999999999"/>
    <s v="film &amp; video/television"/>
    <m/>
    <n v="44"/>
    <x v="0"/>
    <x v="0"/>
    <x v="3897"/>
    <x v="387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0.3256"/>
    <s v="film &amp; video/television"/>
    <m/>
    <n v="50.875"/>
    <x v="0"/>
    <x v="0"/>
    <x v="3898"/>
    <x v="3878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00000000000001E-2"/>
    <s v="film &amp; video/television"/>
    <m/>
    <n v="62.5"/>
    <x v="0"/>
    <x v="0"/>
    <x v="3899"/>
    <x v="3879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3999999999999999E-2"/>
    <s v="film &amp; video/television"/>
    <m/>
    <n v="27"/>
    <x v="0"/>
    <x v="0"/>
    <x v="3900"/>
    <x v="388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8.3333333333333332E-3"/>
    <s v="film &amp; video/television"/>
    <m/>
    <n v="25"/>
    <x v="0"/>
    <x v="0"/>
    <x v="3901"/>
    <x v="388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0.48833333333333334"/>
    <s v="film &amp; video/television"/>
    <m/>
    <n v="47.258064516129032"/>
    <x v="0"/>
    <x v="0"/>
    <x v="3902"/>
    <x v="388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s v="film &amp; video/television"/>
    <m/>
    <e v="#DIV/0!"/>
    <x v="0"/>
    <x v="0"/>
    <x v="3903"/>
    <x v="3883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n v="2.9999999999999997E-4"/>
    <s v="film &amp; video/television"/>
    <m/>
    <n v="1.5"/>
    <x v="0"/>
    <x v="0"/>
    <x v="3904"/>
    <x v="388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0.11533333333333333"/>
    <s v="film &amp; video/television"/>
    <m/>
    <n v="24.714285714285715"/>
    <x v="0"/>
    <x v="0"/>
    <x v="3905"/>
    <x v="388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0.67333333333333334"/>
    <s v="film &amp; video/television"/>
    <m/>
    <n v="63.125"/>
    <x v="0"/>
    <x v="0"/>
    <x v="3906"/>
    <x v="388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0.153"/>
    <s v="film &amp; video/television"/>
    <m/>
    <n v="38.25"/>
    <x v="0"/>
    <x v="0"/>
    <x v="3907"/>
    <x v="388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E-2"/>
    <s v="film &amp; video/television"/>
    <m/>
    <n v="16.25"/>
    <x v="0"/>
    <x v="0"/>
    <x v="3908"/>
    <x v="388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2.2499999999999998E-3"/>
    <s v="film &amp; video/television"/>
    <m/>
    <n v="33.75"/>
    <x v="0"/>
    <x v="0"/>
    <x v="3909"/>
    <x v="3889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4E-2"/>
    <s v="film &amp; video/television"/>
    <m/>
    <n v="61.666666666666664"/>
    <x v="0"/>
    <x v="0"/>
    <x v="3910"/>
    <x v="389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0.37412499999999999"/>
    <s v="film &amp; video/television"/>
    <m/>
    <n v="83.138888888888886"/>
    <x v="0"/>
    <x v="0"/>
    <x v="3911"/>
    <x v="389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E-5"/>
    <s v="film &amp; video/television"/>
    <m/>
    <n v="1"/>
    <x v="0"/>
    <x v="0"/>
    <x v="3912"/>
    <x v="389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0.1"/>
    <s v="film &amp; video/television"/>
    <m/>
    <n v="142.85714285714286"/>
    <x v="0"/>
    <x v="0"/>
    <x v="3913"/>
    <x v="389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0.36359999999999998"/>
    <s v="film &amp; video/television"/>
    <m/>
    <n v="33.666666666666664"/>
    <x v="0"/>
    <x v="0"/>
    <x v="3914"/>
    <x v="3894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3.3333333333333335E-3"/>
    <s v="film &amp; video/television"/>
    <m/>
    <n v="5"/>
    <x v="0"/>
    <x v="0"/>
    <x v="3915"/>
    <x v="389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s v="film &amp; video/television"/>
    <m/>
    <e v="#DIV/0!"/>
    <x v="0"/>
    <x v="0"/>
    <x v="3916"/>
    <x v="389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2.8571428571428571E-3"/>
    <s v="film &amp; video/television"/>
    <m/>
    <n v="10"/>
    <x v="0"/>
    <x v="0"/>
    <x v="3917"/>
    <x v="389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E-3"/>
    <s v="film &amp; video/television"/>
    <m/>
    <n v="40"/>
    <x v="0"/>
    <x v="0"/>
    <x v="3918"/>
    <x v="389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9E-2"/>
    <s v="film &amp; video/television"/>
    <m/>
    <n v="30"/>
    <x v="0"/>
    <x v="0"/>
    <x v="3919"/>
    <x v="389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3999999999999999E-2"/>
    <s v="film &amp; video/television"/>
    <m/>
    <n v="45"/>
    <x v="0"/>
    <x v="0"/>
    <x v="3920"/>
    <x v="390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s v="film &amp; video/television"/>
    <m/>
    <e v="#DIV/0!"/>
    <x v="0"/>
    <x v="0"/>
    <x v="3921"/>
    <x v="390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7E-2"/>
    <s v="film &amp; video/television"/>
    <m/>
    <n v="10.166666666666666"/>
    <x v="0"/>
    <x v="0"/>
    <x v="3922"/>
    <x v="390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0.12034782608695652"/>
    <s v="film &amp; video/television"/>
    <m/>
    <n v="81.411764705882348"/>
    <x v="0"/>
    <x v="0"/>
    <x v="3923"/>
    <x v="390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0.15266666666666667"/>
    <s v="film &amp; video/television"/>
    <m/>
    <n v="57.25"/>
    <x v="0"/>
    <x v="0"/>
    <x v="3924"/>
    <x v="3904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0.1"/>
    <s v="film &amp; video/television"/>
    <m/>
    <n v="5"/>
    <x v="0"/>
    <x v="0"/>
    <x v="3925"/>
    <x v="3905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3.0000000000000001E-3"/>
    <s v="film &amp; video/television"/>
    <m/>
    <n v="15"/>
    <x v="0"/>
    <x v="0"/>
    <x v="3926"/>
    <x v="390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.01"/>
    <s v="film &amp; video/television"/>
    <m/>
    <n v="12.5"/>
    <x v="0"/>
    <x v="0"/>
    <x v="3927"/>
    <x v="390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0.13020000000000001"/>
    <s v="film &amp; video/television"/>
    <m/>
    <n v="93"/>
    <x v="0"/>
    <x v="0"/>
    <x v="3928"/>
    <x v="390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E-2"/>
    <s v="film &amp; video/television"/>
    <m/>
    <n v="32.357142857142854"/>
    <x v="0"/>
    <x v="0"/>
    <x v="3929"/>
    <x v="390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s v="film &amp; video/television"/>
    <m/>
    <e v="#DIV/0!"/>
    <x v="0"/>
    <x v="0"/>
    <x v="3930"/>
    <x v="39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s v="film &amp; video/television"/>
    <m/>
    <e v="#DIV/0!"/>
    <x v="0"/>
    <x v="0"/>
    <x v="3931"/>
    <x v="391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1E-5"/>
    <s v="film &amp; video/television"/>
    <m/>
    <n v="1"/>
    <x v="0"/>
    <x v="0"/>
    <x v="3932"/>
    <x v="391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0.15742857142857142"/>
    <s v="film &amp; video/television"/>
    <m/>
    <n v="91.833333333333329"/>
    <x v="0"/>
    <x v="0"/>
    <x v="3933"/>
    <x v="3913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0.11"/>
    <s v="film &amp; video/television"/>
    <m/>
    <n v="45.833333333333336"/>
    <x v="0"/>
    <x v="0"/>
    <x v="3934"/>
    <x v="391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0.43833333333333335"/>
    <s v="film &amp; video/television"/>
    <m/>
    <n v="57.173913043478258"/>
    <x v="0"/>
    <x v="0"/>
    <x v="3935"/>
    <x v="391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s v="film &amp; video/television"/>
    <m/>
    <e v="#DIV/0!"/>
    <x v="0"/>
    <x v="0"/>
    <x v="3936"/>
    <x v="391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0.86135181975736563"/>
    <s v="film &amp; video/television"/>
    <m/>
    <n v="248.5"/>
    <x v="0"/>
    <x v="0"/>
    <x v="3937"/>
    <x v="391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0.12196620583717357"/>
    <s v="film &amp; video/television"/>
    <m/>
    <n v="79.400000000000006"/>
    <x v="0"/>
    <x v="0"/>
    <x v="3938"/>
    <x v="391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E-3"/>
    <s v="film &amp; video/television"/>
    <m/>
    <n v="5"/>
    <x v="0"/>
    <x v="0"/>
    <x v="3939"/>
    <x v="391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.2000000000000001E-3"/>
    <s v="film &amp; video/television"/>
    <m/>
    <n v="5.5"/>
    <x v="0"/>
    <x v="0"/>
    <x v="3940"/>
    <x v="392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9.0909090909090905E-3"/>
    <s v="film &amp; video/television"/>
    <m/>
    <n v="25"/>
    <x v="0"/>
    <x v="0"/>
    <x v="3941"/>
    <x v="3921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s v="film &amp; video/television"/>
    <m/>
    <e v="#DIV/0!"/>
    <x v="0"/>
    <x v="0"/>
    <x v="3942"/>
    <x v="3922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0.35639999999999999"/>
    <s v="film &amp; video/television"/>
    <m/>
    <n v="137.07692307692307"/>
    <x v="0"/>
    <x v="0"/>
    <x v="3943"/>
    <x v="392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s v="film &amp; video/television"/>
    <m/>
    <e v="#DIV/0!"/>
    <x v="0"/>
    <x v="0"/>
    <x v="3944"/>
    <x v="392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.5000000000000001E-3"/>
    <s v="film &amp; video/television"/>
    <m/>
    <n v="5"/>
    <x v="0"/>
    <x v="0"/>
    <x v="3945"/>
    <x v="3925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00000000000001E-2"/>
    <s v="film &amp; video/television"/>
    <m/>
    <n v="39"/>
    <x v="0"/>
    <x v="0"/>
    <x v="3946"/>
    <x v="392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4E-2"/>
    <s v="film &amp; video/television"/>
    <m/>
    <n v="50.5"/>
    <x v="0"/>
    <x v="0"/>
    <x v="3947"/>
    <x v="392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s v="film &amp; video/television"/>
    <m/>
    <e v="#DIV/0!"/>
    <x v="0"/>
    <x v="0"/>
    <x v="3948"/>
    <x v="392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0.15770000000000001"/>
    <s v="film &amp; video/television"/>
    <m/>
    <n v="49.28125"/>
    <x v="0"/>
    <x v="0"/>
    <x v="3949"/>
    <x v="392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6.2500000000000003E-3"/>
    <s v="film &amp; video/television"/>
    <m/>
    <n v="25"/>
    <x v="0"/>
    <x v="0"/>
    <x v="3950"/>
    <x v="393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4E-6"/>
    <s v="film &amp; video/television"/>
    <m/>
    <n v="1"/>
    <x v="0"/>
    <x v="0"/>
    <x v="3951"/>
    <x v="393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4"/>
    <s v="film &amp; video/television"/>
    <m/>
    <n v="25"/>
    <x v="0"/>
    <x v="0"/>
    <x v="3952"/>
    <x v="3932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s v="film &amp; video/television"/>
    <m/>
    <e v="#DIV/0!"/>
    <x v="0"/>
    <x v="0"/>
    <x v="3953"/>
    <x v="393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s v="film &amp; video/television"/>
    <m/>
    <e v="#DIV/0!"/>
    <x v="0"/>
    <x v="0"/>
    <x v="3954"/>
    <x v="393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0.24285714285714285"/>
    <s v="film &amp; video/television"/>
    <m/>
    <n v="53.125"/>
    <x v="0"/>
    <x v="0"/>
    <x v="3955"/>
    <x v="393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s v="film &amp; video/television"/>
    <m/>
    <e v="#DIV/0!"/>
    <x v="0"/>
    <x v="0"/>
    <x v="3956"/>
    <x v="393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4"/>
    <s v="film &amp; video/television"/>
    <m/>
    <n v="7"/>
    <x v="0"/>
    <x v="0"/>
    <x v="3957"/>
    <x v="393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0.32050000000000001"/>
    <s v="film &amp; video/television"/>
    <m/>
    <n v="40.0625"/>
    <x v="0"/>
    <x v="0"/>
    <x v="3958"/>
    <x v="393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0.24333333333333335"/>
    <s v="film &amp; video/television"/>
    <m/>
    <n v="24.333333333333332"/>
    <x v="0"/>
    <x v="0"/>
    <x v="3959"/>
    <x v="393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4999999999999999E-2"/>
    <s v="film &amp; video/television"/>
    <m/>
    <n v="11.25"/>
    <x v="0"/>
    <x v="0"/>
    <x v="3960"/>
    <x v="394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4.1999999999999997E-3"/>
    <s v="film &amp; video/television"/>
    <m/>
    <n v="10.5"/>
    <x v="0"/>
    <x v="0"/>
    <x v="3961"/>
    <x v="394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E-2"/>
    <s v="film &amp; video/television"/>
    <m/>
    <n v="15"/>
    <x v="0"/>
    <x v="0"/>
    <x v="3962"/>
    <x v="394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s v="film &amp; video/television"/>
    <m/>
    <e v="#DIV/0!"/>
    <x v="0"/>
    <x v="0"/>
    <x v="3963"/>
    <x v="3943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E-2"/>
    <s v="film &amp; video/television"/>
    <m/>
    <n v="42"/>
    <x v="0"/>
    <x v="0"/>
    <x v="3964"/>
    <x v="394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0.14249999999999999"/>
    <s v="film &amp; video/television"/>
    <m/>
    <n v="71.25"/>
    <x v="0"/>
    <x v="0"/>
    <x v="3965"/>
    <x v="394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6.0000000000000001E-3"/>
    <s v="film &amp; video/television"/>
    <m/>
    <n v="22.5"/>
    <x v="0"/>
    <x v="0"/>
    <x v="3966"/>
    <x v="394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0.2411764705882353"/>
    <s v="film &amp; video/television"/>
    <m/>
    <n v="41"/>
    <x v="0"/>
    <x v="0"/>
    <x v="3967"/>
    <x v="394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0.10539999999999999"/>
    <s v="film &amp; video/television"/>
    <m/>
    <n v="47.909090909090907"/>
    <x v="0"/>
    <x v="0"/>
    <x v="3968"/>
    <x v="394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5E-2"/>
    <s v="film &amp; video/television"/>
    <m/>
    <n v="35.166666666666664"/>
    <x v="0"/>
    <x v="0"/>
    <x v="3969"/>
    <x v="394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4"/>
    <s v="film &amp; video/television"/>
    <m/>
    <n v="5.5"/>
    <x v="0"/>
    <x v="0"/>
    <x v="3970"/>
    <x v="395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9.7142857142857135E-3"/>
    <s v="film &amp; video/television"/>
    <m/>
    <n v="22.666666666666668"/>
    <x v="0"/>
    <x v="0"/>
    <x v="3971"/>
    <x v="3951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0.21099999999999999"/>
    <s v="film &amp; video/television"/>
    <m/>
    <n v="26.375"/>
    <x v="0"/>
    <x v="0"/>
    <x v="3972"/>
    <x v="395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0.78100000000000003"/>
    <s v="film &amp; video/television"/>
    <m/>
    <n v="105.54054054054055"/>
    <x v="0"/>
    <x v="0"/>
    <x v="3973"/>
    <x v="395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0.32"/>
    <s v="film &amp; video/television"/>
    <m/>
    <n v="29.09090909090909"/>
    <x v="0"/>
    <x v="0"/>
    <x v="3974"/>
    <x v="395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s v="film &amp; video/television"/>
    <m/>
    <e v="#DIV/0!"/>
    <x v="0"/>
    <x v="0"/>
    <x v="3975"/>
    <x v="395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0.47692307692307695"/>
    <s v="film &amp; video/television"/>
    <m/>
    <n v="62"/>
    <x v="0"/>
    <x v="0"/>
    <x v="3976"/>
    <x v="395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1E-2"/>
    <s v="film &amp; video/television"/>
    <m/>
    <n v="217.5"/>
    <x v="0"/>
    <x v="0"/>
    <x v="3977"/>
    <x v="395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0.107"/>
    <s v="film &amp; video/television"/>
    <m/>
    <n v="26.75"/>
    <x v="0"/>
    <x v="0"/>
    <x v="3978"/>
    <x v="395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E-2"/>
    <s v="film &amp; video/television"/>
    <m/>
    <n v="18.333333333333332"/>
    <x v="0"/>
    <x v="0"/>
    <x v="3979"/>
    <x v="395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0.18"/>
    <s v="film &amp; video/television"/>
    <m/>
    <n v="64.285714285714292"/>
    <x v="0"/>
    <x v="0"/>
    <x v="3980"/>
    <x v="396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3E-2"/>
    <s v="film &amp; video/television"/>
    <m/>
    <n v="175"/>
    <x v="0"/>
    <x v="0"/>
    <x v="3981"/>
    <x v="396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0.2"/>
    <s v="film &amp; video/television"/>
    <m/>
    <n v="34"/>
    <x v="0"/>
    <x v="0"/>
    <x v="3982"/>
    <x v="396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0.34802513464991025"/>
    <s v="film &amp; video/television"/>
    <m/>
    <n v="84.282608695652172"/>
    <x v="0"/>
    <x v="0"/>
    <x v="3983"/>
    <x v="396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E-2"/>
    <s v="film &amp; video/television"/>
    <m/>
    <n v="9.5"/>
    <x v="0"/>
    <x v="0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0.32050000000000001"/>
    <s v="film &amp; video/television"/>
    <m/>
    <n v="33.736842105263158"/>
    <x v="0"/>
    <x v="0"/>
    <x v="3985"/>
    <x v="396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00000000000006E-2"/>
    <s v="film &amp; video/television"/>
    <m/>
    <n v="37.53846153846154"/>
    <x v="0"/>
    <x v="0"/>
    <x v="3986"/>
    <x v="396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0.3775"/>
    <s v="film &amp; video/television"/>
    <m/>
    <n v="11.615384615384615"/>
    <x v="0"/>
    <x v="0"/>
    <x v="3987"/>
    <x v="3967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n v="2.1333333333333333E-2"/>
    <s v="film &amp; video/television"/>
    <m/>
    <n v="8"/>
    <x v="0"/>
    <x v="0"/>
    <x v="3988"/>
    <x v="396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s v="film &amp; video/television"/>
    <m/>
    <e v="#DIV/0!"/>
    <x v="0"/>
    <x v="0"/>
    <x v="3989"/>
    <x v="396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E-2"/>
    <s v="film &amp; video/television"/>
    <m/>
    <n v="23"/>
    <x v="0"/>
    <x v="0"/>
    <x v="3990"/>
    <x v="3970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n v="0.2"/>
    <s v="film &amp; video/television"/>
    <m/>
    <n v="100"/>
    <x v="0"/>
    <x v="0"/>
    <x v="3991"/>
    <x v="397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00000000000002E-2"/>
    <s v="film &amp; video/television"/>
    <m/>
    <n v="60.111111111111114"/>
    <x v="0"/>
    <x v="0"/>
    <x v="3992"/>
    <x v="3972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2E-5"/>
    <s v="film &amp; video/television"/>
    <m/>
    <n v="3"/>
    <x v="0"/>
    <x v="0"/>
    <x v="3993"/>
    <x v="3973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.5000000000000001E-3"/>
    <s v="film &amp; video/television"/>
    <m/>
    <n v="5"/>
    <x v="0"/>
    <x v="0"/>
    <x v="3994"/>
    <x v="397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0.35"/>
    <s v="film &amp; video/television"/>
    <m/>
    <n v="17.5"/>
    <x v="0"/>
    <x v="0"/>
    <x v="3995"/>
    <x v="397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0.16566666666666666"/>
    <s v="film &amp; video/television"/>
    <m/>
    <n v="29.235294117647058"/>
    <x v="0"/>
    <x v="0"/>
    <x v="3996"/>
    <x v="397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s v="film &amp; video/television"/>
    <m/>
    <e v="#DIV/0!"/>
    <x v="0"/>
    <x v="0"/>
    <x v="3997"/>
    <x v="3977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0.57199999999999995"/>
    <s v="film &amp; video/television"/>
    <m/>
    <n v="59.583333333333336"/>
    <x v="0"/>
    <x v="0"/>
    <x v="3998"/>
    <x v="3978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0.16514285714285715"/>
    <s v="film &amp; video/television"/>
    <m/>
    <n v="82.571428571428569"/>
    <x v="0"/>
    <x v="0"/>
    <x v="3999"/>
    <x v="397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n v="1.25E-3"/>
    <s v="film &amp; video/television"/>
    <m/>
    <n v="10"/>
    <x v="0"/>
    <x v="0"/>
    <x v="4000"/>
    <x v="398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0.3775"/>
    <s v="film &amp; video/television"/>
    <m/>
    <n v="32.357142857142854"/>
    <x v="0"/>
    <x v="0"/>
    <x v="4001"/>
    <x v="1748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E-2"/>
    <s v="film &amp; video/television"/>
    <m/>
    <n v="5.75"/>
    <x v="0"/>
    <x v="0"/>
    <x v="4002"/>
    <x v="398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0.10050000000000001"/>
    <s v="film &amp; video/television"/>
    <m/>
    <n v="100.5"/>
    <x v="0"/>
    <x v="0"/>
    <x v="4003"/>
    <x v="3982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n v="2E-3"/>
    <s v="film &amp; video/television"/>
    <m/>
    <n v="1"/>
    <x v="0"/>
    <x v="0"/>
    <x v="4004"/>
    <x v="398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4E-2"/>
    <s v="film &amp; video/television"/>
    <m/>
    <n v="20"/>
    <x v="0"/>
    <x v="0"/>
    <x v="4005"/>
    <x v="3984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E-5"/>
    <s v="film &amp; video/television"/>
    <m/>
    <n v="2"/>
    <x v="0"/>
    <x v="0"/>
    <x v="4006"/>
    <x v="3985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.5000000000000001E-3"/>
    <s v="film &amp; video/television"/>
    <m/>
    <n v="5"/>
    <x v="0"/>
    <x v="0"/>
    <x v="4007"/>
    <x v="3986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0.06"/>
    <s v="film &amp; video/television"/>
    <m/>
    <n v="15"/>
    <x v="0"/>
    <x v="0"/>
    <x v="4008"/>
    <x v="398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4E-2"/>
    <s v="film &amp; video/television"/>
    <m/>
    <n v="25"/>
    <x v="0"/>
    <x v="0"/>
    <x v="4009"/>
    <x v="3988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0.24194444444444443"/>
    <s v="film &amp; video/television"/>
    <m/>
    <n v="45.842105263157897"/>
    <x v="0"/>
    <x v="0"/>
    <x v="4010"/>
    <x v="3989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5999999999999998E-2"/>
    <s v="film &amp; video/television"/>
    <m/>
    <n v="4.75"/>
    <x v="0"/>
    <x v="0"/>
    <x v="4011"/>
    <x v="399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s v="film &amp; video/television"/>
    <m/>
    <e v="#DIV/0!"/>
    <x v="0"/>
    <x v="0"/>
    <x v="4012"/>
    <x v="3991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2999999999999999E-2"/>
    <s v="film &amp; video/television"/>
    <m/>
    <n v="13"/>
    <x v="0"/>
    <x v="0"/>
    <x v="4013"/>
    <x v="3992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s v="film &amp; video/television"/>
    <m/>
    <e v="#DIV/0!"/>
    <x v="0"/>
    <x v="0"/>
    <x v="4014"/>
    <x v="3993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4"/>
    <s v="film &amp; video/television"/>
    <m/>
    <n v="1"/>
    <x v="0"/>
    <x v="0"/>
    <x v="4015"/>
    <x v="3994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0.14000000000000001"/>
    <s v="film &amp; video/television"/>
    <m/>
    <n v="10"/>
    <x v="0"/>
    <x v="0"/>
    <x v="4016"/>
    <x v="3995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00000000000001E-2"/>
    <s v="film &amp; video/television"/>
    <m/>
    <n v="52.5"/>
    <x v="0"/>
    <x v="0"/>
    <x v="4017"/>
    <x v="3996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E-2"/>
    <s v="film &amp; video/television"/>
    <m/>
    <n v="32.5"/>
    <x v="0"/>
    <x v="0"/>
    <x v="4018"/>
    <x v="3997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.2857142857142851E-3"/>
    <s v="film &amp; video/television"/>
    <m/>
    <n v="7.25"/>
    <x v="0"/>
    <x v="0"/>
    <x v="4019"/>
    <x v="3998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0.16666666666666666"/>
    <s v="film &amp; video/television"/>
    <m/>
    <n v="33.333333333333336"/>
    <x v="0"/>
    <x v="0"/>
    <x v="4020"/>
    <x v="399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8.3333333333333332E-3"/>
    <s v="film &amp; video/television"/>
    <m/>
    <n v="62.5"/>
    <x v="0"/>
    <x v="0"/>
    <x v="4021"/>
    <x v="4000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0.69561111111111107"/>
    <s v="film &amp; video/television"/>
    <m/>
    <n v="63.558375634517766"/>
    <x v="0"/>
    <x v="0"/>
    <x v="4022"/>
    <x v="4001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s v="film &amp; video/television"/>
    <m/>
    <e v="#DIV/0!"/>
    <x v="0"/>
    <x v="0"/>
    <x v="4023"/>
    <x v="400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00000000000001E-2"/>
    <s v="film &amp; video/television"/>
    <m/>
    <n v="10"/>
    <x v="0"/>
    <x v="0"/>
    <x v="4024"/>
    <x v="4003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0.05"/>
    <s v="film &amp; video/television"/>
    <m/>
    <n v="62.5"/>
    <x v="0"/>
    <x v="0"/>
    <x v="4025"/>
    <x v="4004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s v="film &amp; video/television"/>
    <m/>
    <e v="#DIV/0!"/>
    <x v="0"/>
    <x v="0"/>
    <x v="4026"/>
    <x v="4005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E-2"/>
    <s v="film &amp; video/television"/>
    <m/>
    <n v="30.714285714285715"/>
    <x v="0"/>
    <x v="0"/>
    <x v="4027"/>
    <x v="4006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0.28050000000000003"/>
    <s v="film &amp; video/television"/>
    <m/>
    <n v="51"/>
    <x v="0"/>
    <x v="0"/>
    <x v="4028"/>
    <x v="4007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s v="film &amp; video/television"/>
    <m/>
    <e v="#DIV/0!"/>
    <x v="0"/>
    <x v="0"/>
    <x v="4029"/>
    <x v="4008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0.16"/>
    <s v="film &amp; video/television"/>
    <m/>
    <n v="66.666666666666671"/>
    <x v="0"/>
    <x v="0"/>
    <x v="4030"/>
    <x v="4009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s v="film &amp; video/television"/>
    <m/>
    <e v="#DIV/0!"/>
    <x v="0"/>
    <x v="0"/>
    <x v="4031"/>
    <x v="40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5E-2"/>
    <s v="film &amp; video/television"/>
    <m/>
    <n v="59"/>
    <x v="0"/>
    <x v="0"/>
    <x v="4032"/>
    <x v="4011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0.25698702928870293"/>
    <s v="film &amp; video/television"/>
    <m/>
    <n v="65.340319148936175"/>
    <x v="0"/>
    <x v="0"/>
    <x v="4033"/>
    <x v="401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5E-2"/>
    <s v="film &amp; video/television"/>
    <m/>
    <n v="100"/>
    <x v="0"/>
    <x v="0"/>
    <x v="4034"/>
    <x v="4013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0.36849999999999999"/>
    <s v="film &amp; video/television"/>
    <m/>
    <n v="147.4"/>
    <x v="0"/>
    <x v="0"/>
    <x v="4035"/>
    <x v="4014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0.47049999999999997"/>
    <s v="film &amp; video/television"/>
    <m/>
    <n v="166.05882352941177"/>
    <x v="0"/>
    <x v="0"/>
    <x v="4036"/>
    <x v="4015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0.11428571428571428"/>
    <s v="film &amp; video/television"/>
    <m/>
    <n v="40"/>
    <x v="0"/>
    <x v="0"/>
    <x v="4037"/>
    <x v="4016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0.12039999999999999"/>
    <s v="film &amp; video/television"/>
    <m/>
    <n v="75.25"/>
    <x v="0"/>
    <x v="0"/>
    <x v="4038"/>
    <x v="4017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0.6"/>
    <s v="film &amp; video/television"/>
    <m/>
    <n v="60"/>
    <x v="0"/>
    <x v="0"/>
    <x v="4039"/>
    <x v="4018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0.3125"/>
    <s v="film &amp; video/television"/>
    <m/>
    <n v="1250"/>
    <x v="0"/>
    <x v="0"/>
    <x v="4040"/>
    <x v="4019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4.1999999999999997E-3"/>
    <s v="film &amp; video/television"/>
    <m/>
    <n v="10.5"/>
    <x v="0"/>
    <x v="0"/>
    <x v="4041"/>
    <x v="402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2.0999999999999999E-3"/>
    <s v="film &amp; video/television"/>
    <m/>
    <n v="7"/>
    <x v="0"/>
    <x v="0"/>
    <x v="4042"/>
    <x v="4021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s v="film &amp; video/television"/>
    <m/>
    <e v="#DIV/0!"/>
    <x v="0"/>
    <x v="0"/>
    <x v="4043"/>
    <x v="4022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0.375"/>
    <s v="film &amp; video/television"/>
    <m/>
    <n v="56.25"/>
    <x v="0"/>
    <x v="0"/>
    <x v="4044"/>
    <x v="4023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2.0000000000000001E-4"/>
    <s v="film &amp; video/television"/>
    <m/>
    <n v="1"/>
    <x v="0"/>
    <x v="0"/>
    <x v="4045"/>
    <x v="4024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42E-2"/>
    <s v="film &amp; video/television"/>
    <m/>
    <n v="38.333333333333336"/>
    <x v="0"/>
    <x v="0"/>
    <x v="4046"/>
    <x v="4025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9E-2"/>
    <s v="film &amp; video/television"/>
    <m/>
    <n v="27.5"/>
    <x v="0"/>
    <x v="0"/>
    <x v="4047"/>
    <x v="4026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0.17652941176470588"/>
    <s v="film &amp; video/television"/>
    <m/>
    <n v="32.978021978021978"/>
    <x v="0"/>
    <x v="0"/>
    <x v="4048"/>
    <x v="402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8.0000000000000004E-4"/>
    <s v="film &amp; video/television"/>
    <m/>
    <n v="16"/>
    <x v="0"/>
    <x v="0"/>
    <x v="4049"/>
    <x v="4028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4E-4"/>
    <s v="film &amp; video/television"/>
    <m/>
    <n v="1"/>
    <x v="0"/>
    <x v="0"/>
    <x v="4050"/>
    <x v="4029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s v="film &amp; video/television"/>
    <m/>
    <e v="#DIV/0!"/>
    <x v="0"/>
    <x v="0"/>
    <x v="4051"/>
    <x v="403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0.37533333333333335"/>
    <s v="film &amp; video/television"/>
    <m/>
    <n v="86.615384615384613"/>
    <x v="0"/>
    <x v="0"/>
    <x v="4052"/>
    <x v="4031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0.22"/>
    <s v="film &amp; video/television"/>
    <m/>
    <n v="55"/>
    <x v="0"/>
    <x v="0"/>
    <x v="4053"/>
    <x v="4032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s v="film &amp; video/television"/>
    <m/>
    <e v="#DIV/0!"/>
    <x v="0"/>
    <x v="0"/>
    <x v="4054"/>
    <x v="4033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0.1762"/>
    <s v="film &amp; video/television"/>
    <m/>
    <n v="41.952380952380949"/>
    <x v="0"/>
    <x v="0"/>
    <x v="4055"/>
    <x v="4034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0.53"/>
    <s v="film &amp; video/television"/>
    <m/>
    <n v="88.333333333333329"/>
    <x v="0"/>
    <x v="0"/>
    <x v="4056"/>
    <x v="4035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0.22142857142857142"/>
    <s v="film &amp; video/television"/>
    <m/>
    <n v="129.16666666666666"/>
    <x v="0"/>
    <x v="0"/>
    <x v="4057"/>
    <x v="4036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3E-2"/>
    <s v="film &amp; video/television"/>
    <m/>
    <n v="23.75"/>
    <x v="0"/>
    <x v="0"/>
    <x v="4058"/>
    <x v="3268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000000000000001E-2"/>
    <s v="film &amp; video/television"/>
    <m/>
    <n v="35.714285714285715"/>
    <x v="0"/>
    <x v="0"/>
    <x v="4059"/>
    <x v="4037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00000000000001E-2"/>
    <s v="film &amp; video/television"/>
    <m/>
    <n v="57"/>
    <x v="0"/>
    <x v="0"/>
    <x v="4060"/>
    <x v="4038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s v="film &amp; video/television"/>
    <m/>
    <e v="#DIV/0!"/>
    <x v="0"/>
    <x v="0"/>
    <x v="4061"/>
    <x v="4039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1E-2"/>
    <s v="film &amp; video/television"/>
    <m/>
    <n v="163.33333333333334"/>
    <x v="0"/>
    <x v="0"/>
    <x v="4062"/>
    <x v="404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4E-2"/>
    <s v="film &amp; video/television"/>
    <m/>
    <n v="15"/>
    <x v="0"/>
    <x v="0"/>
    <x v="4063"/>
    <x v="4041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0.1925"/>
    <s v="film &amp; video/television"/>
    <m/>
    <n v="64.166666666666671"/>
    <x v="0"/>
    <x v="0"/>
    <x v="4064"/>
    <x v="4042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6.7499999999999999E-3"/>
    <s v="film &amp; video/television"/>
    <m/>
    <n v="6.75"/>
    <x v="0"/>
    <x v="0"/>
    <x v="4065"/>
    <x v="404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.6666666666666668E-3"/>
    <s v="film &amp; video/television"/>
    <m/>
    <n v="25"/>
    <x v="0"/>
    <x v="0"/>
    <x v="4066"/>
    <x v="4044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0.60899999999999999"/>
    <s v="film &amp; video/television"/>
    <m/>
    <n v="179.11764705882354"/>
    <x v="0"/>
    <x v="0"/>
    <x v="4067"/>
    <x v="4045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.01"/>
    <s v="film &amp; video/television"/>
    <m/>
    <n v="34.950000000000003"/>
    <x v="0"/>
    <x v="0"/>
    <x v="4068"/>
    <x v="4046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0.34399999999999997"/>
    <s v="film &amp; video/television"/>
    <m/>
    <n v="33.07692307692308"/>
    <x v="0"/>
    <x v="0"/>
    <x v="4069"/>
    <x v="4047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0.16500000000000001"/>
    <s v="film &amp; video/television"/>
    <m/>
    <n v="27.5"/>
    <x v="0"/>
    <x v="0"/>
    <x v="4070"/>
    <x v="4048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s v="film &amp; video/television"/>
    <m/>
    <e v="#DIV/0!"/>
    <x v="0"/>
    <x v="0"/>
    <x v="4071"/>
    <x v="4049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4.0000000000000001E-3"/>
    <s v="film &amp; video/television"/>
    <m/>
    <n v="2"/>
    <x v="0"/>
    <x v="0"/>
    <x v="4072"/>
    <x v="405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E-2"/>
    <s v="film &amp; video/television"/>
    <m/>
    <n v="18.5"/>
    <x v="0"/>
    <x v="0"/>
    <x v="4073"/>
    <x v="4051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0.26727272727272727"/>
    <s v="film &amp; video/television"/>
    <m/>
    <n v="35"/>
    <x v="0"/>
    <x v="0"/>
    <x v="4074"/>
    <x v="4052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0.28799999999999998"/>
    <s v="film &amp; video/television"/>
    <m/>
    <n v="44.307692307692307"/>
    <x v="0"/>
    <x v="0"/>
    <x v="4075"/>
    <x v="405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s v="film &amp; video/television"/>
    <m/>
    <e v="#DIV/0!"/>
    <x v="0"/>
    <x v="0"/>
    <x v="4076"/>
    <x v="4054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8999999999999996E-2"/>
    <s v="film &amp; video/television"/>
    <m/>
    <n v="222.5"/>
    <x v="0"/>
    <x v="0"/>
    <x v="4077"/>
    <x v="4055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s v="film &amp; video/television"/>
    <m/>
    <e v="#DIV/0!"/>
    <x v="0"/>
    <x v="0"/>
    <x v="4078"/>
    <x v="4056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.6666666666666668E-3"/>
    <s v="film &amp; video/television"/>
    <m/>
    <n v="5"/>
    <x v="0"/>
    <x v="0"/>
    <x v="4079"/>
    <x v="4057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s v="film &amp; video/television"/>
    <m/>
    <e v="#DIV/0!"/>
    <x v="0"/>
    <x v="0"/>
    <x v="4080"/>
    <x v="4058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0.15737410071942445"/>
    <s v="film &amp; video/television"/>
    <m/>
    <n v="29.166666666666668"/>
    <x v="0"/>
    <x v="0"/>
    <x v="4081"/>
    <x v="4059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.02"/>
    <s v="film &amp; video/television"/>
    <m/>
    <n v="1.5"/>
    <x v="0"/>
    <x v="0"/>
    <x v="4082"/>
    <x v="406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0.21685714285714286"/>
    <s v="film &amp; video/television"/>
    <m/>
    <n v="126.5"/>
    <x v="0"/>
    <x v="0"/>
    <x v="4083"/>
    <x v="4061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3.3333333333333335E-3"/>
    <s v="film &amp; video/television"/>
    <m/>
    <n v="10"/>
    <x v="0"/>
    <x v="0"/>
    <x v="4084"/>
    <x v="406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2.8571428571428571E-3"/>
    <s v="film &amp; video/television"/>
    <m/>
    <n v="10"/>
    <x v="0"/>
    <x v="0"/>
    <x v="4085"/>
    <x v="4063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E-2"/>
    <s v="film &amp; video/television"/>
    <m/>
    <n v="9.4"/>
    <x v="0"/>
    <x v="0"/>
    <x v="4086"/>
    <x v="4064"/>
  </r>
  <r>
    <n v="4087"/>
    <x v="4080"/>
    <s v="Comedy Stage Play"/>
    <n v="9600"/>
    <n v="0"/>
    <x v="2"/>
    <s v="US"/>
    <s v="USD"/>
    <n v="1468777786"/>
    <n v="1466185786"/>
    <b v="0"/>
    <n v="0"/>
    <b v="0"/>
    <n v="0"/>
    <s v="film &amp; video/television"/>
    <m/>
    <e v="#DIV/0!"/>
    <x v="0"/>
    <x v="0"/>
    <x v="4087"/>
    <x v="4065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0.108"/>
    <s v="film &amp; video/television"/>
    <m/>
    <n v="72"/>
    <x v="0"/>
    <x v="0"/>
    <x v="4088"/>
    <x v="4066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000000000000001E-2"/>
    <s v="film &amp; video/television"/>
    <m/>
    <n v="30"/>
    <x v="0"/>
    <x v="0"/>
    <x v="4089"/>
    <x v="4067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000000000000001E-2"/>
    <s v="film &amp; video/television"/>
    <m/>
    <n v="10.666666666666666"/>
    <x v="0"/>
    <x v="0"/>
    <x v="4090"/>
    <x v="4068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0.1275"/>
    <s v="film &amp; video/television"/>
    <m/>
    <n v="25.5"/>
    <x v="0"/>
    <x v="0"/>
    <x v="4091"/>
    <x v="4069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4"/>
    <s v="film &amp; video/television"/>
    <m/>
    <n v="20"/>
    <x v="0"/>
    <x v="0"/>
    <x v="4092"/>
    <x v="407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E-2"/>
    <s v="film &amp; video/television"/>
    <m/>
    <n v="15"/>
    <x v="0"/>
    <x v="0"/>
    <x v="4093"/>
    <x v="4071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0.36499999999999999"/>
    <s v="film &amp; video/television"/>
    <m/>
    <n v="91.25"/>
    <x v="0"/>
    <x v="0"/>
    <x v="4094"/>
    <x v="4072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8E-2"/>
    <s v="film &amp; video/television"/>
    <m/>
    <n v="800"/>
    <x v="0"/>
    <x v="0"/>
    <x v="4095"/>
    <x v="4073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0.11428571428571428"/>
    <s v="film &amp; video/television"/>
    <m/>
    <n v="80"/>
    <x v="0"/>
    <x v="0"/>
    <x v="4096"/>
    <x v="4074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s v="film &amp; video/television"/>
    <m/>
    <e v="#DIV/0!"/>
    <x v="0"/>
    <x v="0"/>
    <x v="4097"/>
    <x v="4075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s v="film &amp; video/television"/>
    <m/>
    <e v="#DIV/0!"/>
    <x v="0"/>
    <x v="0"/>
    <x v="4098"/>
    <x v="4076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E-2"/>
    <s v="film &amp; video/television"/>
    <m/>
    <n v="50"/>
    <x v="0"/>
    <x v="0"/>
    <x v="4099"/>
    <x v="4077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s v="film &amp; video/television"/>
    <m/>
    <e v="#DIV/0!"/>
    <x v="0"/>
    <x v="0"/>
    <x v="4100"/>
    <x v="4078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s v="film &amp; video/television"/>
    <m/>
    <e v="#DIV/0!"/>
    <x v="0"/>
    <x v="0"/>
    <x v="4101"/>
    <x v="4079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0.27400000000000002"/>
    <s v="film &amp; video/television"/>
    <m/>
    <n v="22.833333333333332"/>
    <x v="0"/>
    <x v="0"/>
    <x v="4102"/>
    <x v="408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0.1"/>
    <s v="film &amp; video/television"/>
    <m/>
    <n v="16.666666666666668"/>
    <x v="0"/>
    <x v="0"/>
    <x v="4103"/>
    <x v="4081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0.21366666666666667"/>
    <s v="film &amp; video/television"/>
    <m/>
    <n v="45.785714285714285"/>
    <x v="0"/>
    <x v="0"/>
    <x v="4104"/>
    <x v="408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2E-2"/>
    <s v="film &amp; video/television"/>
    <m/>
    <n v="383.33333333333331"/>
    <x v="0"/>
    <x v="0"/>
    <x v="4105"/>
    <x v="4083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0.70599999999999996"/>
    <s v="film &amp; video/television"/>
    <m/>
    <n v="106.96969696969697"/>
    <x v="0"/>
    <x v="0"/>
    <x v="4106"/>
    <x v="4084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1E-2"/>
    <s v="film &amp; video/television"/>
    <m/>
    <n v="10.25"/>
    <x v="0"/>
    <x v="0"/>
    <x v="4107"/>
    <x v="4085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E-2"/>
    <s v="film &amp; video/television"/>
    <m/>
    <n v="59"/>
    <x v="0"/>
    <x v="0"/>
    <x v="4108"/>
    <x v="4086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s v="film &amp; video/television"/>
    <m/>
    <e v="#DIV/0!"/>
    <x v="0"/>
    <x v="0"/>
    <x v="4109"/>
    <x v="4087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0.28666666666666668"/>
    <s v="film &amp; video/television"/>
    <m/>
    <n v="14.333333333333334"/>
    <x v="0"/>
    <x v="0"/>
    <x v="4110"/>
    <x v="4088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1E-2"/>
    <s v="film &amp; video/television"/>
    <m/>
    <n v="15.666666666666666"/>
    <x v="0"/>
    <x v="0"/>
    <x v="4111"/>
    <x v="4089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4.0000000000000002E-4"/>
    <s v="film &amp; video/television"/>
    <m/>
    <n v="1"/>
    <x v="0"/>
    <x v="0"/>
    <x v="4112"/>
    <x v="409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2E-3"/>
    <s v="film &amp; video/television"/>
    <m/>
    <n v="1"/>
    <x v="0"/>
    <x v="0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n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6D3FD8-048F-5241-9BEE-7E35F3F23782}" name="PivotTable3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5D4901-B359-8B47-93F4-B0A404A38A01}" name="PivotTable4" cacheId="39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BB69BD-B334-B145-81F5-F38AE0F0530B}" name="PivotTable5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x="5"/>
        <item sd="0" x="6"/>
        <item sd="0" x="7"/>
        <item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F36EA-2398-8C45-AFB5-5E28C2809867}" name="PivotTable12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21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numFmtId="14" showAll="0"/>
    <pivotField numFmtId="14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nam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C9D73-ED19-4E49-850D-AC7B1ED10FAF}" name="PivotTable11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2241" firstHeaderRow="1" firstDataRow="1" firstDataCol="1"/>
  <pivotFields count="6">
    <pivotField showAll="0"/>
    <pivotField axis="axisRow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Row" showAll="0" sortType="ascending">
      <items count="6">
        <item sd="0" x="1"/>
        <item sd="0" x="2"/>
        <item x="3"/>
        <item x="0"/>
        <item sd="0" x="4"/>
        <item t="default" sd="0"/>
      </items>
    </pivotField>
  </pivotFields>
  <rowFields count="2">
    <field x="5"/>
    <field x="1"/>
  </rowFields>
  <rowItems count="2238">
    <i>
      <x/>
    </i>
    <i>
      <x v="1"/>
    </i>
    <i>
      <x v="2"/>
    </i>
    <i r="1">
      <x v="200"/>
    </i>
    <i r="1">
      <x v="395"/>
    </i>
    <i r="1">
      <x v="425"/>
    </i>
    <i r="1">
      <x v="521"/>
    </i>
    <i r="1">
      <x v="536"/>
    </i>
    <i r="1">
      <x v="564"/>
    </i>
    <i r="1">
      <x v="705"/>
    </i>
    <i r="1">
      <x v="726"/>
    </i>
    <i r="1">
      <x v="727"/>
    </i>
    <i r="1">
      <x v="786"/>
    </i>
    <i r="1">
      <x v="951"/>
    </i>
    <i r="1">
      <x v="1177"/>
    </i>
    <i r="1">
      <x v="1201"/>
    </i>
    <i r="1">
      <x v="1210"/>
    </i>
    <i r="1">
      <x v="1315"/>
    </i>
    <i r="1">
      <x v="1370"/>
    </i>
    <i r="1">
      <x v="1376"/>
    </i>
    <i r="1">
      <x v="1402"/>
    </i>
    <i r="1">
      <x v="1454"/>
    </i>
    <i r="1">
      <x v="1509"/>
    </i>
    <i r="1">
      <x v="1535"/>
    </i>
    <i r="1">
      <x v="1604"/>
    </i>
    <i r="1">
      <x v="1617"/>
    </i>
    <i r="1">
      <x v="1749"/>
    </i>
    <i r="1">
      <x v="1975"/>
    </i>
    <i r="1">
      <x v="1995"/>
    </i>
    <i r="1">
      <x v="2049"/>
    </i>
    <i r="1">
      <x v="2083"/>
    </i>
    <i r="1">
      <x v="2088"/>
    </i>
    <i r="1">
      <x v="2122"/>
    </i>
    <i r="1">
      <x v="2314"/>
    </i>
    <i r="1">
      <x v="2418"/>
    </i>
    <i r="1">
      <x v="2519"/>
    </i>
    <i r="1">
      <x v="2732"/>
    </i>
    <i r="1">
      <x v="2752"/>
    </i>
    <i r="1">
      <x v="2895"/>
    </i>
    <i r="1">
      <x v="2959"/>
    </i>
    <i r="1">
      <x v="2988"/>
    </i>
    <i r="1">
      <x v="3005"/>
    </i>
    <i r="1">
      <x v="3014"/>
    </i>
    <i r="1">
      <x v="3174"/>
    </i>
    <i r="1">
      <x v="3558"/>
    </i>
    <i r="1">
      <x v="3573"/>
    </i>
    <i r="1">
      <x v="3650"/>
    </i>
    <i r="1">
      <x v="3697"/>
    </i>
    <i r="1">
      <x v="3726"/>
    </i>
    <i r="1">
      <x v="3734"/>
    </i>
    <i r="1">
      <x v="3751"/>
    </i>
    <i r="1">
      <x v="3859"/>
    </i>
    <i r="1">
      <x v="4021"/>
    </i>
    <i>
      <x v="3"/>
    </i>
    <i r="1">
      <x/>
    </i>
    <i r="1">
      <x v="1"/>
    </i>
    <i r="1">
      <x v="2"/>
    </i>
    <i r="1">
      <x v="3"/>
    </i>
    <i r="1">
      <x v="4"/>
    </i>
    <i r="1">
      <x v="7"/>
    </i>
    <i r="1">
      <x v="8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22"/>
    </i>
    <i r="1">
      <x v="23"/>
    </i>
    <i r="1">
      <x v="26"/>
    </i>
    <i r="1">
      <x v="28"/>
    </i>
    <i r="1">
      <x v="32"/>
    </i>
    <i r="1">
      <x v="34"/>
    </i>
    <i r="1">
      <x v="35"/>
    </i>
    <i r="1">
      <x v="39"/>
    </i>
    <i r="1">
      <x v="40"/>
    </i>
    <i r="1">
      <x v="42"/>
    </i>
    <i r="1">
      <x v="47"/>
    </i>
    <i r="1">
      <x v="48"/>
    </i>
    <i r="1">
      <x v="50"/>
    </i>
    <i r="1">
      <x v="52"/>
    </i>
    <i r="1">
      <x v="53"/>
    </i>
    <i r="1">
      <x v="55"/>
    </i>
    <i r="1">
      <x v="57"/>
    </i>
    <i r="1">
      <x v="58"/>
    </i>
    <i r="1">
      <x v="60"/>
    </i>
    <i r="1">
      <x v="62"/>
    </i>
    <i r="1">
      <x v="63"/>
    </i>
    <i r="1">
      <x v="67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77"/>
    </i>
    <i r="1">
      <x v="78"/>
    </i>
    <i r="1">
      <x v="80"/>
    </i>
    <i r="1">
      <x v="81"/>
    </i>
    <i r="1">
      <x v="82"/>
    </i>
    <i r="1">
      <x v="85"/>
    </i>
    <i r="1">
      <x v="89"/>
    </i>
    <i r="1">
      <x v="91"/>
    </i>
    <i r="1">
      <x v="93"/>
    </i>
    <i r="1">
      <x v="94"/>
    </i>
    <i r="1">
      <x v="95"/>
    </i>
    <i r="1">
      <x v="96"/>
    </i>
    <i r="1">
      <x v="98"/>
    </i>
    <i r="1">
      <x v="100"/>
    </i>
    <i r="1">
      <x v="102"/>
    </i>
    <i r="1">
      <x v="103"/>
    </i>
    <i r="1">
      <x v="104"/>
    </i>
    <i r="1">
      <x v="108"/>
    </i>
    <i r="1">
      <x v="109"/>
    </i>
    <i r="1">
      <x v="110"/>
    </i>
    <i r="1">
      <x v="112"/>
    </i>
    <i r="1">
      <x v="113"/>
    </i>
    <i r="1">
      <x v="114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9"/>
    </i>
    <i r="1">
      <x v="130"/>
    </i>
    <i r="1">
      <x v="131"/>
    </i>
    <i r="1">
      <x v="134"/>
    </i>
    <i r="1">
      <x v="136"/>
    </i>
    <i r="1">
      <x v="138"/>
    </i>
    <i r="1">
      <x v="139"/>
    </i>
    <i r="1">
      <x v="140"/>
    </i>
    <i r="1">
      <x v="143"/>
    </i>
    <i r="1">
      <x v="144"/>
    </i>
    <i r="1">
      <x v="147"/>
    </i>
    <i r="1">
      <x v="148"/>
    </i>
    <i r="1">
      <x v="151"/>
    </i>
    <i r="1">
      <x v="156"/>
    </i>
    <i r="1">
      <x v="157"/>
    </i>
    <i r="1">
      <x v="162"/>
    </i>
    <i r="1">
      <x v="163"/>
    </i>
    <i r="1">
      <x v="164"/>
    </i>
    <i r="1">
      <x v="166"/>
    </i>
    <i r="1">
      <x v="167"/>
    </i>
    <i r="1">
      <x v="168"/>
    </i>
    <i r="1">
      <x v="170"/>
    </i>
    <i r="1">
      <x v="172"/>
    </i>
    <i r="1">
      <x v="174"/>
    </i>
    <i r="1">
      <x v="176"/>
    </i>
    <i r="1">
      <x v="177"/>
    </i>
    <i r="1">
      <x v="178"/>
    </i>
    <i r="1">
      <x v="183"/>
    </i>
    <i r="1">
      <x v="185"/>
    </i>
    <i r="1">
      <x v="186"/>
    </i>
    <i r="1">
      <x v="188"/>
    </i>
    <i r="1">
      <x v="189"/>
    </i>
    <i r="1">
      <x v="190"/>
    </i>
    <i r="1">
      <x v="191"/>
    </i>
    <i r="1">
      <x v="193"/>
    </i>
    <i r="1">
      <x v="194"/>
    </i>
    <i r="1">
      <x v="196"/>
    </i>
    <i r="1">
      <x v="197"/>
    </i>
    <i r="1">
      <x v="198"/>
    </i>
    <i r="1">
      <x v="199"/>
    </i>
    <i r="1">
      <x v="201"/>
    </i>
    <i r="1">
      <x v="203"/>
    </i>
    <i r="1">
      <x v="205"/>
    </i>
    <i r="1">
      <x v="207"/>
    </i>
    <i r="1">
      <x v="208"/>
    </i>
    <i r="1">
      <x v="214"/>
    </i>
    <i r="1">
      <x v="216"/>
    </i>
    <i r="1">
      <x v="218"/>
    </i>
    <i r="1">
      <x v="227"/>
    </i>
    <i r="1">
      <x v="229"/>
    </i>
    <i r="1">
      <x v="230"/>
    </i>
    <i r="1">
      <x v="231"/>
    </i>
    <i r="1">
      <x v="233"/>
    </i>
    <i r="1">
      <x v="234"/>
    </i>
    <i r="1">
      <x v="235"/>
    </i>
    <i r="1">
      <x v="236"/>
    </i>
    <i r="1">
      <x v="238"/>
    </i>
    <i r="1">
      <x v="239"/>
    </i>
    <i r="1">
      <x v="240"/>
    </i>
    <i r="1">
      <x v="243"/>
    </i>
    <i r="1">
      <x v="244"/>
    </i>
    <i r="1">
      <x v="246"/>
    </i>
    <i r="1">
      <x v="247"/>
    </i>
    <i r="1">
      <x v="248"/>
    </i>
    <i r="1">
      <x v="249"/>
    </i>
    <i r="1">
      <x v="252"/>
    </i>
    <i r="1">
      <x v="253"/>
    </i>
    <i r="1">
      <x v="254"/>
    </i>
    <i r="1">
      <x v="255"/>
    </i>
    <i r="1">
      <x v="259"/>
    </i>
    <i r="1">
      <x v="260"/>
    </i>
    <i r="1">
      <x v="263"/>
    </i>
    <i r="1">
      <x v="266"/>
    </i>
    <i r="1">
      <x v="267"/>
    </i>
    <i r="1">
      <x v="268"/>
    </i>
    <i r="1">
      <x v="270"/>
    </i>
    <i r="1">
      <x v="280"/>
    </i>
    <i r="1">
      <x v="281"/>
    </i>
    <i r="1">
      <x v="282"/>
    </i>
    <i r="1">
      <x v="283"/>
    </i>
    <i r="1">
      <x v="284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2"/>
    </i>
    <i r="1">
      <x v="303"/>
    </i>
    <i r="1">
      <x v="304"/>
    </i>
    <i r="1">
      <x v="306"/>
    </i>
    <i r="1">
      <x v="308"/>
    </i>
    <i r="1">
      <x v="310"/>
    </i>
    <i r="1">
      <x v="311"/>
    </i>
    <i r="1">
      <x v="313"/>
    </i>
    <i r="1">
      <x v="315"/>
    </i>
    <i r="1">
      <x v="316"/>
    </i>
    <i r="1">
      <x v="320"/>
    </i>
    <i r="1">
      <x v="322"/>
    </i>
    <i r="1">
      <x v="323"/>
    </i>
    <i r="1">
      <x v="327"/>
    </i>
    <i r="1">
      <x v="329"/>
    </i>
    <i r="1">
      <x v="337"/>
    </i>
    <i r="1">
      <x v="340"/>
    </i>
    <i r="1">
      <x v="342"/>
    </i>
    <i r="1">
      <x v="345"/>
    </i>
    <i r="1">
      <x v="346"/>
    </i>
    <i r="1">
      <x v="350"/>
    </i>
    <i r="1">
      <x v="352"/>
    </i>
    <i r="1">
      <x v="354"/>
    </i>
    <i r="1">
      <x v="355"/>
    </i>
    <i r="1">
      <x v="356"/>
    </i>
    <i r="1">
      <x v="357"/>
    </i>
    <i r="1">
      <x v="358"/>
    </i>
    <i r="1">
      <x v="361"/>
    </i>
    <i r="1">
      <x v="362"/>
    </i>
    <i r="1">
      <x v="365"/>
    </i>
    <i r="1">
      <x v="366"/>
    </i>
    <i r="1">
      <x v="367"/>
    </i>
    <i r="1">
      <x v="369"/>
    </i>
    <i r="1">
      <x v="370"/>
    </i>
    <i r="1">
      <x v="372"/>
    </i>
    <i r="1">
      <x v="373"/>
    </i>
    <i r="1">
      <x v="374"/>
    </i>
    <i r="1">
      <x v="375"/>
    </i>
    <i r="1">
      <x v="376"/>
    </i>
    <i r="1">
      <x v="384"/>
    </i>
    <i r="1">
      <x v="386"/>
    </i>
    <i r="1">
      <x v="387"/>
    </i>
    <i r="1">
      <x v="388"/>
    </i>
    <i r="1">
      <x v="390"/>
    </i>
    <i r="1">
      <x v="392"/>
    </i>
    <i r="1">
      <x v="394"/>
    </i>
    <i r="1">
      <x v="398"/>
    </i>
    <i r="1">
      <x v="402"/>
    </i>
    <i r="1">
      <x v="403"/>
    </i>
    <i r="1">
      <x v="405"/>
    </i>
    <i r="1">
      <x v="407"/>
    </i>
    <i r="1">
      <x v="409"/>
    </i>
    <i r="1">
      <x v="410"/>
    </i>
    <i r="1">
      <x v="413"/>
    </i>
    <i r="1">
      <x v="415"/>
    </i>
    <i r="1">
      <x v="416"/>
    </i>
    <i r="1">
      <x v="417"/>
    </i>
    <i r="1">
      <x v="420"/>
    </i>
    <i r="1">
      <x v="423"/>
    </i>
    <i r="1">
      <x v="424"/>
    </i>
    <i r="1">
      <x v="428"/>
    </i>
    <i r="1">
      <x v="429"/>
    </i>
    <i r="1">
      <x v="431"/>
    </i>
    <i r="1">
      <x v="432"/>
    </i>
    <i r="1">
      <x v="435"/>
    </i>
    <i r="1">
      <x v="437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6"/>
    </i>
    <i r="1">
      <x v="447"/>
    </i>
    <i r="1">
      <x v="448"/>
    </i>
    <i r="1">
      <x v="449"/>
    </i>
    <i r="1">
      <x v="450"/>
    </i>
    <i r="1">
      <x v="454"/>
    </i>
    <i r="1">
      <x v="455"/>
    </i>
    <i r="1">
      <x v="460"/>
    </i>
    <i r="1">
      <x v="463"/>
    </i>
    <i r="1">
      <x v="467"/>
    </i>
    <i r="1">
      <x v="469"/>
    </i>
    <i r="1">
      <x v="470"/>
    </i>
    <i r="1">
      <x v="471"/>
    </i>
    <i r="1">
      <x v="473"/>
    </i>
    <i r="1">
      <x v="474"/>
    </i>
    <i r="1">
      <x v="477"/>
    </i>
    <i r="1">
      <x v="479"/>
    </i>
    <i r="1">
      <x v="485"/>
    </i>
    <i r="1">
      <x v="488"/>
    </i>
    <i r="1">
      <x v="490"/>
    </i>
    <i r="1">
      <x v="492"/>
    </i>
    <i r="1">
      <x v="493"/>
    </i>
    <i r="1">
      <x v="494"/>
    </i>
    <i r="1">
      <x v="497"/>
    </i>
    <i r="1">
      <x v="498"/>
    </i>
    <i r="1">
      <x v="499"/>
    </i>
    <i r="1">
      <x v="500"/>
    </i>
    <i r="1">
      <x v="502"/>
    </i>
    <i r="1">
      <x v="503"/>
    </i>
    <i r="1">
      <x v="505"/>
    </i>
    <i r="1">
      <x v="506"/>
    </i>
    <i r="1">
      <x v="508"/>
    </i>
    <i r="1">
      <x v="509"/>
    </i>
    <i r="1">
      <x v="511"/>
    </i>
    <i r="1">
      <x v="512"/>
    </i>
    <i r="1">
      <x v="513"/>
    </i>
    <i r="1">
      <x v="515"/>
    </i>
    <i r="1">
      <x v="516"/>
    </i>
    <i r="1">
      <x v="519"/>
    </i>
    <i r="1">
      <x v="520"/>
    </i>
    <i r="1">
      <x v="522"/>
    </i>
    <i r="1">
      <x v="523"/>
    </i>
    <i r="1">
      <x v="524"/>
    </i>
    <i r="1">
      <x v="525"/>
    </i>
    <i r="1">
      <x v="528"/>
    </i>
    <i r="1">
      <x v="529"/>
    </i>
    <i r="1">
      <x v="530"/>
    </i>
    <i r="1">
      <x v="531"/>
    </i>
    <i r="1">
      <x v="534"/>
    </i>
    <i r="1">
      <x v="539"/>
    </i>
    <i r="1">
      <x v="540"/>
    </i>
    <i r="1">
      <x v="542"/>
    </i>
    <i r="1">
      <x v="543"/>
    </i>
    <i r="1">
      <x v="544"/>
    </i>
    <i r="1">
      <x v="547"/>
    </i>
    <i r="1">
      <x v="548"/>
    </i>
    <i r="1">
      <x v="550"/>
    </i>
    <i r="1">
      <x v="551"/>
    </i>
    <i r="1">
      <x v="554"/>
    </i>
    <i r="1">
      <x v="555"/>
    </i>
    <i r="1">
      <x v="556"/>
    </i>
    <i r="1">
      <x v="559"/>
    </i>
    <i r="1">
      <x v="562"/>
    </i>
    <i r="1">
      <x v="563"/>
    </i>
    <i r="1">
      <x v="566"/>
    </i>
    <i r="1">
      <x v="569"/>
    </i>
    <i r="1">
      <x v="576"/>
    </i>
    <i r="1">
      <x v="577"/>
    </i>
    <i r="1">
      <x v="578"/>
    </i>
    <i r="1">
      <x v="581"/>
    </i>
    <i r="1">
      <x v="584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6"/>
    </i>
    <i r="1">
      <x v="598"/>
    </i>
    <i r="1">
      <x v="599"/>
    </i>
    <i r="1">
      <x v="600"/>
    </i>
    <i r="1">
      <x v="603"/>
    </i>
    <i r="1">
      <x v="605"/>
    </i>
    <i r="1">
      <x v="606"/>
    </i>
    <i r="1">
      <x v="609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9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9"/>
    </i>
    <i r="1">
      <x v="630"/>
    </i>
    <i r="1">
      <x v="631"/>
    </i>
    <i r="1">
      <x v="632"/>
    </i>
    <i r="1">
      <x v="634"/>
    </i>
    <i r="1">
      <x v="635"/>
    </i>
    <i r="1">
      <x v="636"/>
    </i>
    <i r="1">
      <x v="638"/>
    </i>
    <i r="1">
      <x v="640"/>
    </i>
    <i r="1">
      <x v="641"/>
    </i>
    <i r="1">
      <x v="643"/>
    </i>
    <i r="1">
      <x v="646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7"/>
    </i>
    <i r="1">
      <x v="658"/>
    </i>
    <i r="1">
      <x v="659"/>
    </i>
    <i r="1">
      <x v="660"/>
    </i>
    <i r="1">
      <x v="661"/>
    </i>
    <i r="1">
      <x v="665"/>
    </i>
    <i r="1">
      <x v="670"/>
    </i>
    <i r="1">
      <x v="672"/>
    </i>
    <i r="1">
      <x v="674"/>
    </i>
    <i r="1">
      <x v="675"/>
    </i>
    <i r="1">
      <x v="676"/>
    </i>
    <i r="1">
      <x v="677"/>
    </i>
    <i r="1">
      <x v="682"/>
    </i>
    <i r="1">
      <x v="687"/>
    </i>
    <i r="1">
      <x v="689"/>
    </i>
    <i r="1">
      <x v="692"/>
    </i>
    <i r="1">
      <x v="693"/>
    </i>
    <i r="1">
      <x v="694"/>
    </i>
    <i r="1">
      <x v="695"/>
    </i>
    <i r="1">
      <x v="698"/>
    </i>
    <i r="1">
      <x v="701"/>
    </i>
    <i r="1">
      <x v="702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3"/>
    </i>
    <i r="1">
      <x v="716"/>
    </i>
    <i r="1">
      <x v="717"/>
    </i>
    <i r="1">
      <x v="721"/>
    </i>
    <i r="1">
      <x v="724"/>
    </i>
    <i r="1">
      <x v="728"/>
    </i>
    <i r="1">
      <x v="729"/>
    </i>
    <i r="1">
      <x v="730"/>
    </i>
    <i r="1">
      <x v="732"/>
    </i>
    <i r="1">
      <x v="733"/>
    </i>
    <i r="1">
      <x v="738"/>
    </i>
    <i r="1">
      <x v="739"/>
    </i>
    <i r="1">
      <x v="740"/>
    </i>
    <i r="1">
      <x v="742"/>
    </i>
    <i r="1">
      <x v="744"/>
    </i>
    <i r="1">
      <x v="745"/>
    </i>
    <i r="1">
      <x v="746"/>
    </i>
    <i r="1">
      <x v="747"/>
    </i>
    <i r="1">
      <x v="750"/>
    </i>
    <i r="1">
      <x v="751"/>
    </i>
    <i r="1">
      <x v="754"/>
    </i>
    <i r="1">
      <x v="755"/>
    </i>
    <i r="1">
      <x v="756"/>
    </i>
    <i r="1">
      <x v="757"/>
    </i>
    <i r="1">
      <x v="759"/>
    </i>
    <i r="1">
      <x v="762"/>
    </i>
    <i r="1">
      <x v="765"/>
    </i>
    <i r="1">
      <x v="768"/>
    </i>
    <i r="1">
      <x v="769"/>
    </i>
    <i r="1">
      <x v="770"/>
    </i>
    <i r="1">
      <x v="772"/>
    </i>
    <i r="1">
      <x v="775"/>
    </i>
    <i r="1">
      <x v="777"/>
    </i>
    <i r="1">
      <x v="778"/>
    </i>
    <i r="1">
      <x v="779"/>
    </i>
    <i r="1">
      <x v="780"/>
    </i>
    <i r="1">
      <x v="781"/>
    </i>
    <i r="1">
      <x v="784"/>
    </i>
    <i r="1">
      <x v="790"/>
    </i>
    <i r="1">
      <x v="792"/>
    </i>
    <i r="1">
      <x v="793"/>
    </i>
    <i r="1">
      <x v="795"/>
    </i>
    <i r="1">
      <x v="796"/>
    </i>
    <i r="1">
      <x v="800"/>
    </i>
    <i r="1">
      <x v="801"/>
    </i>
    <i r="1">
      <x v="802"/>
    </i>
    <i r="1">
      <x v="805"/>
    </i>
    <i r="1">
      <x v="806"/>
    </i>
    <i r="1">
      <x v="807"/>
    </i>
    <i r="1">
      <x v="808"/>
    </i>
    <i r="1">
      <x v="809"/>
    </i>
    <i r="1">
      <x v="811"/>
    </i>
    <i r="1">
      <x v="812"/>
    </i>
    <i r="1">
      <x v="813"/>
    </i>
    <i r="1">
      <x v="814"/>
    </i>
    <i r="1">
      <x v="815"/>
    </i>
    <i r="1">
      <x v="819"/>
    </i>
    <i r="1">
      <x v="822"/>
    </i>
    <i r="1">
      <x v="824"/>
    </i>
    <i r="1">
      <x v="825"/>
    </i>
    <i r="1">
      <x v="826"/>
    </i>
    <i r="1">
      <x v="830"/>
    </i>
    <i r="1">
      <x v="832"/>
    </i>
    <i r="1">
      <x v="833"/>
    </i>
    <i r="1">
      <x v="834"/>
    </i>
    <i r="1">
      <x v="835"/>
    </i>
    <i r="1">
      <x v="836"/>
    </i>
    <i r="1">
      <x v="838"/>
    </i>
    <i r="1">
      <x v="839"/>
    </i>
    <i r="1">
      <x v="840"/>
    </i>
    <i r="1">
      <x v="841"/>
    </i>
    <i r="1">
      <x v="842"/>
    </i>
    <i r="1">
      <x v="845"/>
    </i>
    <i r="1">
      <x v="849"/>
    </i>
    <i r="1">
      <x v="851"/>
    </i>
    <i r="1">
      <x v="852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4"/>
    </i>
    <i r="1">
      <x v="868"/>
    </i>
    <i r="1">
      <x v="870"/>
    </i>
    <i r="1">
      <x v="874"/>
    </i>
    <i r="1">
      <x v="878"/>
    </i>
    <i r="1">
      <x v="879"/>
    </i>
    <i r="1">
      <x v="880"/>
    </i>
    <i r="1">
      <x v="881"/>
    </i>
    <i r="1">
      <x v="882"/>
    </i>
    <i r="1">
      <x v="885"/>
    </i>
    <i r="1">
      <x v="886"/>
    </i>
    <i r="1">
      <x v="888"/>
    </i>
    <i r="1">
      <x v="890"/>
    </i>
    <i r="1">
      <x v="891"/>
    </i>
    <i r="1">
      <x v="892"/>
    </i>
    <i r="1">
      <x v="896"/>
    </i>
    <i r="1">
      <x v="901"/>
    </i>
    <i r="1">
      <x v="902"/>
    </i>
    <i r="1">
      <x v="903"/>
    </i>
    <i r="1">
      <x v="904"/>
    </i>
    <i r="1">
      <x v="905"/>
    </i>
    <i r="1">
      <x v="907"/>
    </i>
    <i r="1">
      <x v="908"/>
    </i>
    <i r="1">
      <x v="910"/>
    </i>
    <i r="1">
      <x v="913"/>
    </i>
    <i r="1">
      <x v="915"/>
    </i>
    <i r="1">
      <x v="919"/>
    </i>
    <i r="1">
      <x v="920"/>
    </i>
    <i r="1">
      <x v="921"/>
    </i>
    <i r="1">
      <x v="923"/>
    </i>
    <i r="1">
      <x v="924"/>
    </i>
    <i r="1">
      <x v="925"/>
    </i>
    <i r="1">
      <x v="926"/>
    </i>
    <i r="1">
      <x v="928"/>
    </i>
    <i r="1">
      <x v="929"/>
    </i>
    <i r="1">
      <x v="930"/>
    </i>
    <i r="1">
      <x v="932"/>
    </i>
    <i r="1">
      <x v="935"/>
    </i>
    <i r="1">
      <x v="937"/>
    </i>
    <i r="1">
      <x v="938"/>
    </i>
    <i r="1">
      <x v="942"/>
    </i>
    <i r="1">
      <x v="943"/>
    </i>
    <i r="1">
      <x v="944"/>
    </i>
    <i r="1">
      <x v="946"/>
    </i>
    <i r="1">
      <x v="947"/>
    </i>
    <i r="1">
      <x v="948"/>
    </i>
    <i r="1">
      <x v="949"/>
    </i>
    <i r="1">
      <x v="950"/>
    </i>
    <i r="1">
      <x v="952"/>
    </i>
    <i r="1">
      <x v="953"/>
    </i>
    <i r="1">
      <x v="956"/>
    </i>
    <i r="1">
      <x v="959"/>
    </i>
    <i r="1">
      <x v="960"/>
    </i>
    <i r="1">
      <x v="964"/>
    </i>
    <i r="1">
      <x v="965"/>
    </i>
    <i r="1">
      <x v="968"/>
    </i>
    <i r="1">
      <x v="969"/>
    </i>
    <i r="1">
      <x v="970"/>
    </i>
    <i r="1">
      <x v="971"/>
    </i>
    <i r="1">
      <x v="973"/>
    </i>
    <i r="1">
      <x v="976"/>
    </i>
    <i r="1">
      <x v="978"/>
    </i>
    <i r="1">
      <x v="979"/>
    </i>
    <i r="1">
      <x v="981"/>
    </i>
    <i r="1">
      <x v="982"/>
    </i>
    <i r="1">
      <x v="985"/>
    </i>
    <i r="1">
      <x v="987"/>
    </i>
    <i r="1">
      <x v="988"/>
    </i>
    <i r="1">
      <x v="991"/>
    </i>
    <i r="1">
      <x v="992"/>
    </i>
    <i r="1">
      <x v="993"/>
    </i>
    <i r="1">
      <x v="994"/>
    </i>
    <i r="1">
      <x v="1000"/>
    </i>
    <i r="1">
      <x v="1005"/>
    </i>
    <i r="1">
      <x v="1006"/>
    </i>
    <i r="1">
      <x v="1007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20"/>
    </i>
    <i r="1">
      <x v="1022"/>
    </i>
    <i r="1">
      <x v="1026"/>
    </i>
    <i r="1">
      <x v="1031"/>
    </i>
    <i r="1">
      <x v="1035"/>
    </i>
    <i r="1">
      <x v="1043"/>
    </i>
    <i r="1">
      <x v="1045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6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5"/>
    </i>
    <i r="1">
      <x v="1066"/>
    </i>
    <i r="1">
      <x v="1067"/>
    </i>
    <i r="1">
      <x v="1069"/>
    </i>
    <i r="1">
      <x v="1071"/>
    </i>
    <i r="1">
      <x v="1075"/>
    </i>
    <i r="1">
      <x v="1078"/>
    </i>
    <i r="1">
      <x v="1079"/>
    </i>
    <i r="1">
      <x v="1081"/>
    </i>
    <i r="1">
      <x v="1083"/>
    </i>
    <i r="1">
      <x v="1084"/>
    </i>
    <i r="1">
      <x v="1086"/>
    </i>
    <i r="1">
      <x v="1087"/>
    </i>
    <i r="1">
      <x v="1088"/>
    </i>
    <i r="1">
      <x v="1091"/>
    </i>
    <i r="1">
      <x v="1093"/>
    </i>
    <i r="1">
      <x v="1095"/>
    </i>
    <i r="1">
      <x v="1098"/>
    </i>
    <i r="1">
      <x v="1099"/>
    </i>
    <i r="1">
      <x v="1101"/>
    </i>
    <i r="1">
      <x v="1103"/>
    </i>
    <i r="1">
      <x v="1104"/>
    </i>
    <i r="1">
      <x v="1107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22"/>
    </i>
    <i r="1">
      <x v="1125"/>
    </i>
    <i r="1">
      <x v="1126"/>
    </i>
    <i r="1">
      <x v="1127"/>
    </i>
    <i r="1">
      <x v="1128"/>
    </i>
    <i r="1">
      <x v="1134"/>
    </i>
    <i r="1">
      <x v="1135"/>
    </i>
    <i r="1">
      <x v="1137"/>
    </i>
    <i r="1">
      <x v="1142"/>
    </i>
    <i r="1">
      <x v="1143"/>
    </i>
    <i r="1">
      <x v="1144"/>
    </i>
    <i r="1">
      <x v="1146"/>
    </i>
    <i r="1">
      <x v="1147"/>
    </i>
    <i r="1">
      <x v="1149"/>
    </i>
    <i r="1">
      <x v="1150"/>
    </i>
    <i r="1">
      <x v="1152"/>
    </i>
    <i r="1">
      <x v="1158"/>
    </i>
    <i r="1">
      <x v="1161"/>
    </i>
    <i r="1">
      <x v="1162"/>
    </i>
    <i r="1">
      <x v="1165"/>
    </i>
    <i r="1">
      <x v="1167"/>
    </i>
    <i r="1">
      <x v="1168"/>
    </i>
    <i r="1">
      <x v="1169"/>
    </i>
    <i r="1">
      <x v="1170"/>
    </i>
    <i r="1">
      <x v="1173"/>
    </i>
    <i r="1">
      <x v="1176"/>
    </i>
    <i r="1">
      <x v="1180"/>
    </i>
    <i r="1">
      <x v="1186"/>
    </i>
    <i r="1">
      <x v="1187"/>
    </i>
    <i r="1">
      <x v="1189"/>
    </i>
    <i r="1">
      <x v="1191"/>
    </i>
    <i r="1">
      <x v="1194"/>
    </i>
    <i r="1">
      <x v="1197"/>
    </i>
    <i r="1">
      <x v="1202"/>
    </i>
    <i r="1">
      <x v="1203"/>
    </i>
    <i r="1">
      <x v="1205"/>
    </i>
    <i r="1">
      <x v="1206"/>
    </i>
    <i r="1">
      <x v="1209"/>
    </i>
    <i r="1">
      <x v="1216"/>
    </i>
    <i r="1">
      <x v="1218"/>
    </i>
    <i r="1">
      <x v="1223"/>
    </i>
    <i r="1">
      <x v="1224"/>
    </i>
    <i r="1">
      <x v="1227"/>
    </i>
    <i r="1">
      <x v="1228"/>
    </i>
    <i r="1">
      <x v="1230"/>
    </i>
    <i r="1">
      <x v="1232"/>
    </i>
    <i r="1">
      <x v="1235"/>
    </i>
    <i r="1">
      <x v="1238"/>
    </i>
    <i r="1">
      <x v="1239"/>
    </i>
    <i r="1">
      <x v="1240"/>
    </i>
    <i r="1">
      <x v="1241"/>
    </i>
    <i r="1">
      <x v="1243"/>
    </i>
    <i r="1">
      <x v="1245"/>
    </i>
    <i r="1">
      <x v="1246"/>
    </i>
    <i r="1">
      <x v="1248"/>
    </i>
    <i r="1">
      <x v="1250"/>
    </i>
    <i r="1">
      <x v="1254"/>
    </i>
    <i r="1">
      <x v="1256"/>
    </i>
    <i r="1">
      <x v="1258"/>
    </i>
    <i r="1">
      <x v="1259"/>
    </i>
    <i r="1">
      <x v="1260"/>
    </i>
    <i r="1">
      <x v="1262"/>
    </i>
    <i r="1">
      <x v="1263"/>
    </i>
    <i r="1">
      <x v="1264"/>
    </i>
    <i r="1">
      <x v="1267"/>
    </i>
    <i r="1">
      <x v="1270"/>
    </i>
    <i r="1">
      <x v="1275"/>
    </i>
    <i r="1">
      <x v="1276"/>
    </i>
    <i r="1">
      <x v="1282"/>
    </i>
    <i r="1">
      <x v="1283"/>
    </i>
    <i r="1">
      <x v="1286"/>
    </i>
    <i r="1">
      <x v="1289"/>
    </i>
    <i r="1">
      <x v="1291"/>
    </i>
    <i r="1">
      <x v="1292"/>
    </i>
    <i r="1">
      <x v="1293"/>
    </i>
    <i r="1">
      <x v="1294"/>
    </i>
    <i r="1">
      <x v="1296"/>
    </i>
    <i r="1">
      <x v="1297"/>
    </i>
    <i r="1">
      <x v="1300"/>
    </i>
    <i r="1">
      <x v="1301"/>
    </i>
    <i r="1">
      <x v="1302"/>
    </i>
    <i r="1">
      <x v="1303"/>
    </i>
    <i r="1">
      <x v="1304"/>
    </i>
    <i r="1">
      <x v="1306"/>
    </i>
    <i r="1">
      <x v="1308"/>
    </i>
    <i r="1">
      <x v="1309"/>
    </i>
    <i r="1">
      <x v="1310"/>
    </i>
    <i r="1">
      <x v="1312"/>
    </i>
    <i r="1">
      <x v="1313"/>
    </i>
    <i r="1">
      <x v="1314"/>
    </i>
    <i r="1">
      <x v="1317"/>
    </i>
    <i r="1">
      <x v="1319"/>
    </i>
    <i r="1">
      <x v="1320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9"/>
    </i>
    <i r="1">
      <x v="1331"/>
    </i>
    <i r="1">
      <x v="1332"/>
    </i>
    <i r="1">
      <x v="1335"/>
    </i>
    <i r="1">
      <x v="1336"/>
    </i>
    <i r="1">
      <x v="1338"/>
    </i>
    <i r="1">
      <x v="1339"/>
    </i>
    <i r="1">
      <x v="1343"/>
    </i>
    <i r="1">
      <x v="1345"/>
    </i>
    <i r="1">
      <x v="1347"/>
    </i>
    <i r="1">
      <x v="1348"/>
    </i>
    <i r="1">
      <x v="1351"/>
    </i>
    <i r="1">
      <x v="1352"/>
    </i>
    <i r="1">
      <x v="1353"/>
    </i>
    <i r="1">
      <x v="1354"/>
    </i>
    <i r="1">
      <x v="1356"/>
    </i>
    <i r="1">
      <x v="1357"/>
    </i>
    <i r="1">
      <x v="1358"/>
    </i>
    <i r="1">
      <x v="1360"/>
    </i>
    <i r="1">
      <x v="1361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2"/>
    </i>
    <i r="1">
      <x v="1373"/>
    </i>
    <i r="1">
      <x v="1375"/>
    </i>
    <i r="1">
      <x v="1377"/>
    </i>
    <i r="1">
      <x v="1379"/>
    </i>
    <i r="1">
      <x v="1380"/>
    </i>
    <i r="1">
      <x v="1381"/>
    </i>
    <i r="1">
      <x v="1382"/>
    </i>
    <i r="1">
      <x v="1383"/>
    </i>
    <i r="1">
      <x v="1385"/>
    </i>
    <i r="1">
      <x v="1386"/>
    </i>
    <i r="1">
      <x v="1387"/>
    </i>
    <i r="1">
      <x v="1388"/>
    </i>
    <i r="1">
      <x v="1389"/>
    </i>
    <i r="1">
      <x v="1391"/>
    </i>
    <i r="1">
      <x v="1392"/>
    </i>
    <i r="1">
      <x v="1394"/>
    </i>
    <i r="1">
      <x v="1397"/>
    </i>
    <i r="1">
      <x v="1398"/>
    </i>
    <i r="1">
      <x v="1401"/>
    </i>
    <i r="1">
      <x v="1403"/>
    </i>
    <i r="1">
      <x v="1405"/>
    </i>
    <i r="1">
      <x v="1407"/>
    </i>
    <i r="1">
      <x v="1408"/>
    </i>
    <i r="1">
      <x v="1410"/>
    </i>
    <i r="1">
      <x v="1413"/>
    </i>
    <i r="1">
      <x v="1414"/>
    </i>
    <i r="1">
      <x v="1417"/>
    </i>
    <i r="1">
      <x v="1420"/>
    </i>
    <i r="1">
      <x v="1423"/>
    </i>
    <i r="1">
      <x v="1424"/>
    </i>
    <i r="1">
      <x v="1429"/>
    </i>
    <i r="1">
      <x v="1437"/>
    </i>
    <i r="1">
      <x v="1444"/>
    </i>
    <i r="1">
      <x v="1446"/>
    </i>
    <i r="1">
      <x v="1447"/>
    </i>
    <i r="1">
      <x v="1449"/>
    </i>
    <i r="1">
      <x v="1450"/>
    </i>
    <i r="1">
      <x v="1452"/>
    </i>
    <i r="1">
      <x v="1456"/>
    </i>
    <i r="1">
      <x v="1458"/>
    </i>
    <i r="1">
      <x v="1461"/>
    </i>
    <i r="1">
      <x v="1462"/>
    </i>
    <i r="1">
      <x v="1463"/>
    </i>
    <i r="1">
      <x v="1464"/>
    </i>
    <i r="1">
      <x v="1469"/>
    </i>
    <i r="1">
      <x v="1471"/>
    </i>
    <i r="1">
      <x v="1472"/>
    </i>
    <i r="1">
      <x v="1473"/>
    </i>
    <i r="1">
      <x v="1474"/>
    </i>
    <i r="1">
      <x v="1476"/>
    </i>
    <i r="1">
      <x v="1478"/>
    </i>
    <i r="1">
      <x v="1480"/>
    </i>
    <i r="1">
      <x v="1481"/>
    </i>
    <i r="1">
      <x v="1482"/>
    </i>
    <i r="1">
      <x v="1484"/>
    </i>
    <i r="1">
      <x v="1485"/>
    </i>
    <i r="1">
      <x v="1486"/>
    </i>
    <i r="1">
      <x v="1488"/>
    </i>
    <i r="1">
      <x v="1489"/>
    </i>
    <i r="1">
      <x v="1492"/>
    </i>
    <i r="1">
      <x v="1493"/>
    </i>
    <i r="1">
      <x v="1495"/>
    </i>
    <i r="1">
      <x v="1496"/>
    </i>
    <i r="1">
      <x v="1498"/>
    </i>
    <i r="1">
      <x v="1499"/>
    </i>
    <i r="1">
      <x v="1500"/>
    </i>
    <i r="1">
      <x v="1501"/>
    </i>
    <i r="1">
      <x v="1502"/>
    </i>
    <i r="1">
      <x v="1506"/>
    </i>
    <i r="1">
      <x v="1507"/>
    </i>
    <i r="1">
      <x v="1510"/>
    </i>
    <i r="1">
      <x v="1511"/>
    </i>
    <i r="1">
      <x v="1512"/>
    </i>
    <i r="1">
      <x v="1515"/>
    </i>
    <i r="1">
      <x v="1516"/>
    </i>
    <i r="1">
      <x v="1517"/>
    </i>
    <i r="1">
      <x v="1523"/>
    </i>
    <i r="1">
      <x v="1524"/>
    </i>
    <i r="1">
      <x v="1527"/>
    </i>
    <i r="1">
      <x v="1528"/>
    </i>
    <i r="1">
      <x v="1529"/>
    </i>
    <i r="1">
      <x v="1531"/>
    </i>
    <i r="1">
      <x v="1532"/>
    </i>
    <i r="1">
      <x v="1533"/>
    </i>
    <i r="1">
      <x v="1536"/>
    </i>
    <i r="1">
      <x v="1538"/>
    </i>
    <i r="1">
      <x v="1539"/>
    </i>
    <i r="1">
      <x v="1540"/>
    </i>
    <i r="1">
      <x v="1543"/>
    </i>
    <i r="1">
      <x v="1544"/>
    </i>
    <i r="1">
      <x v="1548"/>
    </i>
    <i r="1">
      <x v="1549"/>
    </i>
    <i r="1">
      <x v="1550"/>
    </i>
    <i r="1">
      <x v="1551"/>
    </i>
    <i r="1">
      <x v="1553"/>
    </i>
    <i r="1">
      <x v="1554"/>
    </i>
    <i r="1">
      <x v="1555"/>
    </i>
    <i r="1">
      <x v="1557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7"/>
    </i>
    <i r="1">
      <x v="1568"/>
    </i>
    <i r="1">
      <x v="1569"/>
    </i>
    <i r="1">
      <x v="1570"/>
    </i>
    <i r="1">
      <x v="1577"/>
    </i>
    <i r="1">
      <x v="1578"/>
    </i>
    <i r="1">
      <x v="1579"/>
    </i>
    <i r="1">
      <x v="1580"/>
    </i>
    <i r="1">
      <x v="1585"/>
    </i>
    <i r="1">
      <x v="1586"/>
    </i>
    <i r="1">
      <x v="1588"/>
    </i>
    <i r="1">
      <x v="1591"/>
    </i>
    <i r="1">
      <x v="1595"/>
    </i>
    <i r="1">
      <x v="1596"/>
    </i>
    <i r="1">
      <x v="1597"/>
    </i>
    <i r="1">
      <x v="1601"/>
    </i>
    <i r="1">
      <x v="1602"/>
    </i>
    <i r="1">
      <x v="1608"/>
    </i>
    <i r="1">
      <x v="1610"/>
    </i>
    <i r="1">
      <x v="1611"/>
    </i>
    <i r="1">
      <x v="1612"/>
    </i>
    <i r="1">
      <x v="1615"/>
    </i>
    <i r="1">
      <x v="1619"/>
    </i>
    <i r="1">
      <x v="1620"/>
    </i>
    <i r="1">
      <x v="1621"/>
    </i>
    <i r="1">
      <x v="1623"/>
    </i>
    <i r="1">
      <x v="1624"/>
    </i>
    <i r="1">
      <x v="1626"/>
    </i>
    <i r="1">
      <x v="1628"/>
    </i>
    <i r="1">
      <x v="1630"/>
    </i>
    <i r="1">
      <x v="1635"/>
    </i>
    <i r="1">
      <x v="1636"/>
    </i>
    <i r="1">
      <x v="1639"/>
    </i>
    <i r="1">
      <x v="1640"/>
    </i>
    <i r="1">
      <x v="1642"/>
    </i>
    <i r="1">
      <x v="1645"/>
    </i>
    <i r="1">
      <x v="1647"/>
    </i>
    <i r="1">
      <x v="1650"/>
    </i>
    <i r="1">
      <x v="1651"/>
    </i>
    <i r="1">
      <x v="1652"/>
    </i>
    <i r="1">
      <x v="1654"/>
    </i>
    <i r="1">
      <x v="1656"/>
    </i>
    <i r="1">
      <x v="1658"/>
    </i>
    <i r="1">
      <x v="1659"/>
    </i>
    <i r="1">
      <x v="1661"/>
    </i>
    <i r="1">
      <x v="1663"/>
    </i>
    <i r="1">
      <x v="1664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674"/>
    </i>
    <i r="1">
      <x v="1677"/>
    </i>
    <i r="1">
      <x v="1678"/>
    </i>
    <i r="1">
      <x v="1682"/>
    </i>
    <i r="1">
      <x v="1683"/>
    </i>
    <i r="1">
      <x v="1684"/>
    </i>
    <i r="1">
      <x v="1685"/>
    </i>
    <i r="1">
      <x v="1687"/>
    </i>
    <i r="1">
      <x v="1688"/>
    </i>
    <i r="1">
      <x v="1689"/>
    </i>
    <i r="1">
      <x v="1692"/>
    </i>
    <i r="1">
      <x v="1693"/>
    </i>
    <i r="1">
      <x v="1695"/>
    </i>
    <i r="1">
      <x v="1701"/>
    </i>
    <i r="1">
      <x v="1702"/>
    </i>
    <i r="1">
      <x v="1704"/>
    </i>
    <i r="1">
      <x v="1705"/>
    </i>
    <i r="1">
      <x v="1706"/>
    </i>
    <i r="1">
      <x v="1707"/>
    </i>
    <i r="1">
      <x v="1708"/>
    </i>
    <i r="1">
      <x v="1710"/>
    </i>
    <i r="1">
      <x v="1716"/>
    </i>
    <i r="1">
      <x v="1717"/>
    </i>
    <i r="1">
      <x v="1718"/>
    </i>
    <i r="1">
      <x v="1720"/>
    </i>
    <i r="1">
      <x v="1722"/>
    </i>
    <i r="1">
      <x v="1723"/>
    </i>
    <i r="1">
      <x v="1726"/>
    </i>
    <i r="1">
      <x v="1729"/>
    </i>
    <i r="1">
      <x v="1733"/>
    </i>
    <i r="1">
      <x v="1734"/>
    </i>
    <i r="1">
      <x v="1735"/>
    </i>
    <i r="1">
      <x v="1736"/>
    </i>
    <i r="1">
      <x v="1737"/>
    </i>
    <i r="1">
      <x v="1738"/>
    </i>
    <i r="1">
      <x v="1739"/>
    </i>
    <i r="1">
      <x v="1740"/>
    </i>
    <i r="1">
      <x v="1741"/>
    </i>
    <i r="1">
      <x v="1742"/>
    </i>
    <i r="1">
      <x v="1748"/>
    </i>
    <i r="1">
      <x v="1750"/>
    </i>
    <i r="1">
      <x v="1751"/>
    </i>
    <i r="1">
      <x v="1753"/>
    </i>
    <i r="1">
      <x v="1755"/>
    </i>
    <i r="1">
      <x v="1756"/>
    </i>
    <i r="1">
      <x v="1757"/>
    </i>
    <i r="1">
      <x v="1759"/>
    </i>
    <i r="1">
      <x v="1760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2"/>
    </i>
    <i r="1">
      <x v="1773"/>
    </i>
    <i r="1">
      <x v="1777"/>
    </i>
    <i r="1">
      <x v="1779"/>
    </i>
    <i r="1">
      <x v="1782"/>
    </i>
    <i r="1">
      <x v="1783"/>
    </i>
    <i r="1">
      <x v="1785"/>
    </i>
    <i r="1">
      <x v="1786"/>
    </i>
    <i r="1">
      <x v="1787"/>
    </i>
    <i r="1">
      <x v="1788"/>
    </i>
    <i r="1">
      <x v="1789"/>
    </i>
    <i r="1">
      <x v="1792"/>
    </i>
    <i r="1">
      <x v="1795"/>
    </i>
    <i r="1">
      <x v="1800"/>
    </i>
    <i r="1">
      <x v="1806"/>
    </i>
    <i r="1">
      <x v="1808"/>
    </i>
    <i r="1">
      <x v="1809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7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7"/>
    </i>
    <i r="1">
      <x v="1838"/>
    </i>
    <i r="1">
      <x v="1839"/>
    </i>
    <i r="1">
      <x v="1840"/>
    </i>
    <i r="1">
      <x v="1842"/>
    </i>
    <i r="1">
      <x v="1849"/>
    </i>
    <i r="1">
      <x v="1851"/>
    </i>
    <i r="1">
      <x v="1852"/>
    </i>
    <i r="1">
      <x v="1853"/>
    </i>
    <i r="1">
      <x v="1855"/>
    </i>
    <i r="1">
      <x v="1856"/>
    </i>
    <i r="1">
      <x v="1860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70"/>
    </i>
    <i r="1">
      <x v="1871"/>
    </i>
    <i r="1">
      <x v="1874"/>
    </i>
    <i r="1">
      <x v="1875"/>
    </i>
    <i r="1">
      <x v="1876"/>
    </i>
    <i r="1">
      <x v="1878"/>
    </i>
    <i r="1">
      <x v="1880"/>
    </i>
    <i r="1">
      <x v="1882"/>
    </i>
    <i r="1">
      <x v="1885"/>
    </i>
    <i r="1">
      <x v="1886"/>
    </i>
    <i r="1">
      <x v="1887"/>
    </i>
    <i r="1">
      <x v="1890"/>
    </i>
    <i r="1">
      <x v="1892"/>
    </i>
    <i r="1">
      <x v="1893"/>
    </i>
    <i r="1">
      <x v="1894"/>
    </i>
    <i r="1">
      <x v="1896"/>
    </i>
    <i r="1">
      <x v="1897"/>
    </i>
    <i r="1">
      <x v="1900"/>
    </i>
    <i r="1">
      <x v="1902"/>
    </i>
    <i r="1">
      <x v="1904"/>
    </i>
    <i r="1">
      <x v="1908"/>
    </i>
    <i r="1">
      <x v="1912"/>
    </i>
    <i r="1">
      <x v="1914"/>
    </i>
    <i r="1">
      <x v="1915"/>
    </i>
    <i r="1">
      <x v="1916"/>
    </i>
    <i r="1">
      <x v="1918"/>
    </i>
    <i r="1">
      <x v="1919"/>
    </i>
    <i r="1">
      <x v="1920"/>
    </i>
    <i r="1">
      <x v="1921"/>
    </i>
    <i r="1">
      <x v="1922"/>
    </i>
    <i r="1">
      <x v="1924"/>
    </i>
    <i r="1">
      <x v="1927"/>
    </i>
    <i r="1">
      <x v="1928"/>
    </i>
    <i r="1">
      <x v="1929"/>
    </i>
    <i r="1">
      <x v="1930"/>
    </i>
    <i r="1">
      <x v="1933"/>
    </i>
    <i r="1">
      <x v="1937"/>
    </i>
    <i r="1">
      <x v="1938"/>
    </i>
    <i r="1">
      <x v="1939"/>
    </i>
    <i r="1">
      <x v="1940"/>
    </i>
    <i r="1">
      <x v="1942"/>
    </i>
    <i r="1">
      <x v="1945"/>
    </i>
    <i r="1">
      <x v="1950"/>
    </i>
    <i r="1">
      <x v="1952"/>
    </i>
    <i r="1">
      <x v="1953"/>
    </i>
    <i r="1">
      <x v="1954"/>
    </i>
    <i r="1">
      <x v="1955"/>
    </i>
    <i r="1">
      <x v="1958"/>
    </i>
    <i r="1">
      <x v="1961"/>
    </i>
    <i r="1">
      <x v="1963"/>
    </i>
    <i r="1">
      <x v="1966"/>
    </i>
    <i r="1">
      <x v="1970"/>
    </i>
    <i r="1">
      <x v="1972"/>
    </i>
    <i r="1">
      <x v="1976"/>
    </i>
    <i r="1">
      <x v="1977"/>
    </i>
    <i r="1">
      <x v="1982"/>
    </i>
    <i r="1">
      <x v="1984"/>
    </i>
    <i r="1">
      <x v="1986"/>
    </i>
    <i r="1">
      <x v="1987"/>
    </i>
    <i r="1">
      <x v="1988"/>
    </i>
    <i r="1">
      <x v="1994"/>
    </i>
    <i r="1">
      <x v="1997"/>
    </i>
    <i r="1">
      <x v="2000"/>
    </i>
    <i r="1">
      <x v="2002"/>
    </i>
    <i r="1">
      <x v="2004"/>
    </i>
    <i r="1">
      <x v="2005"/>
    </i>
    <i r="1">
      <x v="2006"/>
    </i>
    <i r="1">
      <x v="2008"/>
    </i>
    <i r="1">
      <x v="2009"/>
    </i>
    <i r="1">
      <x v="2010"/>
    </i>
    <i r="1">
      <x v="2012"/>
    </i>
    <i r="1">
      <x v="2013"/>
    </i>
    <i r="1">
      <x v="2014"/>
    </i>
    <i r="1">
      <x v="2015"/>
    </i>
    <i r="1">
      <x v="2018"/>
    </i>
    <i r="1">
      <x v="2019"/>
    </i>
    <i r="1">
      <x v="2020"/>
    </i>
    <i r="1">
      <x v="2021"/>
    </i>
    <i r="1">
      <x v="2023"/>
    </i>
    <i r="1">
      <x v="2024"/>
    </i>
    <i r="1">
      <x v="2026"/>
    </i>
    <i r="1">
      <x v="2029"/>
    </i>
    <i r="1">
      <x v="2032"/>
    </i>
    <i r="1">
      <x v="2033"/>
    </i>
    <i r="1">
      <x v="2035"/>
    </i>
    <i r="1">
      <x v="2036"/>
    </i>
    <i r="1">
      <x v="2038"/>
    </i>
    <i r="1">
      <x v="2040"/>
    </i>
    <i r="1">
      <x v="2043"/>
    </i>
    <i r="1">
      <x v="2048"/>
    </i>
    <i r="1">
      <x v="2051"/>
    </i>
    <i r="1">
      <x v="2053"/>
    </i>
    <i r="1">
      <x v="2056"/>
    </i>
    <i r="1">
      <x v="2057"/>
    </i>
    <i r="1">
      <x v="2058"/>
    </i>
    <i r="1">
      <x v="2059"/>
    </i>
    <i r="1">
      <x v="2060"/>
    </i>
    <i r="1">
      <x v="2063"/>
    </i>
    <i r="1">
      <x v="2065"/>
    </i>
    <i r="1">
      <x v="2066"/>
    </i>
    <i r="1">
      <x v="2068"/>
    </i>
    <i r="1">
      <x v="2070"/>
    </i>
    <i r="1">
      <x v="2071"/>
    </i>
    <i r="1">
      <x v="2072"/>
    </i>
    <i r="1">
      <x v="2074"/>
    </i>
    <i r="1">
      <x v="2076"/>
    </i>
    <i r="1">
      <x v="2078"/>
    </i>
    <i r="1">
      <x v="2081"/>
    </i>
    <i r="1">
      <x v="2084"/>
    </i>
    <i r="1">
      <x v="2085"/>
    </i>
    <i r="1">
      <x v="2092"/>
    </i>
    <i r="1">
      <x v="2096"/>
    </i>
    <i r="1">
      <x v="2097"/>
    </i>
    <i r="1">
      <x v="2099"/>
    </i>
    <i r="1">
      <x v="2102"/>
    </i>
    <i r="1">
      <x v="2104"/>
    </i>
    <i r="1">
      <x v="2107"/>
    </i>
    <i r="1">
      <x v="2108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1"/>
    </i>
    <i r="1">
      <x v="2126"/>
    </i>
    <i r="1">
      <x v="2128"/>
    </i>
    <i r="1">
      <x v="2129"/>
    </i>
    <i r="1">
      <x v="2130"/>
    </i>
    <i r="1">
      <x v="2131"/>
    </i>
    <i r="1">
      <x v="2132"/>
    </i>
    <i r="1">
      <x v="2134"/>
    </i>
    <i r="1">
      <x v="2137"/>
    </i>
    <i r="1">
      <x v="2146"/>
    </i>
    <i r="1">
      <x v="2147"/>
    </i>
    <i r="1">
      <x v="2149"/>
    </i>
    <i r="1">
      <x v="2151"/>
    </i>
    <i r="1">
      <x v="2155"/>
    </i>
    <i r="1">
      <x v="2158"/>
    </i>
    <i r="1">
      <x v="2159"/>
    </i>
    <i r="1">
      <x v="2161"/>
    </i>
    <i r="1">
      <x v="2162"/>
    </i>
    <i r="1">
      <x v="2163"/>
    </i>
    <i r="1">
      <x v="2164"/>
    </i>
    <i r="1">
      <x v="2166"/>
    </i>
    <i r="1">
      <x v="2169"/>
    </i>
    <i r="1">
      <x v="2172"/>
    </i>
    <i r="1">
      <x v="2175"/>
    </i>
    <i r="1">
      <x v="2177"/>
    </i>
    <i r="1">
      <x v="2180"/>
    </i>
    <i r="1">
      <x v="2182"/>
    </i>
    <i r="1">
      <x v="2186"/>
    </i>
    <i r="1">
      <x v="2189"/>
    </i>
    <i r="1">
      <x v="2194"/>
    </i>
    <i r="1">
      <x v="2195"/>
    </i>
    <i r="1">
      <x v="2196"/>
    </i>
    <i r="1">
      <x v="2197"/>
    </i>
    <i r="1">
      <x v="2199"/>
    </i>
    <i r="1">
      <x v="2200"/>
    </i>
    <i r="1">
      <x v="2202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11"/>
    </i>
    <i r="1">
      <x v="2213"/>
    </i>
    <i r="1">
      <x v="2214"/>
    </i>
    <i r="1">
      <x v="2219"/>
    </i>
    <i r="1">
      <x v="2220"/>
    </i>
    <i r="1">
      <x v="2221"/>
    </i>
    <i r="1">
      <x v="2222"/>
    </i>
    <i r="1">
      <x v="2223"/>
    </i>
    <i r="1">
      <x v="2224"/>
    </i>
    <i r="1">
      <x v="2227"/>
    </i>
    <i r="1">
      <x v="2231"/>
    </i>
    <i r="1">
      <x v="2233"/>
    </i>
    <i r="1">
      <x v="2235"/>
    </i>
    <i r="1">
      <x v="2236"/>
    </i>
    <i r="1">
      <x v="2237"/>
    </i>
    <i r="1">
      <x v="2240"/>
    </i>
    <i r="1">
      <x v="2241"/>
    </i>
    <i r="1">
      <x v="2242"/>
    </i>
    <i r="1">
      <x v="2244"/>
    </i>
    <i r="1">
      <x v="2245"/>
    </i>
    <i r="1">
      <x v="2248"/>
    </i>
    <i r="1">
      <x v="2249"/>
    </i>
    <i r="1">
      <x v="2250"/>
    </i>
    <i r="1">
      <x v="2251"/>
    </i>
    <i r="1">
      <x v="2255"/>
    </i>
    <i r="1">
      <x v="2257"/>
    </i>
    <i r="1">
      <x v="2267"/>
    </i>
    <i r="1">
      <x v="2270"/>
    </i>
    <i r="1">
      <x v="2271"/>
    </i>
    <i r="1">
      <x v="2272"/>
    </i>
    <i r="1">
      <x v="2273"/>
    </i>
    <i r="1">
      <x v="2277"/>
    </i>
    <i r="1">
      <x v="2279"/>
    </i>
    <i r="1">
      <x v="2280"/>
    </i>
    <i r="1">
      <x v="2283"/>
    </i>
    <i r="1">
      <x v="2285"/>
    </i>
    <i r="1">
      <x v="2287"/>
    </i>
    <i r="1">
      <x v="2288"/>
    </i>
    <i r="1">
      <x v="2289"/>
    </i>
    <i r="1">
      <x v="2291"/>
    </i>
    <i r="1">
      <x v="2292"/>
    </i>
    <i r="1">
      <x v="2293"/>
    </i>
    <i r="1">
      <x v="2295"/>
    </i>
    <i r="1">
      <x v="2296"/>
    </i>
    <i r="1">
      <x v="2299"/>
    </i>
    <i r="1">
      <x v="2300"/>
    </i>
    <i r="1">
      <x v="2301"/>
    </i>
    <i r="1">
      <x v="2303"/>
    </i>
    <i r="1">
      <x v="2306"/>
    </i>
    <i r="1">
      <x v="2307"/>
    </i>
    <i r="1">
      <x v="2309"/>
    </i>
    <i r="1">
      <x v="2310"/>
    </i>
    <i r="1">
      <x v="2311"/>
    </i>
    <i r="1">
      <x v="2312"/>
    </i>
    <i r="1">
      <x v="2313"/>
    </i>
    <i r="1">
      <x v="2316"/>
    </i>
    <i r="1">
      <x v="2318"/>
    </i>
    <i r="1">
      <x v="2321"/>
    </i>
    <i r="1">
      <x v="2322"/>
    </i>
    <i r="1">
      <x v="2323"/>
    </i>
    <i r="1">
      <x v="2324"/>
    </i>
    <i r="1">
      <x v="2325"/>
    </i>
    <i r="1">
      <x v="2328"/>
    </i>
    <i r="1">
      <x v="2329"/>
    </i>
    <i r="1">
      <x v="2330"/>
    </i>
    <i r="1">
      <x v="2333"/>
    </i>
    <i r="1">
      <x v="2335"/>
    </i>
    <i r="1">
      <x v="2337"/>
    </i>
    <i r="1">
      <x v="2338"/>
    </i>
    <i r="1">
      <x v="2340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5"/>
    </i>
    <i r="1">
      <x v="2356"/>
    </i>
    <i r="1">
      <x v="2357"/>
    </i>
    <i r="1">
      <x v="2359"/>
    </i>
    <i r="1">
      <x v="2360"/>
    </i>
    <i r="1">
      <x v="2361"/>
    </i>
    <i r="1">
      <x v="2362"/>
    </i>
    <i r="1">
      <x v="2363"/>
    </i>
    <i r="1">
      <x v="2364"/>
    </i>
    <i r="1">
      <x v="2366"/>
    </i>
    <i r="1">
      <x v="2368"/>
    </i>
    <i r="1">
      <x v="2369"/>
    </i>
    <i r="1">
      <x v="2370"/>
    </i>
    <i r="1">
      <x v="2373"/>
    </i>
    <i r="1">
      <x v="2374"/>
    </i>
    <i r="1">
      <x v="2376"/>
    </i>
    <i r="1">
      <x v="2378"/>
    </i>
    <i r="1">
      <x v="2380"/>
    </i>
    <i r="1">
      <x v="2382"/>
    </i>
    <i r="1">
      <x v="2383"/>
    </i>
    <i r="1">
      <x v="2384"/>
    </i>
    <i r="1">
      <x v="2386"/>
    </i>
    <i r="1">
      <x v="2387"/>
    </i>
    <i r="1">
      <x v="2389"/>
    </i>
    <i r="1">
      <x v="2392"/>
    </i>
    <i r="1">
      <x v="2393"/>
    </i>
    <i r="1">
      <x v="2397"/>
    </i>
    <i r="1">
      <x v="2398"/>
    </i>
    <i r="1">
      <x v="2399"/>
    </i>
    <i r="1">
      <x v="2402"/>
    </i>
    <i r="1">
      <x v="2404"/>
    </i>
    <i r="1">
      <x v="2405"/>
    </i>
    <i r="1">
      <x v="2408"/>
    </i>
    <i r="1">
      <x v="2409"/>
    </i>
    <i r="1">
      <x v="2411"/>
    </i>
    <i r="1">
      <x v="2412"/>
    </i>
    <i r="1">
      <x v="2414"/>
    </i>
    <i r="1">
      <x v="2417"/>
    </i>
    <i r="1">
      <x v="2419"/>
    </i>
    <i r="1">
      <x v="2423"/>
    </i>
    <i r="1">
      <x v="2424"/>
    </i>
    <i r="1">
      <x v="2427"/>
    </i>
    <i r="1">
      <x v="2428"/>
    </i>
    <i r="1">
      <x v="2429"/>
    </i>
    <i r="1">
      <x v="2430"/>
    </i>
    <i r="1">
      <x v="2432"/>
    </i>
    <i r="1">
      <x v="2433"/>
    </i>
    <i r="1">
      <x v="2434"/>
    </i>
    <i r="1">
      <x v="2436"/>
    </i>
    <i r="1">
      <x v="2437"/>
    </i>
    <i r="1">
      <x v="2441"/>
    </i>
    <i r="1">
      <x v="2448"/>
    </i>
    <i r="1">
      <x v="2450"/>
    </i>
    <i r="1">
      <x v="2452"/>
    </i>
    <i r="1">
      <x v="2454"/>
    </i>
    <i r="1">
      <x v="2455"/>
    </i>
    <i r="1">
      <x v="2456"/>
    </i>
    <i r="1">
      <x v="2458"/>
    </i>
    <i r="1">
      <x v="2459"/>
    </i>
    <i r="1">
      <x v="2462"/>
    </i>
    <i r="1">
      <x v="2465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7"/>
    </i>
    <i r="1">
      <x v="2479"/>
    </i>
    <i r="1">
      <x v="2485"/>
    </i>
    <i r="1">
      <x v="2486"/>
    </i>
    <i r="1">
      <x v="2487"/>
    </i>
    <i r="1">
      <x v="2488"/>
    </i>
    <i r="1">
      <x v="2490"/>
    </i>
    <i r="1">
      <x v="2494"/>
    </i>
    <i r="1">
      <x v="2496"/>
    </i>
    <i r="1">
      <x v="2501"/>
    </i>
    <i r="1">
      <x v="2502"/>
    </i>
    <i r="1">
      <x v="2503"/>
    </i>
    <i r="1">
      <x v="2504"/>
    </i>
    <i r="1">
      <x v="2506"/>
    </i>
    <i r="1">
      <x v="2508"/>
    </i>
    <i r="1">
      <x v="2509"/>
    </i>
    <i r="1">
      <x v="2510"/>
    </i>
    <i r="1">
      <x v="2511"/>
    </i>
    <i r="1">
      <x v="2512"/>
    </i>
    <i r="1">
      <x v="2513"/>
    </i>
    <i r="1">
      <x v="2515"/>
    </i>
    <i r="1">
      <x v="2516"/>
    </i>
    <i r="1">
      <x v="2517"/>
    </i>
    <i r="1">
      <x v="2518"/>
    </i>
    <i r="1">
      <x v="2520"/>
    </i>
    <i r="1">
      <x v="2523"/>
    </i>
    <i r="1">
      <x v="2524"/>
    </i>
    <i r="1">
      <x v="2526"/>
    </i>
    <i r="1">
      <x v="2527"/>
    </i>
    <i r="1">
      <x v="2532"/>
    </i>
    <i r="1">
      <x v="2533"/>
    </i>
    <i r="1">
      <x v="2534"/>
    </i>
    <i r="1">
      <x v="2535"/>
    </i>
    <i r="1">
      <x v="2537"/>
    </i>
    <i r="1">
      <x v="2541"/>
    </i>
    <i r="1">
      <x v="2544"/>
    </i>
    <i r="1">
      <x v="2547"/>
    </i>
    <i r="1">
      <x v="2549"/>
    </i>
    <i r="1">
      <x v="2551"/>
    </i>
    <i r="1">
      <x v="2554"/>
    </i>
    <i r="1">
      <x v="2555"/>
    </i>
    <i r="1">
      <x v="2557"/>
    </i>
    <i r="1">
      <x v="2558"/>
    </i>
    <i r="1">
      <x v="2559"/>
    </i>
    <i r="1">
      <x v="2561"/>
    </i>
    <i r="1">
      <x v="2565"/>
    </i>
    <i r="1">
      <x v="2568"/>
    </i>
    <i r="1">
      <x v="2570"/>
    </i>
    <i r="1">
      <x v="2572"/>
    </i>
    <i r="1">
      <x v="2573"/>
    </i>
    <i r="1">
      <x v="2579"/>
    </i>
    <i r="1">
      <x v="2581"/>
    </i>
    <i r="1">
      <x v="2582"/>
    </i>
    <i r="1">
      <x v="2583"/>
    </i>
    <i r="1">
      <x v="2585"/>
    </i>
    <i r="1">
      <x v="2587"/>
    </i>
    <i r="1">
      <x v="2589"/>
    </i>
    <i r="1">
      <x v="2591"/>
    </i>
    <i r="1">
      <x v="2592"/>
    </i>
    <i r="1">
      <x v="2593"/>
    </i>
    <i r="1">
      <x v="2594"/>
    </i>
    <i r="1">
      <x v="2595"/>
    </i>
    <i r="1">
      <x v="2598"/>
    </i>
    <i r="1">
      <x v="2601"/>
    </i>
    <i r="1">
      <x v="2608"/>
    </i>
    <i r="1">
      <x v="2612"/>
    </i>
    <i r="1">
      <x v="2617"/>
    </i>
    <i r="1">
      <x v="2618"/>
    </i>
    <i r="1">
      <x v="2622"/>
    </i>
    <i r="1">
      <x v="2624"/>
    </i>
    <i r="1">
      <x v="2626"/>
    </i>
    <i r="1">
      <x v="2630"/>
    </i>
    <i r="1">
      <x v="2632"/>
    </i>
    <i r="1">
      <x v="2633"/>
    </i>
    <i r="1">
      <x v="2634"/>
    </i>
    <i r="1">
      <x v="2635"/>
    </i>
    <i r="1">
      <x v="2639"/>
    </i>
    <i r="1">
      <x v="2640"/>
    </i>
    <i r="1">
      <x v="2642"/>
    </i>
    <i r="1">
      <x v="2643"/>
    </i>
    <i r="1">
      <x v="2644"/>
    </i>
    <i r="1">
      <x v="2647"/>
    </i>
    <i r="1">
      <x v="2649"/>
    </i>
    <i r="1">
      <x v="2650"/>
    </i>
    <i r="1">
      <x v="2651"/>
    </i>
    <i r="1">
      <x v="2652"/>
    </i>
    <i r="1">
      <x v="2653"/>
    </i>
    <i r="1">
      <x v="2656"/>
    </i>
    <i r="1">
      <x v="2657"/>
    </i>
    <i r="1">
      <x v="2658"/>
    </i>
    <i r="1">
      <x v="2659"/>
    </i>
    <i r="1">
      <x v="2660"/>
    </i>
    <i r="1">
      <x v="2665"/>
    </i>
    <i r="1">
      <x v="2666"/>
    </i>
    <i r="1">
      <x v="2669"/>
    </i>
    <i r="1">
      <x v="2670"/>
    </i>
    <i r="1">
      <x v="2671"/>
    </i>
    <i r="1">
      <x v="2674"/>
    </i>
    <i r="1">
      <x v="2676"/>
    </i>
    <i r="1">
      <x v="2677"/>
    </i>
    <i r="1">
      <x v="2678"/>
    </i>
    <i r="1">
      <x v="2679"/>
    </i>
    <i r="1">
      <x v="2680"/>
    </i>
    <i r="1">
      <x v="2681"/>
    </i>
    <i r="1">
      <x v="2682"/>
    </i>
    <i r="1">
      <x v="2685"/>
    </i>
    <i r="1">
      <x v="2687"/>
    </i>
    <i r="1">
      <x v="2689"/>
    </i>
    <i r="1">
      <x v="2692"/>
    </i>
    <i r="1">
      <x v="2694"/>
    </i>
    <i r="1">
      <x v="2695"/>
    </i>
    <i r="1">
      <x v="2696"/>
    </i>
    <i r="1">
      <x v="2697"/>
    </i>
    <i r="1">
      <x v="2698"/>
    </i>
    <i r="1">
      <x v="2699"/>
    </i>
    <i r="1">
      <x v="2701"/>
    </i>
    <i r="1">
      <x v="2705"/>
    </i>
    <i r="1">
      <x v="2707"/>
    </i>
    <i r="1">
      <x v="2708"/>
    </i>
    <i r="1">
      <x v="2709"/>
    </i>
    <i r="1">
      <x v="2710"/>
    </i>
    <i r="1">
      <x v="2713"/>
    </i>
    <i r="1">
      <x v="2714"/>
    </i>
    <i r="1">
      <x v="2716"/>
    </i>
    <i r="1">
      <x v="2717"/>
    </i>
    <i r="1">
      <x v="2719"/>
    </i>
    <i r="1">
      <x v="2720"/>
    </i>
    <i r="1">
      <x v="2723"/>
    </i>
    <i r="1">
      <x v="2725"/>
    </i>
    <i r="1">
      <x v="2727"/>
    </i>
    <i r="1">
      <x v="2728"/>
    </i>
    <i r="1">
      <x v="2729"/>
    </i>
    <i r="1">
      <x v="2730"/>
    </i>
    <i r="1">
      <x v="2731"/>
    </i>
    <i r="1">
      <x v="2734"/>
    </i>
    <i r="1">
      <x v="2735"/>
    </i>
    <i r="1">
      <x v="2736"/>
    </i>
    <i r="1">
      <x v="2737"/>
    </i>
    <i r="1">
      <x v="2738"/>
    </i>
    <i r="1">
      <x v="2739"/>
    </i>
    <i r="1">
      <x v="2740"/>
    </i>
    <i r="1">
      <x v="2741"/>
    </i>
    <i r="1">
      <x v="2742"/>
    </i>
    <i r="1">
      <x v="2745"/>
    </i>
    <i r="1">
      <x v="2746"/>
    </i>
    <i r="1">
      <x v="2747"/>
    </i>
    <i r="1">
      <x v="2748"/>
    </i>
    <i r="1">
      <x v="2749"/>
    </i>
    <i r="1">
      <x v="2750"/>
    </i>
    <i r="1">
      <x v="2751"/>
    </i>
    <i r="1">
      <x v="2753"/>
    </i>
    <i r="1">
      <x v="2754"/>
    </i>
    <i r="1">
      <x v="2756"/>
    </i>
    <i r="1">
      <x v="2757"/>
    </i>
    <i r="1">
      <x v="2758"/>
    </i>
    <i r="1">
      <x v="2760"/>
    </i>
    <i r="1">
      <x v="2762"/>
    </i>
    <i r="1">
      <x v="2763"/>
    </i>
    <i r="1">
      <x v="2766"/>
    </i>
    <i r="1">
      <x v="2767"/>
    </i>
    <i r="1">
      <x v="2768"/>
    </i>
    <i r="1">
      <x v="2773"/>
    </i>
    <i r="1">
      <x v="2774"/>
    </i>
    <i r="1">
      <x v="2775"/>
    </i>
    <i r="1">
      <x v="2777"/>
    </i>
    <i r="1">
      <x v="2778"/>
    </i>
    <i r="1">
      <x v="2782"/>
    </i>
    <i r="1">
      <x v="2783"/>
    </i>
    <i r="1">
      <x v="2787"/>
    </i>
    <i r="1">
      <x v="2788"/>
    </i>
    <i r="1">
      <x v="2789"/>
    </i>
    <i r="1">
      <x v="2790"/>
    </i>
    <i r="1">
      <x v="2792"/>
    </i>
    <i r="1">
      <x v="2793"/>
    </i>
    <i r="1">
      <x v="2795"/>
    </i>
    <i r="1">
      <x v="2796"/>
    </i>
    <i r="1">
      <x v="2797"/>
    </i>
    <i r="1">
      <x v="2799"/>
    </i>
    <i r="1">
      <x v="2800"/>
    </i>
    <i r="1">
      <x v="2801"/>
    </i>
    <i r="1">
      <x v="2803"/>
    </i>
    <i r="1">
      <x v="2804"/>
    </i>
    <i r="1">
      <x v="2810"/>
    </i>
    <i r="1">
      <x v="2812"/>
    </i>
    <i r="1">
      <x v="2813"/>
    </i>
    <i r="1">
      <x v="2814"/>
    </i>
    <i r="1">
      <x v="2816"/>
    </i>
    <i r="1">
      <x v="2817"/>
    </i>
    <i r="1">
      <x v="2822"/>
    </i>
    <i r="1">
      <x v="2823"/>
    </i>
    <i r="1">
      <x v="2826"/>
    </i>
    <i r="1">
      <x v="2828"/>
    </i>
    <i r="1">
      <x v="2829"/>
    </i>
    <i r="1">
      <x v="2830"/>
    </i>
    <i r="1">
      <x v="2831"/>
    </i>
    <i r="1">
      <x v="2832"/>
    </i>
    <i r="1">
      <x v="2834"/>
    </i>
    <i r="1">
      <x v="2835"/>
    </i>
    <i r="1">
      <x v="2837"/>
    </i>
    <i r="1">
      <x v="2838"/>
    </i>
    <i r="1">
      <x v="2839"/>
    </i>
    <i r="1">
      <x v="2840"/>
    </i>
    <i r="1">
      <x v="2844"/>
    </i>
    <i r="1">
      <x v="2846"/>
    </i>
    <i r="1">
      <x v="2847"/>
    </i>
    <i r="1">
      <x v="2848"/>
    </i>
    <i r="1">
      <x v="2852"/>
    </i>
    <i r="1">
      <x v="2853"/>
    </i>
    <i r="1">
      <x v="2854"/>
    </i>
    <i r="1">
      <x v="2855"/>
    </i>
    <i r="1">
      <x v="2858"/>
    </i>
    <i r="1">
      <x v="2859"/>
    </i>
    <i r="1">
      <x v="2861"/>
    </i>
    <i r="1">
      <x v="2863"/>
    </i>
    <i r="1">
      <x v="2864"/>
    </i>
    <i r="1">
      <x v="2865"/>
    </i>
    <i r="1">
      <x v="2867"/>
    </i>
    <i r="1">
      <x v="2868"/>
    </i>
    <i r="1">
      <x v="2870"/>
    </i>
    <i r="1">
      <x v="2871"/>
    </i>
    <i r="1">
      <x v="2872"/>
    </i>
    <i r="1">
      <x v="2873"/>
    </i>
    <i r="1">
      <x v="2878"/>
    </i>
    <i r="1">
      <x v="2881"/>
    </i>
    <i r="1">
      <x v="2884"/>
    </i>
    <i r="1">
      <x v="2885"/>
    </i>
    <i r="1">
      <x v="2886"/>
    </i>
    <i r="1">
      <x v="2887"/>
    </i>
    <i r="1">
      <x v="2888"/>
    </i>
    <i r="1">
      <x v="2889"/>
    </i>
    <i r="1">
      <x v="2890"/>
    </i>
    <i r="1">
      <x v="2894"/>
    </i>
    <i r="1">
      <x v="2896"/>
    </i>
    <i r="1">
      <x v="2897"/>
    </i>
    <i r="1">
      <x v="2898"/>
    </i>
    <i r="1">
      <x v="2899"/>
    </i>
    <i r="1">
      <x v="2901"/>
    </i>
    <i r="1">
      <x v="2902"/>
    </i>
    <i r="1">
      <x v="2906"/>
    </i>
    <i r="1">
      <x v="2907"/>
    </i>
    <i r="1">
      <x v="2908"/>
    </i>
    <i r="1">
      <x v="2909"/>
    </i>
    <i r="1">
      <x v="2912"/>
    </i>
    <i r="1">
      <x v="2913"/>
    </i>
    <i r="1">
      <x v="2916"/>
    </i>
    <i r="1">
      <x v="2919"/>
    </i>
    <i r="1">
      <x v="2920"/>
    </i>
    <i r="1">
      <x v="2921"/>
    </i>
    <i r="1">
      <x v="2922"/>
    </i>
    <i r="1">
      <x v="2925"/>
    </i>
    <i r="1">
      <x v="2926"/>
    </i>
    <i r="1">
      <x v="2929"/>
    </i>
    <i r="1">
      <x v="2933"/>
    </i>
    <i r="1">
      <x v="2938"/>
    </i>
    <i r="1">
      <x v="2940"/>
    </i>
    <i r="1">
      <x v="2941"/>
    </i>
    <i r="1">
      <x v="2947"/>
    </i>
    <i r="1">
      <x v="2948"/>
    </i>
    <i r="1">
      <x v="2950"/>
    </i>
    <i r="1">
      <x v="2951"/>
    </i>
    <i r="1">
      <x v="2955"/>
    </i>
    <i r="1">
      <x v="2957"/>
    </i>
    <i r="1">
      <x v="2958"/>
    </i>
    <i r="1">
      <x v="2960"/>
    </i>
    <i r="1">
      <x v="2961"/>
    </i>
    <i r="1">
      <x v="2963"/>
    </i>
    <i r="1">
      <x v="2965"/>
    </i>
    <i r="1">
      <x v="2966"/>
    </i>
    <i r="1">
      <x v="2968"/>
    </i>
    <i r="1">
      <x v="2969"/>
    </i>
    <i r="1">
      <x v="2970"/>
    </i>
    <i r="1">
      <x v="2973"/>
    </i>
    <i r="1">
      <x v="2975"/>
    </i>
    <i r="1">
      <x v="2976"/>
    </i>
    <i r="1">
      <x v="2977"/>
    </i>
    <i r="1">
      <x v="2980"/>
    </i>
    <i r="1">
      <x v="2983"/>
    </i>
    <i r="1">
      <x v="2986"/>
    </i>
    <i r="1">
      <x v="2987"/>
    </i>
    <i r="1">
      <x v="2989"/>
    </i>
    <i r="1">
      <x v="2991"/>
    </i>
    <i r="1">
      <x v="2992"/>
    </i>
    <i r="1">
      <x v="2996"/>
    </i>
    <i r="1">
      <x v="2997"/>
    </i>
    <i r="1">
      <x v="2998"/>
    </i>
    <i r="1">
      <x v="3000"/>
    </i>
    <i r="1">
      <x v="3006"/>
    </i>
    <i r="1">
      <x v="3008"/>
    </i>
    <i r="1">
      <x v="3010"/>
    </i>
    <i r="1">
      <x v="3012"/>
    </i>
    <i r="1">
      <x v="3013"/>
    </i>
    <i r="1">
      <x v="3018"/>
    </i>
    <i r="1">
      <x v="3020"/>
    </i>
    <i r="1">
      <x v="3021"/>
    </i>
    <i r="1">
      <x v="3023"/>
    </i>
    <i r="1">
      <x v="3024"/>
    </i>
    <i r="1">
      <x v="3025"/>
    </i>
    <i r="1">
      <x v="3027"/>
    </i>
    <i r="1">
      <x v="3035"/>
    </i>
    <i r="1">
      <x v="3036"/>
    </i>
    <i r="1">
      <x v="3037"/>
    </i>
    <i r="1">
      <x v="3038"/>
    </i>
    <i r="1">
      <x v="3040"/>
    </i>
    <i r="1">
      <x v="3042"/>
    </i>
    <i r="1">
      <x v="3043"/>
    </i>
    <i r="1">
      <x v="3048"/>
    </i>
    <i r="1">
      <x v="3052"/>
    </i>
    <i r="1">
      <x v="3055"/>
    </i>
    <i r="1">
      <x v="3056"/>
    </i>
    <i r="1">
      <x v="3060"/>
    </i>
    <i r="1">
      <x v="3061"/>
    </i>
    <i r="1">
      <x v="3062"/>
    </i>
    <i r="1">
      <x v="3063"/>
    </i>
    <i r="1">
      <x v="3066"/>
    </i>
    <i r="1">
      <x v="3067"/>
    </i>
    <i r="1">
      <x v="3068"/>
    </i>
    <i r="1">
      <x v="3069"/>
    </i>
    <i r="1">
      <x v="3072"/>
    </i>
    <i r="1">
      <x v="3074"/>
    </i>
    <i r="1">
      <x v="3075"/>
    </i>
    <i r="1">
      <x v="3078"/>
    </i>
    <i r="1">
      <x v="3079"/>
    </i>
    <i r="1">
      <x v="3081"/>
    </i>
    <i r="1">
      <x v="3083"/>
    </i>
    <i r="1">
      <x v="3088"/>
    </i>
    <i r="1">
      <x v="3091"/>
    </i>
    <i r="1">
      <x v="3092"/>
    </i>
    <i r="1">
      <x v="3096"/>
    </i>
    <i r="1">
      <x v="3098"/>
    </i>
    <i r="1">
      <x v="3099"/>
    </i>
    <i r="1">
      <x v="3102"/>
    </i>
    <i r="1">
      <x v="3103"/>
    </i>
    <i r="1">
      <x v="3104"/>
    </i>
    <i r="1">
      <x v="3105"/>
    </i>
    <i r="1">
      <x v="3106"/>
    </i>
    <i r="1">
      <x v="3107"/>
    </i>
    <i r="1">
      <x v="3110"/>
    </i>
    <i r="1">
      <x v="3111"/>
    </i>
    <i r="1">
      <x v="3113"/>
    </i>
    <i r="1">
      <x v="3117"/>
    </i>
    <i r="1">
      <x v="3118"/>
    </i>
    <i r="1">
      <x v="3119"/>
    </i>
    <i r="1">
      <x v="3122"/>
    </i>
    <i r="1">
      <x v="3123"/>
    </i>
    <i r="1">
      <x v="3124"/>
    </i>
    <i r="1">
      <x v="3125"/>
    </i>
    <i r="1">
      <x v="3126"/>
    </i>
    <i r="1">
      <x v="3128"/>
    </i>
    <i r="1">
      <x v="3132"/>
    </i>
    <i r="1">
      <x v="3133"/>
    </i>
    <i r="1">
      <x v="3136"/>
    </i>
    <i r="1">
      <x v="3138"/>
    </i>
    <i r="1">
      <x v="3141"/>
    </i>
    <i r="1">
      <x v="3142"/>
    </i>
    <i r="1">
      <x v="3143"/>
    </i>
    <i r="1">
      <x v="3145"/>
    </i>
    <i r="1">
      <x v="3146"/>
    </i>
    <i r="1">
      <x v="3147"/>
    </i>
    <i r="1">
      <x v="3150"/>
    </i>
    <i r="1">
      <x v="3152"/>
    </i>
    <i r="1">
      <x v="3153"/>
    </i>
    <i r="1">
      <x v="3154"/>
    </i>
    <i r="1">
      <x v="3155"/>
    </i>
    <i r="1">
      <x v="3157"/>
    </i>
    <i r="1">
      <x v="3158"/>
    </i>
    <i r="1">
      <x v="3159"/>
    </i>
    <i r="1">
      <x v="3160"/>
    </i>
    <i r="1">
      <x v="3168"/>
    </i>
    <i r="1">
      <x v="3171"/>
    </i>
    <i r="1">
      <x v="3172"/>
    </i>
    <i r="1">
      <x v="3176"/>
    </i>
    <i r="1">
      <x v="3177"/>
    </i>
    <i r="1">
      <x v="3178"/>
    </i>
    <i r="1">
      <x v="3180"/>
    </i>
    <i r="1">
      <x v="3182"/>
    </i>
    <i r="1">
      <x v="3184"/>
    </i>
    <i r="1">
      <x v="3186"/>
    </i>
    <i r="1">
      <x v="3187"/>
    </i>
    <i r="1">
      <x v="3188"/>
    </i>
    <i r="1">
      <x v="3189"/>
    </i>
    <i r="1">
      <x v="3190"/>
    </i>
    <i r="1">
      <x v="3194"/>
    </i>
    <i r="1">
      <x v="3197"/>
    </i>
    <i r="1">
      <x v="3205"/>
    </i>
    <i r="1">
      <x v="3206"/>
    </i>
    <i r="1">
      <x v="3207"/>
    </i>
    <i r="1">
      <x v="3211"/>
    </i>
    <i r="1">
      <x v="3214"/>
    </i>
    <i r="1">
      <x v="3217"/>
    </i>
    <i r="1">
      <x v="3219"/>
    </i>
    <i r="1">
      <x v="3221"/>
    </i>
    <i r="1">
      <x v="3222"/>
    </i>
    <i r="1">
      <x v="3223"/>
    </i>
    <i r="1">
      <x v="3229"/>
    </i>
    <i r="1">
      <x v="3231"/>
    </i>
    <i r="1">
      <x v="3234"/>
    </i>
    <i r="1">
      <x v="3236"/>
    </i>
    <i r="1">
      <x v="3239"/>
    </i>
    <i r="1">
      <x v="3242"/>
    </i>
    <i r="1">
      <x v="3243"/>
    </i>
    <i r="1">
      <x v="3244"/>
    </i>
    <i r="1">
      <x v="3245"/>
    </i>
    <i r="1">
      <x v="3246"/>
    </i>
    <i r="1">
      <x v="3247"/>
    </i>
    <i r="1">
      <x v="3249"/>
    </i>
    <i r="1">
      <x v="3251"/>
    </i>
    <i r="1">
      <x v="3253"/>
    </i>
    <i r="1">
      <x v="3254"/>
    </i>
    <i r="1">
      <x v="3255"/>
    </i>
    <i r="1">
      <x v="3256"/>
    </i>
    <i r="1">
      <x v="3257"/>
    </i>
    <i r="1">
      <x v="3258"/>
    </i>
    <i r="1">
      <x v="3262"/>
    </i>
    <i r="1">
      <x v="3263"/>
    </i>
    <i r="1">
      <x v="3264"/>
    </i>
    <i r="1">
      <x v="3266"/>
    </i>
    <i r="1">
      <x v="3267"/>
    </i>
    <i r="1">
      <x v="3269"/>
    </i>
    <i r="1">
      <x v="3272"/>
    </i>
    <i r="1">
      <x v="3274"/>
    </i>
    <i r="1">
      <x v="3276"/>
    </i>
    <i r="1">
      <x v="3277"/>
    </i>
    <i r="1">
      <x v="3280"/>
    </i>
    <i r="1">
      <x v="3284"/>
    </i>
    <i r="1">
      <x v="3285"/>
    </i>
    <i r="1">
      <x v="3287"/>
    </i>
    <i r="1">
      <x v="3290"/>
    </i>
    <i r="1">
      <x v="3292"/>
    </i>
    <i r="1">
      <x v="3293"/>
    </i>
    <i r="1">
      <x v="3296"/>
    </i>
    <i r="1">
      <x v="3299"/>
    </i>
    <i r="1">
      <x v="3300"/>
    </i>
    <i r="1">
      <x v="3301"/>
    </i>
    <i r="1">
      <x v="3302"/>
    </i>
    <i r="1">
      <x v="3304"/>
    </i>
    <i r="1">
      <x v="3305"/>
    </i>
    <i r="1">
      <x v="3306"/>
    </i>
    <i r="1">
      <x v="3307"/>
    </i>
    <i r="1">
      <x v="3310"/>
    </i>
    <i r="1">
      <x v="3311"/>
    </i>
    <i r="1">
      <x v="3314"/>
    </i>
    <i r="1">
      <x v="3316"/>
    </i>
    <i r="1">
      <x v="3317"/>
    </i>
    <i r="1">
      <x v="3318"/>
    </i>
    <i r="1">
      <x v="3322"/>
    </i>
    <i r="1">
      <x v="3325"/>
    </i>
    <i r="1">
      <x v="3326"/>
    </i>
    <i r="1">
      <x v="3327"/>
    </i>
    <i r="1">
      <x v="3329"/>
    </i>
    <i r="1">
      <x v="3330"/>
    </i>
    <i r="1">
      <x v="3332"/>
    </i>
    <i r="1">
      <x v="3333"/>
    </i>
    <i r="1">
      <x v="3334"/>
    </i>
    <i r="1">
      <x v="3336"/>
    </i>
    <i r="1">
      <x v="3337"/>
    </i>
    <i r="1">
      <x v="3339"/>
    </i>
    <i r="1">
      <x v="3343"/>
    </i>
    <i r="1">
      <x v="3346"/>
    </i>
    <i r="1">
      <x v="3347"/>
    </i>
    <i r="1">
      <x v="3351"/>
    </i>
    <i r="1">
      <x v="3352"/>
    </i>
    <i r="1">
      <x v="3353"/>
    </i>
    <i r="1">
      <x v="3354"/>
    </i>
    <i r="1">
      <x v="3355"/>
    </i>
    <i r="1">
      <x v="3358"/>
    </i>
    <i r="1">
      <x v="3360"/>
    </i>
    <i r="1">
      <x v="3362"/>
    </i>
    <i r="1">
      <x v="3363"/>
    </i>
    <i r="1">
      <x v="3365"/>
    </i>
    <i r="1">
      <x v="3366"/>
    </i>
    <i r="1">
      <x v="3369"/>
    </i>
    <i r="1">
      <x v="3371"/>
    </i>
    <i r="1">
      <x v="3372"/>
    </i>
    <i r="1">
      <x v="3375"/>
    </i>
    <i r="1">
      <x v="3376"/>
    </i>
    <i r="1">
      <x v="3377"/>
    </i>
    <i r="1">
      <x v="3378"/>
    </i>
    <i r="1">
      <x v="3379"/>
    </i>
    <i r="1">
      <x v="3380"/>
    </i>
    <i r="1">
      <x v="3381"/>
    </i>
    <i r="1">
      <x v="3382"/>
    </i>
    <i r="1">
      <x v="3383"/>
    </i>
    <i r="1">
      <x v="3385"/>
    </i>
    <i r="1">
      <x v="3388"/>
    </i>
    <i r="1">
      <x v="3390"/>
    </i>
    <i r="1">
      <x v="3391"/>
    </i>
    <i r="1">
      <x v="3393"/>
    </i>
    <i r="1">
      <x v="3394"/>
    </i>
    <i r="1">
      <x v="3395"/>
    </i>
    <i r="1">
      <x v="3396"/>
    </i>
    <i r="1">
      <x v="3398"/>
    </i>
    <i r="1">
      <x v="3400"/>
    </i>
    <i r="1">
      <x v="3401"/>
    </i>
    <i r="1">
      <x v="3405"/>
    </i>
    <i r="1">
      <x v="3408"/>
    </i>
    <i r="1">
      <x v="3411"/>
    </i>
    <i r="1">
      <x v="3413"/>
    </i>
    <i r="1">
      <x v="3414"/>
    </i>
    <i r="1">
      <x v="3415"/>
    </i>
    <i r="1">
      <x v="3417"/>
    </i>
    <i r="1">
      <x v="3418"/>
    </i>
    <i r="1">
      <x v="3419"/>
    </i>
    <i r="1">
      <x v="3425"/>
    </i>
    <i r="1">
      <x v="3430"/>
    </i>
    <i r="1">
      <x v="3432"/>
    </i>
    <i r="1">
      <x v="3433"/>
    </i>
    <i r="1">
      <x v="3435"/>
    </i>
    <i r="1">
      <x v="3436"/>
    </i>
    <i r="1">
      <x v="3437"/>
    </i>
    <i r="1">
      <x v="3439"/>
    </i>
    <i r="1">
      <x v="3443"/>
    </i>
    <i r="1">
      <x v="3444"/>
    </i>
    <i r="1">
      <x v="3445"/>
    </i>
    <i r="1">
      <x v="3448"/>
    </i>
    <i r="1">
      <x v="3449"/>
    </i>
    <i r="1">
      <x v="3450"/>
    </i>
    <i r="1">
      <x v="3452"/>
    </i>
    <i r="1">
      <x v="3453"/>
    </i>
    <i r="1">
      <x v="3455"/>
    </i>
    <i r="1">
      <x v="3458"/>
    </i>
    <i r="1">
      <x v="3459"/>
    </i>
    <i r="1">
      <x v="3462"/>
    </i>
    <i r="1">
      <x v="3463"/>
    </i>
    <i r="1">
      <x v="3465"/>
    </i>
    <i r="1">
      <x v="3466"/>
    </i>
    <i r="1">
      <x v="3467"/>
    </i>
    <i r="1">
      <x v="3468"/>
    </i>
    <i r="1">
      <x v="3470"/>
    </i>
    <i r="1">
      <x v="3474"/>
    </i>
    <i r="1">
      <x v="3476"/>
    </i>
    <i r="1">
      <x v="3478"/>
    </i>
    <i r="1">
      <x v="3479"/>
    </i>
    <i r="1">
      <x v="3480"/>
    </i>
    <i r="1">
      <x v="3483"/>
    </i>
    <i r="1">
      <x v="3486"/>
    </i>
    <i r="1">
      <x v="3488"/>
    </i>
    <i r="1">
      <x v="3489"/>
    </i>
    <i r="1">
      <x v="3491"/>
    </i>
    <i r="1">
      <x v="3494"/>
    </i>
    <i r="1">
      <x v="3497"/>
    </i>
    <i r="1">
      <x v="3498"/>
    </i>
    <i r="1">
      <x v="3499"/>
    </i>
    <i r="1">
      <x v="3500"/>
    </i>
    <i r="1">
      <x v="3501"/>
    </i>
    <i r="1">
      <x v="3503"/>
    </i>
    <i r="1">
      <x v="3505"/>
    </i>
    <i r="1">
      <x v="3507"/>
    </i>
    <i r="1">
      <x v="3508"/>
    </i>
    <i r="1">
      <x v="3510"/>
    </i>
    <i r="1">
      <x v="3513"/>
    </i>
    <i r="1">
      <x v="3514"/>
    </i>
    <i r="1">
      <x v="3516"/>
    </i>
    <i r="1">
      <x v="3518"/>
    </i>
    <i r="1">
      <x v="3522"/>
    </i>
    <i r="1">
      <x v="3526"/>
    </i>
    <i r="1">
      <x v="3527"/>
    </i>
    <i r="1">
      <x v="3528"/>
    </i>
    <i r="1">
      <x v="3529"/>
    </i>
    <i r="1">
      <x v="3530"/>
    </i>
    <i r="1">
      <x v="3531"/>
    </i>
    <i r="1">
      <x v="3534"/>
    </i>
    <i r="1">
      <x v="3536"/>
    </i>
    <i r="1">
      <x v="3537"/>
    </i>
    <i r="1">
      <x v="3538"/>
    </i>
    <i r="1">
      <x v="3539"/>
    </i>
    <i r="1">
      <x v="3540"/>
    </i>
    <i r="1">
      <x v="3543"/>
    </i>
    <i r="1">
      <x v="3545"/>
    </i>
    <i r="1">
      <x v="3546"/>
    </i>
    <i r="1">
      <x v="3548"/>
    </i>
    <i r="1">
      <x v="3549"/>
    </i>
    <i r="1">
      <x v="3550"/>
    </i>
    <i r="1">
      <x v="3555"/>
    </i>
    <i r="1">
      <x v="3559"/>
    </i>
    <i r="1">
      <x v="3560"/>
    </i>
    <i r="1">
      <x v="3561"/>
    </i>
    <i r="1">
      <x v="3563"/>
    </i>
    <i r="1">
      <x v="3564"/>
    </i>
    <i r="1">
      <x v="3566"/>
    </i>
    <i r="1">
      <x v="3567"/>
    </i>
    <i r="1">
      <x v="3568"/>
    </i>
    <i r="1">
      <x v="3569"/>
    </i>
    <i r="1">
      <x v="3570"/>
    </i>
    <i r="1">
      <x v="3571"/>
    </i>
    <i r="1">
      <x v="3572"/>
    </i>
    <i r="1">
      <x v="3575"/>
    </i>
    <i r="1">
      <x v="3577"/>
    </i>
    <i r="1">
      <x v="3578"/>
    </i>
    <i r="1">
      <x v="3580"/>
    </i>
    <i r="1">
      <x v="3581"/>
    </i>
    <i r="1">
      <x v="3582"/>
    </i>
    <i r="1">
      <x v="3585"/>
    </i>
    <i r="1">
      <x v="3586"/>
    </i>
    <i r="1">
      <x v="3587"/>
    </i>
    <i r="1">
      <x v="3589"/>
    </i>
    <i r="1">
      <x v="3590"/>
    </i>
    <i r="1">
      <x v="3591"/>
    </i>
    <i r="1">
      <x v="3593"/>
    </i>
    <i r="1">
      <x v="3596"/>
    </i>
    <i r="1">
      <x v="3599"/>
    </i>
    <i r="1">
      <x v="3600"/>
    </i>
    <i r="1">
      <x v="3601"/>
    </i>
    <i r="1">
      <x v="3602"/>
    </i>
    <i r="1">
      <x v="3603"/>
    </i>
    <i r="1">
      <x v="3605"/>
    </i>
    <i r="1">
      <x v="3606"/>
    </i>
    <i r="1">
      <x v="3608"/>
    </i>
    <i r="1">
      <x v="3611"/>
    </i>
    <i r="1">
      <x v="3613"/>
    </i>
    <i r="1">
      <x v="3614"/>
    </i>
    <i r="1">
      <x v="3615"/>
    </i>
    <i r="1">
      <x v="3617"/>
    </i>
    <i r="1">
      <x v="3618"/>
    </i>
    <i r="1">
      <x v="3621"/>
    </i>
    <i r="1">
      <x v="3622"/>
    </i>
    <i r="1">
      <x v="3628"/>
    </i>
    <i r="1">
      <x v="3632"/>
    </i>
    <i r="1">
      <x v="3636"/>
    </i>
    <i r="1">
      <x v="3637"/>
    </i>
    <i r="1">
      <x v="3638"/>
    </i>
    <i r="1">
      <x v="3639"/>
    </i>
    <i r="1">
      <x v="3640"/>
    </i>
    <i r="1">
      <x v="3641"/>
    </i>
    <i r="1">
      <x v="3642"/>
    </i>
    <i r="1">
      <x v="3643"/>
    </i>
    <i r="1">
      <x v="3647"/>
    </i>
    <i r="1">
      <x v="3653"/>
    </i>
    <i r="1">
      <x v="3654"/>
    </i>
    <i r="1">
      <x v="3655"/>
    </i>
    <i r="1">
      <x v="3656"/>
    </i>
    <i r="1">
      <x v="3657"/>
    </i>
    <i r="1">
      <x v="3659"/>
    </i>
    <i r="1">
      <x v="3661"/>
    </i>
    <i r="1">
      <x v="3662"/>
    </i>
    <i r="1">
      <x v="3664"/>
    </i>
    <i r="1">
      <x v="3665"/>
    </i>
    <i r="1">
      <x v="3666"/>
    </i>
    <i r="1">
      <x v="3668"/>
    </i>
    <i r="1">
      <x v="3670"/>
    </i>
    <i r="1">
      <x v="3671"/>
    </i>
    <i r="1">
      <x v="3673"/>
    </i>
    <i r="1">
      <x v="3674"/>
    </i>
    <i r="1">
      <x v="3676"/>
    </i>
    <i r="1">
      <x v="3677"/>
    </i>
    <i r="1">
      <x v="3679"/>
    </i>
    <i r="1">
      <x v="3680"/>
    </i>
    <i r="1">
      <x v="3681"/>
    </i>
    <i r="1">
      <x v="3682"/>
    </i>
    <i r="1">
      <x v="3683"/>
    </i>
    <i r="1">
      <x v="3687"/>
    </i>
    <i r="1">
      <x v="3688"/>
    </i>
    <i r="1">
      <x v="3689"/>
    </i>
    <i r="1">
      <x v="3691"/>
    </i>
    <i r="1">
      <x v="3692"/>
    </i>
    <i r="1">
      <x v="3693"/>
    </i>
    <i r="1">
      <x v="3698"/>
    </i>
    <i r="1">
      <x v="3700"/>
    </i>
    <i r="1">
      <x v="3702"/>
    </i>
    <i r="1">
      <x v="3708"/>
    </i>
    <i r="1">
      <x v="3709"/>
    </i>
    <i r="1">
      <x v="3713"/>
    </i>
    <i r="1">
      <x v="3717"/>
    </i>
    <i r="1">
      <x v="3718"/>
    </i>
    <i r="1">
      <x v="3720"/>
    </i>
    <i r="1">
      <x v="3721"/>
    </i>
    <i r="1">
      <x v="3722"/>
    </i>
    <i r="1">
      <x v="3725"/>
    </i>
    <i r="1">
      <x v="3728"/>
    </i>
    <i r="1">
      <x v="3729"/>
    </i>
    <i r="1">
      <x v="3730"/>
    </i>
    <i r="1">
      <x v="3735"/>
    </i>
    <i r="1">
      <x v="3738"/>
    </i>
    <i r="1">
      <x v="3740"/>
    </i>
    <i r="1">
      <x v="3741"/>
    </i>
    <i r="1">
      <x v="3742"/>
    </i>
    <i r="1">
      <x v="3743"/>
    </i>
    <i r="1">
      <x v="3744"/>
    </i>
    <i r="1">
      <x v="3746"/>
    </i>
    <i r="1">
      <x v="3749"/>
    </i>
    <i r="1">
      <x v="3753"/>
    </i>
    <i r="1">
      <x v="3754"/>
    </i>
    <i r="1">
      <x v="3755"/>
    </i>
    <i r="1">
      <x v="3756"/>
    </i>
    <i r="1">
      <x v="3757"/>
    </i>
    <i r="1">
      <x v="3761"/>
    </i>
    <i r="1">
      <x v="3762"/>
    </i>
    <i r="1">
      <x v="3763"/>
    </i>
    <i r="1">
      <x v="3766"/>
    </i>
    <i r="1">
      <x v="3768"/>
    </i>
    <i r="1">
      <x v="3769"/>
    </i>
    <i r="1">
      <x v="3771"/>
    </i>
    <i r="1">
      <x v="3774"/>
    </i>
    <i r="1">
      <x v="3776"/>
    </i>
    <i r="1">
      <x v="3777"/>
    </i>
    <i r="1">
      <x v="3778"/>
    </i>
    <i r="1">
      <x v="3779"/>
    </i>
    <i r="1">
      <x v="3781"/>
    </i>
    <i r="1">
      <x v="3783"/>
    </i>
    <i r="1">
      <x v="3784"/>
    </i>
    <i r="1">
      <x v="3785"/>
    </i>
    <i r="1">
      <x v="3786"/>
    </i>
    <i r="1">
      <x v="3789"/>
    </i>
    <i r="1">
      <x v="3794"/>
    </i>
    <i r="1">
      <x v="3795"/>
    </i>
    <i r="1">
      <x v="3797"/>
    </i>
    <i r="1">
      <x v="3798"/>
    </i>
    <i r="1">
      <x v="3799"/>
    </i>
    <i r="1">
      <x v="3800"/>
    </i>
    <i r="1">
      <x v="3801"/>
    </i>
    <i r="1">
      <x v="3802"/>
    </i>
    <i r="1">
      <x v="3805"/>
    </i>
    <i r="1">
      <x v="3806"/>
    </i>
    <i r="1">
      <x v="3809"/>
    </i>
    <i r="1">
      <x v="3814"/>
    </i>
    <i r="1">
      <x v="3820"/>
    </i>
    <i r="1">
      <x v="3822"/>
    </i>
    <i r="1">
      <x v="3824"/>
    </i>
    <i r="1">
      <x v="3825"/>
    </i>
    <i r="1">
      <x v="3826"/>
    </i>
    <i r="1">
      <x v="3827"/>
    </i>
    <i r="1">
      <x v="3829"/>
    </i>
    <i r="1">
      <x v="3831"/>
    </i>
    <i r="1">
      <x v="3832"/>
    </i>
    <i r="1">
      <x v="3833"/>
    </i>
    <i r="1">
      <x v="3835"/>
    </i>
    <i r="1">
      <x v="3837"/>
    </i>
    <i r="1">
      <x v="3838"/>
    </i>
    <i r="1">
      <x v="3841"/>
    </i>
    <i r="1">
      <x v="3842"/>
    </i>
    <i r="1">
      <x v="3844"/>
    </i>
    <i r="1">
      <x v="3847"/>
    </i>
    <i r="1">
      <x v="3849"/>
    </i>
    <i r="1">
      <x v="3850"/>
    </i>
    <i r="1">
      <x v="3851"/>
    </i>
    <i r="1">
      <x v="3852"/>
    </i>
    <i r="1">
      <x v="3855"/>
    </i>
    <i r="1">
      <x v="3856"/>
    </i>
    <i r="1">
      <x v="3861"/>
    </i>
    <i r="1">
      <x v="3862"/>
    </i>
    <i r="1">
      <x v="3868"/>
    </i>
    <i r="1">
      <x v="3869"/>
    </i>
    <i r="1">
      <x v="3872"/>
    </i>
    <i r="1">
      <x v="3873"/>
    </i>
    <i r="1">
      <x v="3874"/>
    </i>
    <i r="1">
      <x v="3876"/>
    </i>
    <i r="1">
      <x v="3878"/>
    </i>
    <i r="1">
      <x v="3879"/>
    </i>
    <i r="1">
      <x v="3880"/>
    </i>
    <i r="1">
      <x v="3881"/>
    </i>
    <i r="1">
      <x v="3883"/>
    </i>
    <i r="1">
      <x v="3884"/>
    </i>
    <i r="1">
      <x v="3888"/>
    </i>
    <i r="1">
      <x v="3891"/>
    </i>
    <i r="1">
      <x v="3892"/>
    </i>
    <i r="1">
      <x v="3897"/>
    </i>
    <i r="1">
      <x v="3898"/>
    </i>
    <i r="1">
      <x v="3899"/>
    </i>
    <i r="1">
      <x v="3902"/>
    </i>
    <i r="1">
      <x v="3904"/>
    </i>
    <i r="1">
      <x v="3906"/>
    </i>
    <i r="1">
      <x v="3910"/>
    </i>
    <i r="1">
      <x v="3911"/>
    </i>
    <i r="1">
      <x v="3912"/>
    </i>
    <i r="1">
      <x v="3915"/>
    </i>
    <i r="1">
      <x v="3917"/>
    </i>
    <i r="1">
      <x v="3919"/>
    </i>
    <i r="1">
      <x v="3920"/>
    </i>
    <i r="1">
      <x v="3921"/>
    </i>
    <i r="1">
      <x v="3922"/>
    </i>
    <i r="1">
      <x v="3923"/>
    </i>
    <i r="1">
      <x v="3926"/>
    </i>
    <i r="1">
      <x v="3927"/>
    </i>
    <i r="1">
      <x v="3928"/>
    </i>
    <i r="1">
      <x v="3930"/>
    </i>
    <i r="1">
      <x v="3931"/>
    </i>
    <i r="1">
      <x v="3933"/>
    </i>
    <i r="1">
      <x v="3934"/>
    </i>
    <i r="1">
      <x v="3936"/>
    </i>
    <i r="1">
      <x v="3937"/>
    </i>
    <i r="1">
      <x v="3938"/>
    </i>
    <i r="1">
      <x v="3940"/>
    </i>
    <i r="1">
      <x v="3943"/>
    </i>
    <i r="1">
      <x v="3944"/>
    </i>
    <i r="1">
      <x v="3948"/>
    </i>
    <i r="1">
      <x v="3951"/>
    </i>
    <i r="1">
      <x v="3953"/>
    </i>
    <i r="1">
      <x v="3954"/>
    </i>
    <i r="1">
      <x v="3956"/>
    </i>
    <i r="1">
      <x v="3959"/>
    </i>
    <i r="1">
      <x v="3963"/>
    </i>
    <i r="1">
      <x v="3964"/>
    </i>
    <i r="1">
      <x v="3965"/>
    </i>
    <i r="1">
      <x v="3966"/>
    </i>
    <i r="1">
      <x v="3969"/>
    </i>
    <i r="1">
      <x v="3970"/>
    </i>
    <i r="1">
      <x v="3971"/>
    </i>
    <i r="1">
      <x v="3972"/>
    </i>
    <i r="1">
      <x v="3974"/>
    </i>
    <i r="1">
      <x v="3975"/>
    </i>
    <i r="1">
      <x v="3976"/>
    </i>
    <i r="1">
      <x v="3977"/>
    </i>
    <i r="1">
      <x v="3978"/>
    </i>
    <i r="1">
      <x v="3979"/>
    </i>
    <i r="1">
      <x v="3983"/>
    </i>
    <i r="1">
      <x v="3986"/>
    </i>
    <i r="1">
      <x v="3987"/>
    </i>
    <i r="1">
      <x v="3988"/>
    </i>
    <i r="1">
      <x v="3990"/>
    </i>
    <i r="1">
      <x v="3993"/>
    </i>
    <i r="1">
      <x v="3994"/>
    </i>
    <i r="1">
      <x v="3996"/>
    </i>
    <i r="1">
      <x v="4002"/>
    </i>
    <i r="1">
      <x v="4008"/>
    </i>
    <i r="1">
      <x v="4013"/>
    </i>
    <i r="1">
      <x v="4014"/>
    </i>
    <i r="1">
      <x v="4015"/>
    </i>
    <i r="1">
      <x v="4016"/>
    </i>
    <i r="1">
      <x v="4017"/>
    </i>
    <i r="1">
      <x v="4018"/>
    </i>
    <i r="1">
      <x v="4020"/>
    </i>
    <i r="1">
      <x v="4022"/>
    </i>
    <i r="1">
      <x v="4023"/>
    </i>
    <i r="1">
      <x v="4025"/>
    </i>
    <i r="1">
      <x v="4026"/>
    </i>
    <i r="1">
      <x v="4027"/>
    </i>
    <i r="1">
      <x v="4028"/>
    </i>
    <i r="1">
      <x v="4029"/>
    </i>
    <i r="1">
      <x v="4031"/>
    </i>
    <i r="1">
      <x v="4032"/>
    </i>
    <i r="1">
      <x v="4033"/>
    </i>
    <i r="1">
      <x v="4034"/>
    </i>
    <i r="1">
      <x v="4035"/>
    </i>
    <i r="1">
      <x v="4037"/>
    </i>
    <i r="1">
      <x v="4039"/>
    </i>
    <i r="1">
      <x v="4041"/>
    </i>
    <i r="1">
      <x v="4045"/>
    </i>
    <i r="1">
      <x v="4046"/>
    </i>
    <i r="1">
      <x v="4050"/>
    </i>
    <i r="1">
      <x v="4051"/>
    </i>
    <i r="1">
      <x v="4052"/>
    </i>
    <i r="1">
      <x v="4053"/>
    </i>
    <i r="1">
      <x v="4059"/>
    </i>
    <i r="1">
      <x v="4060"/>
    </i>
    <i r="1">
      <x v="4064"/>
    </i>
    <i r="1">
      <x v="4065"/>
    </i>
    <i r="1">
      <x v="4068"/>
    </i>
    <i r="1">
      <x v="4069"/>
    </i>
    <i r="1">
      <x v="4072"/>
    </i>
    <i r="1">
      <x v="4075"/>
    </i>
    <i r="1">
      <x v="4077"/>
    </i>
    <i r="1">
      <x v="4078"/>
    </i>
    <i r="1">
      <x v="4079"/>
    </i>
    <i r="1">
      <x v="4080"/>
    </i>
    <i r="1">
      <x v="4082"/>
    </i>
    <i r="1">
      <x v="4083"/>
    </i>
    <i r="1">
      <x v="4085"/>
    </i>
    <i r="1">
      <x v="4086"/>
    </i>
    <i r="1">
      <x v="4087"/>
    </i>
    <i r="1">
      <x v="4088"/>
    </i>
    <i r="1">
      <x v="4089"/>
    </i>
    <i r="1">
      <x v="4090"/>
    </i>
    <i r="1">
      <x v="4091"/>
    </i>
    <i r="1">
      <x v="4093"/>
    </i>
    <i r="1">
      <x v="4095"/>
    </i>
    <i r="1">
      <x v="4097"/>
    </i>
    <i r="1">
      <x v="4098"/>
    </i>
    <i r="1">
      <x v="4100"/>
    </i>
    <i r="1">
      <x v="4101"/>
    </i>
    <i r="1">
      <x v="4104"/>
    </i>
    <i r="1">
      <x v="4106"/>
    </i>
    <i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6129EB-6ECA-C44D-9429-4E28F2A99DD1}" name="PivotTable14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16" firstHeaderRow="1" firstDataRow="1" firstDataCol="1"/>
  <pivotFields count="21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showAll="0">
      <items count="2">
        <item x="0"/>
        <item t="default"/>
      </items>
    </pivotField>
    <pivotField axis="axisRow" showAll="0">
      <items count="2">
        <item x="0"/>
        <item t="default"/>
      </items>
    </pivotField>
    <pivotField numFmtId="14" showAll="0"/>
    <pivotField numFmtId="14" showAll="0"/>
  </pivotFields>
  <rowFields count="3">
    <field x="5"/>
    <field x="17"/>
    <field x="18"/>
  </rowFields>
  <rowItems count="13">
    <i>
      <x/>
    </i>
    <i r="1">
      <x/>
    </i>
    <i r="2">
      <x/>
    </i>
    <i>
      <x v="1"/>
    </i>
    <i r="1">
      <x/>
    </i>
    <i r="2">
      <x/>
    </i>
    <i>
      <x v="2"/>
    </i>
    <i r="1">
      <x/>
    </i>
    <i r="2">
      <x/>
    </i>
    <i>
      <x v="3"/>
    </i>
    <i r="1">
      <x/>
    </i>
    <i r="2">
      <x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5" zoomScaleNormal="55" workbookViewId="0">
      <selection activeCell="F2" sqref="F2"/>
    </sheetView>
  </sheetViews>
  <sheetFormatPr baseColWidth="10" defaultColWidth="8.83203125" defaultRowHeight="17" thickBottom="1" x14ac:dyDescent="0.25"/>
  <cols>
    <col min="1" max="1" width="19" customWidth="1"/>
    <col min="2" max="2" width="44.33203125" style="3" customWidth="1"/>
    <col min="3" max="3" width="54.5" style="3" customWidth="1"/>
    <col min="4" max="4" width="16.83203125" bestFit="1" customWidth="1"/>
    <col min="5" max="5" width="16.5" customWidth="1"/>
    <col min="6" max="6" width="18.5" style="6" customWidth="1"/>
    <col min="7" max="7" width="17.83203125" customWidth="1"/>
    <col min="8" max="8" width="19.83203125" customWidth="1"/>
    <col min="9" max="9" width="19.33203125" customWidth="1"/>
    <col min="10" max="10" width="19.6640625" bestFit="1" customWidth="1"/>
    <col min="11" max="11" width="22.6640625" customWidth="1"/>
    <col min="12" max="12" width="24.5" customWidth="1"/>
    <col min="13" max="13" width="39.1640625" customWidth="1"/>
    <col min="14" max="14" width="30.6640625" customWidth="1"/>
    <col min="15" max="15" width="33.33203125" style="26" customWidth="1"/>
    <col min="16" max="16" width="22.5" style="8" customWidth="1"/>
    <col min="17" max="17" width="22" style="10" bestFit="1" customWidth="1"/>
    <col min="18" max="18" width="28.1640625" style="12" customWidth="1"/>
    <col min="19" max="19" width="38.83203125" style="13" customWidth="1"/>
    <col min="20" max="20" width="29" style="14" customWidth="1"/>
  </cols>
  <sheetData>
    <row r="1" spans="1:20" thickBot="1" x14ac:dyDescent="0.25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5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24" t="s">
        <v>8265</v>
      </c>
      <c r="P1" s="7" t="s">
        <v>8266</v>
      </c>
      <c r="Q1" s="9" t="s">
        <v>8267</v>
      </c>
      <c r="R1" s="11" t="s">
        <v>8268</v>
      </c>
      <c r="S1" s="15" t="s">
        <v>8269</v>
      </c>
      <c r="T1" s="16" t="s">
        <v>8270</v>
      </c>
    </row>
    <row r="2" spans="1:20" ht="49" thickBot="1" x14ac:dyDescent="0.25">
      <c r="A2">
        <v>0</v>
      </c>
      <c r="B2" s="3" t="s">
        <v>2</v>
      </c>
      <c r="C2" s="3" t="s">
        <v>4110</v>
      </c>
      <c r="D2">
        <v>8500</v>
      </c>
      <c r="E2">
        <v>11633</v>
      </c>
      <c r="F2" s="6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25">
        <f t="shared" ref="O2:O65" si="0">(E2/D2)</f>
        <v>1.3685882352941177</v>
      </c>
      <c r="P2" s="8">
        <f t="shared" ref="P2:P65" si="1">E2/L2</f>
        <v>63.917582417582416</v>
      </c>
      <c r="Q2" s="10" t="s">
        <v>8271</v>
      </c>
      <c r="R2" s="12" t="s">
        <v>8272</v>
      </c>
      <c r="S2" s="17">
        <f t="shared" ref="S2:S65" si="2">(((J2/60)/60)/24)+DATE(1970,1,1)</f>
        <v>42177.007071759261</v>
      </c>
      <c r="T2" s="18">
        <f t="shared" ref="T2:T65" si="3">(((I2/60)/60)/24)+DATE(1970,1,1)</f>
        <v>42208.125</v>
      </c>
    </row>
    <row r="3" spans="1:20" thickBot="1" x14ac:dyDescent="0.25">
      <c r="A3">
        <v>1</v>
      </c>
      <c r="B3" s="3" t="s">
        <v>3</v>
      </c>
      <c r="C3" s="3" t="s">
        <v>4111</v>
      </c>
      <c r="D3">
        <v>10275</v>
      </c>
      <c r="E3">
        <v>14653</v>
      </c>
      <c r="F3" s="6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25">
        <f t="shared" si="0"/>
        <v>1.4260827250608272</v>
      </c>
      <c r="P3" s="8">
        <f t="shared" si="1"/>
        <v>185.48101265822785</v>
      </c>
      <c r="Q3" s="10" t="s">
        <v>8271</v>
      </c>
      <c r="R3" s="12" t="s">
        <v>8272</v>
      </c>
      <c r="S3" s="17">
        <f t="shared" si="2"/>
        <v>42766.600497685184</v>
      </c>
      <c r="T3" s="18">
        <f t="shared" si="3"/>
        <v>42796.600497685184</v>
      </c>
    </row>
    <row r="4" spans="1:20" ht="33" thickBot="1" x14ac:dyDescent="0.25">
      <c r="A4">
        <v>2</v>
      </c>
      <c r="B4" s="3" t="s">
        <v>4</v>
      </c>
      <c r="C4" s="3" t="s">
        <v>4112</v>
      </c>
      <c r="D4">
        <v>500</v>
      </c>
      <c r="E4">
        <v>525</v>
      </c>
      <c r="F4" s="6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25">
        <f t="shared" si="0"/>
        <v>1.05</v>
      </c>
      <c r="P4" s="8">
        <f t="shared" si="1"/>
        <v>15</v>
      </c>
      <c r="Q4" s="10" t="s">
        <v>8271</v>
      </c>
      <c r="R4" s="12" t="s">
        <v>8272</v>
      </c>
      <c r="S4" s="17">
        <f t="shared" si="2"/>
        <v>42405.702349537038</v>
      </c>
      <c r="T4" s="18">
        <f t="shared" si="3"/>
        <v>42415.702349537038</v>
      </c>
    </row>
    <row r="5" spans="1:20" ht="33" thickBot="1" x14ac:dyDescent="0.25">
      <c r="A5">
        <v>3</v>
      </c>
      <c r="B5" s="3" t="s">
        <v>5</v>
      </c>
      <c r="C5" s="3" t="s">
        <v>4113</v>
      </c>
      <c r="D5">
        <v>10000</v>
      </c>
      <c r="E5">
        <v>10390</v>
      </c>
      <c r="F5" s="6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25">
        <f t="shared" si="0"/>
        <v>1.0389999999999999</v>
      </c>
      <c r="P5" s="8">
        <f t="shared" si="1"/>
        <v>69.266666666666666</v>
      </c>
      <c r="Q5" s="10" t="s">
        <v>8271</v>
      </c>
      <c r="R5" s="12" t="s">
        <v>8272</v>
      </c>
      <c r="S5" s="17">
        <f t="shared" si="2"/>
        <v>41828.515127314815</v>
      </c>
      <c r="T5" s="18">
        <f t="shared" si="3"/>
        <v>41858.515127314815</v>
      </c>
    </row>
    <row r="6" spans="1:20" ht="49" thickBot="1" x14ac:dyDescent="0.25">
      <c r="A6">
        <v>4</v>
      </c>
      <c r="B6" s="3" t="s">
        <v>6</v>
      </c>
      <c r="C6" s="3" t="s">
        <v>4114</v>
      </c>
      <c r="D6">
        <v>44000</v>
      </c>
      <c r="E6">
        <v>54116.28</v>
      </c>
      <c r="F6" s="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25">
        <f t="shared" si="0"/>
        <v>1.2299154545454545</v>
      </c>
      <c r="P6" s="8">
        <f t="shared" si="1"/>
        <v>190.55028169014085</v>
      </c>
      <c r="Q6" s="10" t="s">
        <v>8271</v>
      </c>
      <c r="R6" s="12" t="s">
        <v>8272</v>
      </c>
      <c r="S6" s="17">
        <f t="shared" si="2"/>
        <v>42327.834247685183</v>
      </c>
      <c r="T6" s="18">
        <f t="shared" si="3"/>
        <v>42357.834247685183</v>
      </c>
    </row>
    <row r="7" spans="1:20" ht="33" thickBot="1" x14ac:dyDescent="0.25">
      <c r="A7">
        <v>5</v>
      </c>
      <c r="B7" s="3" t="s">
        <v>7</v>
      </c>
      <c r="C7" s="3" t="s">
        <v>4115</v>
      </c>
      <c r="D7">
        <v>3999</v>
      </c>
      <c r="E7">
        <v>4390</v>
      </c>
      <c r="F7" s="6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25">
        <f t="shared" si="0"/>
        <v>1.0977744436109027</v>
      </c>
      <c r="P7" s="8">
        <f t="shared" si="1"/>
        <v>93.40425531914893</v>
      </c>
      <c r="Q7" s="10" t="s">
        <v>8271</v>
      </c>
      <c r="R7" s="12" t="s">
        <v>8272</v>
      </c>
      <c r="S7" s="17">
        <f t="shared" si="2"/>
        <v>42563.932951388888</v>
      </c>
      <c r="T7" s="18">
        <f t="shared" si="3"/>
        <v>42580.232638888891</v>
      </c>
    </row>
    <row r="8" spans="1:20" ht="33" thickBot="1" x14ac:dyDescent="0.25">
      <c r="A8">
        <v>6</v>
      </c>
      <c r="B8" s="3" t="s">
        <v>8</v>
      </c>
      <c r="C8" s="3" t="s">
        <v>4116</v>
      </c>
      <c r="D8">
        <v>8000</v>
      </c>
      <c r="E8">
        <v>8519</v>
      </c>
      <c r="F8" s="6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25">
        <f t="shared" si="0"/>
        <v>1.064875</v>
      </c>
      <c r="P8" s="8">
        <f t="shared" si="1"/>
        <v>146.87931034482759</v>
      </c>
      <c r="Q8" s="10" t="s">
        <v>8271</v>
      </c>
      <c r="R8" s="12" t="s">
        <v>8272</v>
      </c>
      <c r="S8" s="17">
        <f t="shared" si="2"/>
        <v>41794.072337962964</v>
      </c>
      <c r="T8" s="18">
        <f t="shared" si="3"/>
        <v>41804.072337962964</v>
      </c>
    </row>
    <row r="9" spans="1:20" ht="49" thickBot="1" x14ac:dyDescent="0.25">
      <c r="A9">
        <v>7</v>
      </c>
      <c r="B9" s="3" t="s">
        <v>9</v>
      </c>
      <c r="C9" s="3" t="s">
        <v>4117</v>
      </c>
      <c r="D9">
        <v>9000</v>
      </c>
      <c r="E9">
        <v>9110</v>
      </c>
      <c r="F9" s="6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25">
        <f t="shared" si="0"/>
        <v>1.0122222222222221</v>
      </c>
      <c r="P9" s="8">
        <f t="shared" si="1"/>
        <v>159.82456140350877</v>
      </c>
      <c r="Q9" s="10" t="s">
        <v>8271</v>
      </c>
      <c r="R9" s="12" t="s">
        <v>8272</v>
      </c>
      <c r="S9" s="17">
        <f t="shared" si="2"/>
        <v>42516.047071759262</v>
      </c>
      <c r="T9" s="18">
        <f t="shared" si="3"/>
        <v>42556.047071759262</v>
      </c>
    </row>
    <row r="10" spans="1:20" thickBot="1" x14ac:dyDescent="0.25">
      <c r="A10">
        <v>8</v>
      </c>
      <c r="B10" s="3" t="s">
        <v>10</v>
      </c>
      <c r="C10" s="3" t="s">
        <v>4118</v>
      </c>
      <c r="D10">
        <v>3500</v>
      </c>
      <c r="E10">
        <v>3501.52</v>
      </c>
      <c r="F10" s="6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25">
        <f t="shared" si="0"/>
        <v>1.0004342857142856</v>
      </c>
      <c r="P10" s="8">
        <f t="shared" si="1"/>
        <v>291.79333333333335</v>
      </c>
      <c r="Q10" s="10" t="s">
        <v>8271</v>
      </c>
      <c r="R10" s="12" t="s">
        <v>8272</v>
      </c>
      <c r="S10" s="17">
        <f t="shared" si="2"/>
        <v>42468.94458333333</v>
      </c>
      <c r="T10" s="18">
        <f t="shared" si="3"/>
        <v>42475.875</v>
      </c>
    </row>
    <row r="11" spans="1:20" ht="33" thickBot="1" x14ac:dyDescent="0.25">
      <c r="A11">
        <v>9</v>
      </c>
      <c r="B11" s="3" t="s">
        <v>11</v>
      </c>
      <c r="C11" s="3" t="s">
        <v>4119</v>
      </c>
      <c r="D11">
        <v>500</v>
      </c>
      <c r="E11">
        <v>629.99</v>
      </c>
      <c r="F11" s="6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25">
        <f t="shared" si="0"/>
        <v>1.2599800000000001</v>
      </c>
      <c r="P11" s="8">
        <f t="shared" si="1"/>
        <v>31.499500000000001</v>
      </c>
      <c r="Q11" s="10" t="s">
        <v>8271</v>
      </c>
      <c r="R11" s="12" t="s">
        <v>8272</v>
      </c>
      <c r="S11" s="17">
        <f t="shared" si="2"/>
        <v>42447.103518518517</v>
      </c>
      <c r="T11" s="18">
        <f t="shared" si="3"/>
        <v>42477.103518518517</v>
      </c>
    </row>
    <row r="12" spans="1:20" ht="33" thickBot="1" x14ac:dyDescent="0.25">
      <c r="A12">
        <v>10</v>
      </c>
      <c r="B12" s="3" t="s">
        <v>12</v>
      </c>
      <c r="C12" s="3" t="s">
        <v>4120</v>
      </c>
      <c r="D12">
        <v>3000</v>
      </c>
      <c r="E12">
        <v>3015</v>
      </c>
      <c r="F12" s="6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25">
        <f t="shared" si="0"/>
        <v>1.0049999999999999</v>
      </c>
      <c r="P12" s="8">
        <f t="shared" si="1"/>
        <v>158.68421052631578</v>
      </c>
      <c r="Q12" s="10" t="s">
        <v>8271</v>
      </c>
      <c r="R12" s="12" t="s">
        <v>8272</v>
      </c>
      <c r="S12" s="17">
        <f t="shared" si="2"/>
        <v>41780.068043981482</v>
      </c>
      <c r="T12" s="18">
        <f t="shared" si="3"/>
        <v>41815.068043981482</v>
      </c>
    </row>
    <row r="13" spans="1:20" ht="49" thickBot="1" x14ac:dyDescent="0.25">
      <c r="A13">
        <v>11</v>
      </c>
      <c r="B13" s="3" t="s">
        <v>13</v>
      </c>
      <c r="C13" s="3" t="s">
        <v>4121</v>
      </c>
      <c r="D13">
        <v>5000</v>
      </c>
      <c r="E13">
        <v>6025</v>
      </c>
      <c r="F13" s="6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25">
        <f t="shared" si="0"/>
        <v>1.2050000000000001</v>
      </c>
      <c r="P13" s="8">
        <f t="shared" si="1"/>
        <v>80.333333333333329</v>
      </c>
      <c r="Q13" s="10" t="s">
        <v>8271</v>
      </c>
      <c r="R13" s="12" t="s">
        <v>8272</v>
      </c>
      <c r="S13" s="17">
        <f t="shared" si="2"/>
        <v>42572.778495370367</v>
      </c>
      <c r="T13" s="18">
        <f t="shared" si="3"/>
        <v>42604.125</v>
      </c>
    </row>
    <row r="14" spans="1:20" ht="33" thickBot="1" x14ac:dyDescent="0.25">
      <c r="A14">
        <v>12</v>
      </c>
      <c r="B14" s="3" t="s">
        <v>14</v>
      </c>
      <c r="C14" s="3" t="s">
        <v>4122</v>
      </c>
      <c r="D14">
        <v>30000</v>
      </c>
      <c r="E14">
        <v>49588</v>
      </c>
      <c r="F14" s="6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25">
        <f t="shared" si="0"/>
        <v>1.6529333333333334</v>
      </c>
      <c r="P14" s="8">
        <f t="shared" si="1"/>
        <v>59.961305925030231</v>
      </c>
      <c r="Q14" s="10" t="s">
        <v>8271</v>
      </c>
      <c r="R14" s="12" t="s">
        <v>8272</v>
      </c>
      <c r="S14" s="17">
        <f t="shared" si="2"/>
        <v>41791.713252314818</v>
      </c>
      <c r="T14" s="18">
        <f t="shared" si="3"/>
        <v>41836.125</v>
      </c>
    </row>
    <row r="15" spans="1:20" ht="33" thickBot="1" x14ac:dyDescent="0.25">
      <c r="A15">
        <v>13</v>
      </c>
      <c r="B15" s="3" t="s">
        <v>15</v>
      </c>
      <c r="C15" s="3" t="s">
        <v>4123</v>
      </c>
      <c r="D15">
        <v>3500</v>
      </c>
      <c r="E15">
        <v>5599</v>
      </c>
      <c r="F15" s="6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25">
        <f t="shared" si="0"/>
        <v>1.5997142857142856</v>
      </c>
      <c r="P15" s="8">
        <f t="shared" si="1"/>
        <v>109.78431372549019</v>
      </c>
      <c r="Q15" s="10" t="s">
        <v>8271</v>
      </c>
      <c r="R15" s="12" t="s">
        <v>8272</v>
      </c>
      <c r="S15" s="17">
        <f t="shared" si="2"/>
        <v>42508.677187499998</v>
      </c>
      <c r="T15" s="18">
        <f t="shared" si="3"/>
        <v>42544.852083333331</v>
      </c>
    </row>
    <row r="16" spans="1:20" thickBot="1" x14ac:dyDescent="0.25">
      <c r="A16">
        <v>14</v>
      </c>
      <c r="B16" s="3" t="s">
        <v>16</v>
      </c>
      <c r="C16" s="3" t="s">
        <v>4124</v>
      </c>
      <c r="D16">
        <v>6000</v>
      </c>
      <c r="E16">
        <v>6056</v>
      </c>
      <c r="F16" s="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25">
        <f t="shared" si="0"/>
        <v>1.0093333333333334</v>
      </c>
      <c r="P16" s="8">
        <f t="shared" si="1"/>
        <v>147.70731707317074</v>
      </c>
      <c r="Q16" s="10" t="s">
        <v>8271</v>
      </c>
      <c r="R16" s="12" t="s">
        <v>8272</v>
      </c>
      <c r="S16" s="17">
        <f t="shared" si="2"/>
        <v>41808.02648148148</v>
      </c>
      <c r="T16" s="18">
        <f t="shared" si="3"/>
        <v>41833.582638888889</v>
      </c>
    </row>
    <row r="17" spans="1:20" ht="33" thickBot="1" x14ac:dyDescent="0.25">
      <c r="A17">
        <v>15</v>
      </c>
      <c r="B17" s="3" t="s">
        <v>17</v>
      </c>
      <c r="C17" s="3" t="s">
        <v>4125</v>
      </c>
      <c r="D17">
        <v>2000</v>
      </c>
      <c r="E17">
        <v>2132</v>
      </c>
      <c r="F17" s="6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25">
        <f t="shared" si="0"/>
        <v>1.0660000000000001</v>
      </c>
      <c r="P17" s="8">
        <f t="shared" si="1"/>
        <v>21.755102040816325</v>
      </c>
      <c r="Q17" s="10" t="s">
        <v>8271</v>
      </c>
      <c r="R17" s="12" t="s">
        <v>8272</v>
      </c>
      <c r="S17" s="17">
        <f t="shared" si="2"/>
        <v>42256.391875000001</v>
      </c>
      <c r="T17" s="18">
        <f t="shared" si="3"/>
        <v>42274.843055555553</v>
      </c>
    </row>
    <row r="18" spans="1:20" ht="33" thickBot="1" x14ac:dyDescent="0.25">
      <c r="A18">
        <v>16</v>
      </c>
      <c r="B18" s="3" t="s">
        <v>18</v>
      </c>
      <c r="C18" s="3" t="s">
        <v>4126</v>
      </c>
      <c r="D18">
        <v>12000</v>
      </c>
      <c r="E18">
        <v>12029</v>
      </c>
      <c r="F18" s="6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25">
        <f t="shared" si="0"/>
        <v>1.0024166666666667</v>
      </c>
      <c r="P18" s="8">
        <f t="shared" si="1"/>
        <v>171.84285714285716</v>
      </c>
      <c r="Q18" s="10" t="s">
        <v>8271</v>
      </c>
      <c r="R18" s="12" t="s">
        <v>8272</v>
      </c>
      <c r="S18" s="17">
        <f t="shared" si="2"/>
        <v>41760.796423611115</v>
      </c>
      <c r="T18" s="18">
        <f t="shared" si="3"/>
        <v>41806.229166666664</v>
      </c>
    </row>
    <row r="19" spans="1:20" ht="33" thickBot="1" x14ac:dyDescent="0.25">
      <c r="A19">
        <v>17</v>
      </c>
      <c r="B19" s="3" t="s">
        <v>19</v>
      </c>
      <c r="C19" s="3" t="s">
        <v>4127</v>
      </c>
      <c r="D19">
        <v>1500</v>
      </c>
      <c r="E19">
        <v>1510</v>
      </c>
      <c r="F19" s="6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25">
        <f t="shared" si="0"/>
        <v>1.0066666666666666</v>
      </c>
      <c r="P19" s="8">
        <f t="shared" si="1"/>
        <v>41.944444444444443</v>
      </c>
      <c r="Q19" s="10" t="s">
        <v>8271</v>
      </c>
      <c r="R19" s="12" t="s">
        <v>8272</v>
      </c>
      <c r="S19" s="17">
        <f t="shared" si="2"/>
        <v>41917.731736111113</v>
      </c>
      <c r="T19" s="18">
        <f t="shared" si="3"/>
        <v>41947.773402777777</v>
      </c>
    </row>
    <row r="20" spans="1:20" ht="33" thickBot="1" x14ac:dyDescent="0.25">
      <c r="A20">
        <v>18</v>
      </c>
      <c r="B20" s="3" t="s">
        <v>20</v>
      </c>
      <c r="C20" s="3" t="s">
        <v>4128</v>
      </c>
      <c r="D20">
        <v>30000</v>
      </c>
      <c r="E20">
        <v>31896.33</v>
      </c>
      <c r="F20" s="6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25">
        <f t="shared" si="0"/>
        <v>1.0632110000000001</v>
      </c>
      <c r="P20" s="8">
        <f t="shared" si="1"/>
        <v>93.264122807017543</v>
      </c>
      <c r="Q20" s="10" t="s">
        <v>8271</v>
      </c>
      <c r="R20" s="12" t="s">
        <v>8272</v>
      </c>
      <c r="S20" s="17">
        <f t="shared" si="2"/>
        <v>41869.542314814818</v>
      </c>
      <c r="T20" s="18">
        <f t="shared" si="3"/>
        <v>41899.542314814818</v>
      </c>
    </row>
    <row r="21" spans="1:20" ht="33" thickBot="1" x14ac:dyDescent="0.25">
      <c r="A21">
        <v>19</v>
      </c>
      <c r="B21" s="3" t="s">
        <v>21</v>
      </c>
      <c r="C21" s="3" t="s">
        <v>4129</v>
      </c>
      <c r="D21">
        <v>850</v>
      </c>
      <c r="E21">
        <v>1235</v>
      </c>
      <c r="F21" s="6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25">
        <f t="shared" si="0"/>
        <v>1.4529411764705882</v>
      </c>
      <c r="P21" s="8">
        <f t="shared" si="1"/>
        <v>56.136363636363633</v>
      </c>
      <c r="Q21" s="10" t="s">
        <v>8271</v>
      </c>
      <c r="R21" s="12" t="s">
        <v>8272</v>
      </c>
      <c r="S21" s="17">
        <f t="shared" si="2"/>
        <v>42175.816365740742</v>
      </c>
      <c r="T21" s="18">
        <f t="shared" si="3"/>
        <v>42205.816365740742</v>
      </c>
    </row>
    <row r="22" spans="1:20" ht="33" thickBot="1" x14ac:dyDescent="0.25">
      <c r="A22">
        <v>20</v>
      </c>
      <c r="B22" s="3" t="s">
        <v>22</v>
      </c>
      <c r="C22" s="3" t="s">
        <v>4130</v>
      </c>
      <c r="D22">
        <v>2000</v>
      </c>
      <c r="E22">
        <v>2004</v>
      </c>
      <c r="F22" s="6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25">
        <f t="shared" si="0"/>
        <v>1.002</v>
      </c>
      <c r="P22" s="8">
        <f t="shared" si="1"/>
        <v>80.16</v>
      </c>
      <c r="Q22" s="10" t="s">
        <v>8271</v>
      </c>
      <c r="R22" s="12" t="s">
        <v>8272</v>
      </c>
      <c r="S22" s="17">
        <f t="shared" si="2"/>
        <v>42200.758240740746</v>
      </c>
      <c r="T22" s="18">
        <f t="shared" si="3"/>
        <v>42260.758240740746</v>
      </c>
    </row>
    <row r="23" spans="1:20" ht="33" thickBot="1" x14ac:dyDescent="0.25">
      <c r="A23">
        <v>21</v>
      </c>
      <c r="B23" s="3" t="s">
        <v>23</v>
      </c>
      <c r="C23" s="3" t="s">
        <v>4131</v>
      </c>
      <c r="D23">
        <v>18500</v>
      </c>
      <c r="E23">
        <v>20190</v>
      </c>
      <c r="F23" s="6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25">
        <f t="shared" si="0"/>
        <v>1.0913513513513513</v>
      </c>
      <c r="P23" s="8">
        <f t="shared" si="1"/>
        <v>199.9009900990099</v>
      </c>
      <c r="Q23" s="10" t="s">
        <v>8271</v>
      </c>
      <c r="R23" s="12" t="s">
        <v>8272</v>
      </c>
      <c r="S23" s="17">
        <f t="shared" si="2"/>
        <v>41878.627187500002</v>
      </c>
      <c r="T23" s="18">
        <f t="shared" si="3"/>
        <v>41908.627187500002</v>
      </c>
    </row>
    <row r="24" spans="1:20" ht="33" thickBot="1" x14ac:dyDescent="0.25">
      <c r="A24">
        <v>22</v>
      </c>
      <c r="B24" s="3" t="s">
        <v>24</v>
      </c>
      <c r="C24" s="3" t="s">
        <v>4132</v>
      </c>
      <c r="D24">
        <v>350</v>
      </c>
      <c r="E24">
        <v>410</v>
      </c>
      <c r="F24" s="6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25">
        <f t="shared" si="0"/>
        <v>1.1714285714285715</v>
      </c>
      <c r="P24" s="8">
        <f t="shared" si="1"/>
        <v>51.25</v>
      </c>
      <c r="Q24" s="10" t="s">
        <v>8271</v>
      </c>
      <c r="R24" s="12" t="s">
        <v>8272</v>
      </c>
      <c r="S24" s="17">
        <f t="shared" si="2"/>
        <v>41989.91134259259</v>
      </c>
      <c r="T24" s="18">
        <f t="shared" si="3"/>
        <v>42005.332638888889</v>
      </c>
    </row>
    <row r="25" spans="1:20" ht="33" thickBot="1" x14ac:dyDescent="0.25">
      <c r="A25">
        <v>23</v>
      </c>
      <c r="B25" s="3" t="s">
        <v>25</v>
      </c>
      <c r="C25" s="3" t="s">
        <v>4133</v>
      </c>
      <c r="D25">
        <v>2000</v>
      </c>
      <c r="E25">
        <v>2370</v>
      </c>
      <c r="F25" s="6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25">
        <f t="shared" si="0"/>
        <v>1.1850000000000001</v>
      </c>
      <c r="P25" s="8">
        <f t="shared" si="1"/>
        <v>103.04347826086956</v>
      </c>
      <c r="Q25" s="10" t="s">
        <v>8271</v>
      </c>
      <c r="R25" s="12" t="s">
        <v>8272</v>
      </c>
      <c r="S25" s="17">
        <f t="shared" si="2"/>
        <v>42097.778946759259</v>
      </c>
      <c r="T25" s="18">
        <f t="shared" si="3"/>
        <v>42124.638888888891</v>
      </c>
    </row>
    <row r="26" spans="1:20" ht="33" thickBot="1" x14ac:dyDescent="0.25">
      <c r="A26">
        <v>24</v>
      </c>
      <c r="B26" s="3" t="s">
        <v>26</v>
      </c>
      <c r="C26" s="3" t="s">
        <v>4134</v>
      </c>
      <c r="D26">
        <v>35000</v>
      </c>
      <c r="E26">
        <v>38082.69</v>
      </c>
      <c r="F26" s="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25">
        <f t="shared" si="0"/>
        <v>1.0880768571428572</v>
      </c>
      <c r="P26" s="8">
        <f t="shared" si="1"/>
        <v>66.346149825783982</v>
      </c>
      <c r="Q26" s="10" t="s">
        <v>8271</v>
      </c>
      <c r="R26" s="12" t="s">
        <v>8272</v>
      </c>
      <c r="S26" s="17">
        <f t="shared" si="2"/>
        <v>42229.820173611108</v>
      </c>
      <c r="T26" s="18">
        <f t="shared" si="3"/>
        <v>42262.818750000006</v>
      </c>
    </row>
    <row r="27" spans="1:20" ht="33" thickBot="1" x14ac:dyDescent="0.25">
      <c r="A27">
        <v>25</v>
      </c>
      <c r="B27" s="3" t="s">
        <v>27</v>
      </c>
      <c r="C27" s="3" t="s">
        <v>4135</v>
      </c>
      <c r="D27">
        <v>600</v>
      </c>
      <c r="E27">
        <v>800</v>
      </c>
      <c r="F27" s="6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25">
        <f t="shared" si="0"/>
        <v>1.3333333333333333</v>
      </c>
      <c r="P27" s="8">
        <f t="shared" si="1"/>
        <v>57.142857142857146</v>
      </c>
      <c r="Q27" s="10" t="s">
        <v>8271</v>
      </c>
      <c r="R27" s="12" t="s">
        <v>8272</v>
      </c>
      <c r="S27" s="17">
        <f t="shared" si="2"/>
        <v>42318.025011574078</v>
      </c>
      <c r="T27" s="18">
        <f t="shared" si="3"/>
        <v>42378.025011574078</v>
      </c>
    </row>
    <row r="28" spans="1:20" ht="33" thickBot="1" x14ac:dyDescent="0.25">
      <c r="A28">
        <v>26</v>
      </c>
      <c r="B28" s="3" t="s">
        <v>28</v>
      </c>
      <c r="C28" s="3" t="s">
        <v>4136</v>
      </c>
      <c r="D28">
        <v>1250</v>
      </c>
      <c r="E28">
        <v>1940</v>
      </c>
      <c r="F28" s="6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25">
        <f t="shared" si="0"/>
        <v>1.552</v>
      </c>
      <c r="P28" s="8">
        <f t="shared" si="1"/>
        <v>102.10526315789474</v>
      </c>
      <c r="Q28" s="10" t="s">
        <v>8271</v>
      </c>
      <c r="R28" s="12" t="s">
        <v>8272</v>
      </c>
      <c r="S28" s="17">
        <f t="shared" si="2"/>
        <v>41828.515555555554</v>
      </c>
      <c r="T28" s="18">
        <f t="shared" si="3"/>
        <v>41868.515555555554</v>
      </c>
    </row>
    <row r="29" spans="1:20" ht="33" thickBot="1" x14ac:dyDescent="0.25">
      <c r="A29">
        <v>27</v>
      </c>
      <c r="B29" s="3" t="s">
        <v>29</v>
      </c>
      <c r="C29" s="3" t="s">
        <v>4137</v>
      </c>
      <c r="D29">
        <v>20000</v>
      </c>
      <c r="E29">
        <v>22345</v>
      </c>
      <c r="F29" s="6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25">
        <f t="shared" si="0"/>
        <v>1.1172500000000001</v>
      </c>
      <c r="P29" s="8">
        <f t="shared" si="1"/>
        <v>148.96666666666667</v>
      </c>
      <c r="Q29" s="10" t="s">
        <v>8271</v>
      </c>
      <c r="R29" s="12" t="s">
        <v>8272</v>
      </c>
      <c r="S29" s="17">
        <f t="shared" si="2"/>
        <v>41929.164733796293</v>
      </c>
      <c r="T29" s="18">
        <f t="shared" si="3"/>
        <v>41959.206400462965</v>
      </c>
    </row>
    <row r="30" spans="1:20" ht="33" thickBot="1" x14ac:dyDescent="0.25">
      <c r="A30">
        <v>28</v>
      </c>
      <c r="B30" s="3" t="s">
        <v>30</v>
      </c>
      <c r="C30" s="3" t="s">
        <v>4138</v>
      </c>
      <c r="D30">
        <v>12000</v>
      </c>
      <c r="E30">
        <v>12042</v>
      </c>
      <c r="F30" s="6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25">
        <f t="shared" si="0"/>
        <v>1.0035000000000001</v>
      </c>
      <c r="P30" s="8">
        <f t="shared" si="1"/>
        <v>169.6056338028169</v>
      </c>
      <c r="Q30" s="10" t="s">
        <v>8271</v>
      </c>
      <c r="R30" s="12" t="s">
        <v>8272</v>
      </c>
      <c r="S30" s="17">
        <f t="shared" si="2"/>
        <v>42324.96393518518</v>
      </c>
      <c r="T30" s="18">
        <f t="shared" si="3"/>
        <v>42354.96393518518</v>
      </c>
    </row>
    <row r="31" spans="1:20" ht="33" thickBot="1" x14ac:dyDescent="0.25">
      <c r="A31">
        <v>29</v>
      </c>
      <c r="B31" s="3" t="s">
        <v>31</v>
      </c>
      <c r="C31" s="3" t="s">
        <v>4139</v>
      </c>
      <c r="D31">
        <v>3000</v>
      </c>
      <c r="E31">
        <v>3700</v>
      </c>
      <c r="F31" s="6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25">
        <f t="shared" si="0"/>
        <v>1.2333333333333334</v>
      </c>
      <c r="P31" s="8">
        <f t="shared" si="1"/>
        <v>31.623931623931625</v>
      </c>
      <c r="Q31" s="10" t="s">
        <v>8271</v>
      </c>
      <c r="R31" s="12" t="s">
        <v>8272</v>
      </c>
      <c r="S31" s="17">
        <f t="shared" si="2"/>
        <v>41812.67324074074</v>
      </c>
      <c r="T31" s="18">
        <f t="shared" si="3"/>
        <v>41842.67324074074</v>
      </c>
    </row>
    <row r="32" spans="1:20" ht="33" thickBot="1" x14ac:dyDescent="0.25">
      <c r="A32">
        <v>30</v>
      </c>
      <c r="B32" s="3" t="s">
        <v>32</v>
      </c>
      <c r="C32" s="3" t="s">
        <v>4140</v>
      </c>
      <c r="D32">
        <v>4000</v>
      </c>
      <c r="E32">
        <v>4051.99</v>
      </c>
      <c r="F32" s="6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25">
        <f t="shared" si="0"/>
        <v>1.0129975</v>
      </c>
      <c r="P32" s="8">
        <f t="shared" si="1"/>
        <v>76.45264150943396</v>
      </c>
      <c r="Q32" s="10" t="s">
        <v>8271</v>
      </c>
      <c r="R32" s="12" t="s">
        <v>8272</v>
      </c>
      <c r="S32" s="17">
        <f t="shared" si="2"/>
        <v>41842.292997685188</v>
      </c>
      <c r="T32" s="18">
        <f t="shared" si="3"/>
        <v>41872.292997685188</v>
      </c>
    </row>
    <row r="33" spans="1:20" ht="33" thickBot="1" x14ac:dyDescent="0.25">
      <c r="A33">
        <v>31</v>
      </c>
      <c r="B33" s="3" t="s">
        <v>33</v>
      </c>
      <c r="C33" s="3" t="s">
        <v>4141</v>
      </c>
      <c r="D33">
        <v>13</v>
      </c>
      <c r="E33">
        <v>13</v>
      </c>
      <c r="F33" s="6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25">
        <f t="shared" si="0"/>
        <v>1</v>
      </c>
      <c r="P33" s="8">
        <f t="shared" si="1"/>
        <v>13</v>
      </c>
      <c r="Q33" s="10" t="s">
        <v>8271</v>
      </c>
      <c r="R33" s="12" t="s">
        <v>8272</v>
      </c>
      <c r="S33" s="17">
        <f t="shared" si="2"/>
        <v>42376.79206018518</v>
      </c>
      <c r="T33" s="18">
        <f t="shared" si="3"/>
        <v>42394.79206018518</v>
      </c>
    </row>
    <row r="34" spans="1:20" ht="33" thickBot="1" x14ac:dyDescent="0.25">
      <c r="A34">
        <v>32</v>
      </c>
      <c r="B34" s="3" t="s">
        <v>34</v>
      </c>
      <c r="C34" s="3" t="s">
        <v>4142</v>
      </c>
      <c r="D34">
        <v>28450</v>
      </c>
      <c r="E34">
        <v>28520</v>
      </c>
      <c r="F34" s="6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25">
        <f t="shared" si="0"/>
        <v>1.0024604569420035</v>
      </c>
      <c r="P34" s="8">
        <f t="shared" si="1"/>
        <v>320.44943820224717</v>
      </c>
      <c r="Q34" s="10" t="s">
        <v>8271</v>
      </c>
      <c r="R34" s="12" t="s">
        <v>8272</v>
      </c>
      <c r="S34" s="17">
        <f t="shared" si="2"/>
        <v>42461.627511574072</v>
      </c>
      <c r="T34" s="18">
        <f t="shared" si="3"/>
        <v>42503.165972222225</v>
      </c>
    </row>
    <row r="35" spans="1:20" ht="33" thickBot="1" x14ac:dyDescent="0.25">
      <c r="A35">
        <v>33</v>
      </c>
      <c r="B35" s="3" t="s">
        <v>35</v>
      </c>
      <c r="C35" s="3" t="s">
        <v>4143</v>
      </c>
      <c r="D35">
        <v>5250</v>
      </c>
      <c r="E35">
        <v>5360</v>
      </c>
      <c r="F35" s="6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25">
        <f t="shared" si="0"/>
        <v>1.0209523809523811</v>
      </c>
      <c r="P35" s="8">
        <f t="shared" si="1"/>
        <v>83.75</v>
      </c>
      <c r="Q35" s="10" t="s">
        <v>8271</v>
      </c>
      <c r="R35" s="12" t="s">
        <v>8272</v>
      </c>
      <c r="S35" s="17">
        <f t="shared" si="2"/>
        <v>42286.660891203705</v>
      </c>
      <c r="T35" s="18">
        <f t="shared" si="3"/>
        <v>42316.702557870376</v>
      </c>
    </row>
    <row r="36" spans="1:20" ht="33" thickBot="1" x14ac:dyDescent="0.25">
      <c r="A36">
        <v>34</v>
      </c>
      <c r="B36" s="3" t="s">
        <v>36</v>
      </c>
      <c r="C36" s="3" t="s">
        <v>4144</v>
      </c>
      <c r="D36">
        <v>2600</v>
      </c>
      <c r="E36">
        <v>3392</v>
      </c>
      <c r="F36" s="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25">
        <f t="shared" si="0"/>
        <v>1.3046153846153845</v>
      </c>
      <c r="P36" s="8">
        <f t="shared" si="1"/>
        <v>49.882352941176471</v>
      </c>
      <c r="Q36" s="10" t="s">
        <v>8271</v>
      </c>
      <c r="R36" s="12" t="s">
        <v>8272</v>
      </c>
      <c r="S36" s="17">
        <f t="shared" si="2"/>
        <v>41841.321770833332</v>
      </c>
      <c r="T36" s="18">
        <f t="shared" si="3"/>
        <v>41856.321770833332</v>
      </c>
    </row>
    <row r="37" spans="1:20" ht="33" thickBot="1" x14ac:dyDescent="0.25">
      <c r="A37">
        <v>35</v>
      </c>
      <c r="B37" s="3" t="s">
        <v>37</v>
      </c>
      <c r="C37" s="3" t="s">
        <v>4145</v>
      </c>
      <c r="D37">
        <v>1000</v>
      </c>
      <c r="E37">
        <v>1665</v>
      </c>
      <c r="F37" s="6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25">
        <f t="shared" si="0"/>
        <v>1.665</v>
      </c>
      <c r="P37" s="8">
        <f t="shared" si="1"/>
        <v>59.464285714285715</v>
      </c>
      <c r="Q37" s="10" t="s">
        <v>8271</v>
      </c>
      <c r="R37" s="12" t="s">
        <v>8272</v>
      </c>
      <c r="S37" s="17">
        <f t="shared" si="2"/>
        <v>42098.291828703703</v>
      </c>
      <c r="T37" s="18">
        <f t="shared" si="3"/>
        <v>42122</v>
      </c>
    </row>
    <row r="38" spans="1:20" ht="33" thickBot="1" x14ac:dyDescent="0.25">
      <c r="A38">
        <v>36</v>
      </c>
      <c r="B38" s="3" t="s">
        <v>38</v>
      </c>
      <c r="C38" s="3" t="s">
        <v>4146</v>
      </c>
      <c r="D38">
        <v>6000</v>
      </c>
      <c r="E38">
        <v>8529</v>
      </c>
      <c r="F38" s="6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25">
        <f t="shared" si="0"/>
        <v>1.4215</v>
      </c>
      <c r="P38" s="8">
        <f t="shared" si="1"/>
        <v>193.84090909090909</v>
      </c>
      <c r="Q38" s="10" t="s">
        <v>8271</v>
      </c>
      <c r="R38" s="12" t="s">
        <v>8272</v>
      </c>
      <c r="S38" s="17">
        <f t="shared" si="2"/>
        <v>42068.307002314818</v>
      </c>
      <c r="T38" s="18">
        <f t="shared" si="3"/>
        <v>42098.265335648146</v>
      </c>
    </row>
    <row r="39" spans="1:20" ht="33" thickBot="1" x14ac:dyDescent="0.25">
      <c r="A39">
        <v>37</v>
      </c>
      <c r="B39" s="3" t="s">
        <v>39</v>
      </c>
      <c r="C39" s="3" t="s">
        <v>4147</v>
      </c>
      <c r="D39">
        <v>22000</v>
      </c>
      <c r="E39">
        <v>40357</v>
      </c>
      <c r="F39" s="6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25">
        <f t="shared" si="0"/>
        <v>1.8344090909090909</v>
      </c>
      <c r="P39" s="8">
        <f t="shared" si="1"/>
        <v>159.51383399209487</v>
      </c>
      <c r="Q39" s="10" t="s">
        <v>8271</v>
      </c>
      <c r="R39" s="12" t="s">
        <v>8272</v>
      </c>
      <c r="S39" s="17">
        <f t="shared" si="2"/>
        <v>42032.693043981482</v>
      </c>
      <c r="T39" s="18">
        <f t="shared" si="3"/>
        <v>42062.693043981482</v>
      </c>
    </row>
    <row r="40" spans="1:20" ht="33" thickBot="1" x14ac:dyDescent="0.25">
      <c r="A40">
        <v>38</v>
      </c>
      <c r="B40" s="3" t="s">
        <v>40</v>
      </c>
      <c r="C40" s="3" t="s">
        <v>4148</v>
      </c>
      <c r="D40">
        <v>2500</v>
      </c>
      <c r="E40">
        <v>2751</v>
      </c>
      <c r="F40" s="6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25">
        <f t="shared" si="0"/>
        <v>1.1004</v>
      </c>
      <c r="P40" s="8">
        <f t="shared" si="1"/>
        <v>41.68181818181818</v>
      </c>
      <c r="Q40" s="10" t="s">
        <v>8271</v>
      </c>
      <c r="R40" s="12" t="s">
        <v>8272</v>
      </c>
      <c r="S40" s="17">
        <f t="shared" si="2"/>
        <v>41375.057222222218</v>
      </c>
      <c r="T40" s="18">
        <f t="shared" si="3"/>
        <v>41405.057222222218</v>
      </c>
    </row>
    <row r="41" spans="1:20" ht="33" thickBot="1" x14ac:dyDescent="0.25">
      <c r="A41">
        <v>39</v>
      </c>
      <c r="B41" s="3" t="s">
        <v>41</v>
      </c>
      <c r="C41" s="3" t="s">
        <v>4149</v>
      </c>
      <c r="D41">
        <v>25000</v>
      </c>
      <c r="E41">
        <v>32745</v>
      </c>
      <c r="F41" s="6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25">
        <f t="shared" si="0"/>
        <v>1.3098000000000001</v>
      </c>
      <c r="P41" s="8">
        <f t="shared" si="1"/>
        <v>150.89861751152074</v>
      </c>
      <c r="Q41" s="10" t="s">
        <v>8271</v>
      </c>
      <c r="R41" s="12" t="s">
        <v>8272</v>
      </c>
      <c r="S41" s="17">
        <f t="shared" si="2"/>
        <v>41754.047083333331</v>
      </c>
      <c r="T41" s="18">
        <f t="shared" si="3"/>
        <v>41784.957638888889</v>
      </c>
    </row>
    <row r="42" spans="1:20" ht="33" thickBot="1" x14ac:dyDescent="0.25">
      <c r="A42">
        <v>40</v>
      </c>
      <c r="B42" s="3" t="s">
        <v>42</v>
      </c>
      <c r="C42" s="3" t="s">
        <v>4150</v>
      </c>
      <c r="D42">
        <v>2000</v>
      </c>
      <c r="E42">
        <v>2027</v>
      </c>
      <c r="F42" s="6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25">
        <f t="shared" si="0"/>
        <v>1.0135000000000001</v>
      </c>
      <c r="P42" s="8">
        <f t="shared" si="1"/>
        <v>126.6875</v>
      </c>
      <c r="Q42" s="10" t="s">
        <v>8271</v>
      </c>
      <c r="R42" s="12" t="s">
        <v>8272</v>
      </c>
      <c r="S42" s="17">
        <f t="shared" si="2"/>
        <v>41789.21398148148</v>
      </c>
      <c r="T42" s="18">
        <f t="shared" si="3"/>
        <v>41809.166666666664</v>
      </c>
    </row>
    <row r="43" spans="1:20" ht="49" thickBot="1" x14ac:dyDescent="0.25">
      <c r="A43">
        <v>41</v>
      </c>
      <c r="B43" s="3" t="s">
        <v>43</v>
      </c>
      <c r="C43" s="3" t="s">
        <v>4151</v>
      </c>
      <c r="D43">
        <v>2000</v>
      </c>
      <c r="E43">
        <v>2000</v>
      </c>
      <c r="F43" s="6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25">
        <f t="shared" si="0"/>
        <v>1</v>
      </c>
      <c r="P43" s="8">
        <f t="shared" si="1"/>
        <v>105.26315789473684</v>
      </c>
      <c r="Q43" s="10" t="s">
        <v>8271</v>
      </c>
      <c r="R43" s="12" t="s">
        <v>8272</v>
      </c>
      <c r="S43" s="17">
        <f t="shared" si="2"/>
        <v>41887.568912037037</v>
      </c>
      <c r="T43" s="18">
        <f t="shared" si="3"/>
        <v>41917.568912037037</v>
      </c>
    </row>
    <row r="44" spans="1:20" ht="33" thickBot="1" x14ac:dyDescent="0.25">
      <c r="A44">
        <v>42</v>
      </c>
      <c r="B44" s="3" t="s">
        <v>44</v>
      </c>
      <c r="C44" s="3" t="s">
        <v>4152</v>
      </c>
      <c r="D44">
        <v>14000</v>
      </c>
      <c r="E44">
        <v>19860</v>
      </c>
      <c r="F44" s="6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25">
        <f t="shared" si="0"/>
        <v>1.4185714285714286</v>
      </c>
      <c r="P44" s="8">
        <f t="shared" si="1"/>
        <v>117.51479289940828</v>
      </c>
      <c r="Q44" s="10" t="s">
        <v>8271</v>
      </c>
      <c r="R44" s="12" t="s">
        <v>8272</v>
      </c>
      <c r="S44" s="17">
        <f t="shared" si="2"/>
        <v>41971.639189814814</v>
      </c>
      <c r="T44" s="18">
        <f t="shared" si="3"/>
        <v>42001.639189814814</v>
      </c>
    </row>
    <row r="45" spans="1:20" ht="33" thickBot="1" x14ac:dyDescent="0.25">
      <c r="A45">
        <v>43</v>
      </c>
      <c r="B45" s="3" t="s">
        <v>45</v>
      </c>
      <c r="C45" s="3" t="s">
        <v>4153</v>
      </c>
      <c r="D45">
        <v>10000</v>
      </c>
      <c r="E45">
        <v>30866</v>
      </c>
      <c r="F45" s="6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25">
        <f t="shared" si="0"/>
        <v>3.0865999999999998</v>
      </c>
      <c r="P45" s="8">
        <f t="shared" si="1"/>
        <v>117.36121673003802</v>
      </c>
      <c r="Q45" s="10" t="s">
        <v>8271</v>
      </c>
      <c r="R45" s="12" t="s">
        <v>8272</v>
      </c>
      <c r="S45" s="17">
        <f t="shared" si="2"/>
        <v>41802.790347222224</v>
      </c>
      <c r="T45" s="18">
        <f t="shared" si="3"/>
        <v>41833</v>
      </c>
    </row>
    <row r="46" spans="1:20" ht="49" thickBot="1" x14ac:dyDescent="0.25">
      <c r="A46">
        <v>44</v>
      </c>
      <c r="B46" s="3" t="s">
        <v>46</v>
      </c>
      <c r="C46" s="3" t="s">
        <v>4154</v>
      </c>
      <c r="D46">
        <v>2000</v>
      </c>
      <c r="E46">
        <v>2000</v>
      </c>
      <c r="F46" s="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25">
        <f t="shared" si="0"/>
        <v>1</v>
      </c>
      <c r="P46" s="8">
        <f t="shared" si="1"/>
        <v>133.33333333333334</v>
      </c>
      <c r="Q46" s="10" t="s">
        <v>8271</v>
      </c>
      <c r="R46" s="12" t="s">
        <v>8272</v>
      </c>
      <c r="S46" s="17">
        <f t="shared" si="2"/>
        <v>41874.098807870374</v>
      </c>
      <c r="T46" s="18">
        <f t="shared" si="3"/>
        <v>41919.098807870374</v>
      </c>
    </row>
    <row r="47" spans="1:20" ht="33" thickBot="1" x14ac:dyDescent="0.25">
      <c r="A47">
        <v>45</v>
      </c>
      <c r="B47" s="3" t="s">
        <v>47</v>
      </c>
      <c r="C47" s="3" t="s">
        <v>4155</v>
      </c>
      <c r="D47">
        <v>5000</v>
      </c>
      <c r="E47">
        <v>6000</v>
      </c>
      <c r="F47" s="6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25">
        <f t="shared" si="0"/>
        <v>1.2</v>
      </c>
      <c r="P47" s="8">
        <f t="shared" si="1"/>
        <v>98.360655737704917</v>
      </c>
      <c r="Q47" s="10" t="s">
        <v>8271</v>
      </c>
      <c r="R47" s="12" t="s">
        <v>8272</v>
      </c>
      <c r="S47" s="17">
        <f t="shared" si="2"/>
        <v>42457.623923611114</v>
      </c>
      <c r="T47" s="18">
        <f t="shared" si="3"/>
        <v>42487.623923611114</v>
      </c>
    </row>
    <row r="48" spans="1:20" ht="33" thickBot="1" x14ac:dyDescent="0.25">
      <c r="A48">
        <v>46</v>
      </c>
      <c r="B48" s="3" t="s">
        <v>48</v>
      </c>
      <c r="C48" s="3" t="s">
        <v>4156</v>
      </c>
      <c r="D48">
        <v>8400</v>
      </c>
      <c r="E48">
        <v>8750</v>
      </c>
      <c r="F48" s="6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25">
        <f t="shared" si="0"/>
        <v>1.0416666666666667</v>
      </c>
      <c r="P48" s="8">
        <f t="shared" si="1"/>
        <v>194.44444444444446</v>
      </c>
      <c r="Q48" s="10" t="s">
        <v>8271</v>
      </c>
      <c r="R48" s="12" t="s">
        <v>8272</v>
      </c>
      <c r="S48" s="17">
        <f t="shared" si="2"/>
        <v>42323.964976851858</v>
      </c>
      <c r="T48" s="18">
        <f t="shared" si="3"/>
        <v>42353.964976851858</v>
      </c>
    </row>
    <row r="49" spans="1:20" ht="33" thickBot="1" x14ac:dyDescent="0.25">
      <c r="A49">
        <v>47</v>
      </c>
      <c r="B49" s="3" t="s">
        <v>49</v>
      </c>
      <c r="C49" s="3" t="s">
        <v>4157</v>
      </c>
      <c r="D49">
        <v>5000</v>
      </c>
      <c r="E49">
        <v>5380.55</v>
      </c>
      <c r="F49" s="6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25">
        <f t="shared" si="0"/>
        <v>1.0761100000000001</v>
      </c>
      <c r="P49" s="8">
        <f t="shared" si="1"/>
        <v>76.865000000000009</v>
      </c>
      <c r="Q49" s="10" t="s">
        <v>8271</v>
      </c>
      <c r="R49" s="12" t="s">
        <v>8272</v>
      </c>
      <c r="S49" s="17">
        <f t="shared" si="2"/>
        <v>41932.819525462961</v>
      </c>
      <c r="T49" s="18">
        <f t="shared" si="3"/>
        <v>41992.861192129625</v>
      </c>
    </row>
    <row r="50" spans="1:20" ht="33" thickBot="1" x14ac:dyDescent="0.25">
      <c r="A50">
        <v>48</v>
      </c>
      <c r="B50" s="3" t="s">
        <v>50</v>
      </c>
      <c r="C50" s="3" t="s">
        <v>4158</v>
      </c>
      <c r="D50">
        <v>2000</v>
      </c>
      <c r="E50">
        <v>2159</v>
      </c>
      <c r="F50" s="6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25">
        <f t="shared" si="0"/>
        <v>1.0794999999999999</v>
      </c>
      <c r="P50" s="8">
        <f t="shared" si="1"/>
        <v>56.815789473684212</v>
      </c>
      <c r="Q50" s="10" t="s">
        <v>8271</v>
      </c>
      <c r="R50" s="12" t="s">
        <v>8272</v>
      </c>
      <c r="S50" s="17">
        <f t="shared" si="2"/>
        <v>42033.516898148147</v>
      </c>
      <c r="T50" s="18">
        <f t="shared" si="3"/>
        <v>42064.5</v>
      </c>
    </row>
    <row r="51" spans="1:20" thickBot="1" x14ac:dyDescent="0.25">
      <c r="A51">
        <v>49</v>
      </c>
      <c r="B51" s="3" t="s">
        <v>51</v>
      </c>
      <c r="C51" s="3" t="s">
        <v>4159</v>
      </c>
      <c r="D51">
        <v>12000</v>
      </c>
      <c r="E51">
        <v>12000</v>
      </c>
      <c r="F51" s="6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25">
        <f t="shared" si="0"/>
        <v>1</v>
      </c>
      <c r="P51" s="8">
        <f t="shared" si="1"/>
        <v>137.93103448275863</v>
      </c>
      <c r="Q51" s="10" t="s">
        <v>8271</v>
      </c>
      <c r="R51" s="12" t="s">
        <v>8272</v>
      </c>
      <c r="S51" s="17">
        <f t="shared" si="2"/>
        <v>42271.176446759258</v>
      </c>
      <c r="T51" s="18">
        <f t="shared" si="3"/>
        <v>42301.176446759258</v>
      </c>
    </row>
    <row r="52" spans="1:20" ht="33" thickBot="1" x14ac:dyDescent="0.25">
      <c r="A52">
        <v>50</v>
      </c>
      <c r="B52" s="3" t="s">
        <v>52</v>
      </c>
      <c r="C52" s="3" t="s">
        <v>4160</v>
      </c>
      <c r="D52">
        <v>600</v>
      </c>
      <c r="E52">
        <v>600</v>
      </c>
      <c r="F52" s="6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25">
        <f t="shared" si="0"/>
        <v>1</v>
      </c>
      <c r="P52" s="8">
        <f t="shared" si="1"/>
        <v>27.272727272727273</v>
      </c>
      <c r="Q52" s="10" t="s">
        <v>8271</v>
      </c>
      <c r="R52" s="12" t="s">
        <v>8272</v>
      </c>
      <c r="S52" s="17">
        <f t="shared" si="2"/>
        <v>41995.752986111111</v>
      </c>
      <c r="T52" s="18">
        <f t="shared" si="3"/>
        <v>42034.708333333328</v>
      </c>
    </row>
    <row r="53" spans="1:20" ht="33" thickBot="1" x14ac:dyDescent="0.25">
      <c r="A53">
        <v>51</v>
      </c>
      <c r="B53" s="3" t="s">
        <v>53</v>
      </c>
      <c r="C53" s="3" t="s">
        <v>4161</v>
      </c>
      <c r="D53">
        <v>11000</v>
      </c>
      <c r="E53">
        <v>14082</v>
      </c>
      <c r="F53" s="6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25">
        <f t="shared" si="0"/>
        <v>1.2801818181818181</v>
      </c>
      <c r="P53" s="8">
        <f t="shared" si="1"/>
        <v>118.33613445378151</v>
      </c>
      <c r="Q53" s="10" t="s">
        <v>8271</v>
      </c>
      <c r="R53" s="12" t="s">
        <v>8272</v>
      </c>
      <c r="S53" s="17">
        <f t="shared" si="2"/>
        <v>42196.928668981483</v>
      </c>
      <c r="T53" s="18">
        <f t="shared" si="3"/>
        <v>42226.928668981483</v>
      </c>
    </row>
    <row r="54" spans="1:20" ht="33" thickBot="1" x14ac:dyDescent="0.25">
      <c r="A54">
        <v>52</v>
      </c>
      <c r="B54" s="3" t="s">
        <v>54</v>
      </c>
      <c r="C54" s="3" t="s">
        <v>4162</v>
      </c>
      <c r="D54">
        <v>10000</v>
      </c>
      <c r="E54">
        <v>11621</v>
      </c>
      <c r="F54" s="6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25">
        <f t="shared" si="0"/>
        <v>1.1620999999999999</v>
      </c>
      <c r="P54" s="8">
        <f t="shared" si="1"/>
        <v>223.48076923076923</v>
      </c>
      <c r="Q54" s="10" t="s">
        <v>8271</v>
      </c>
      <c r="R54" s="12" t="s">
        <v>8272</v>
      </c>
      <c r="S54" s="17">
        <f t="shared" si="2"/>
        <v>41807.701921296299</v>
      </c>
      <c r="T54" s="18">
        <f t="shared" si="3"/>
        <v>41837.701921296299</v>
      </c>
    </row>
    <row r="55" spans="1:20" ht="33" thickBot="1" x14ac:dyDescent="0.25">
      <c r="A55">
        <v>53</v>
      </c>
      <c r="B55" s="3" t="s">
        <v>55</v>
      </c>
      <c r="C55" s="3" t="s">
        <v>4163</v>
      </c>
      <c r="D55">
        <v>3000</v>
      </c>
      <c r="E55">
        <v>3289</v>
      </c>
      <c r="F55" s="6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25">
        <f t="shared" si="0"/>
        <v>1.0963333333333334</v>
      </c>
      <c r="P55" s="8">
        <f t="shared" si="1"/>
        <v>28.111111111111111</v>
      </c>
      <c r="Q55" s="10" t="s">
        <v>8271</v>
      </c>
      <c r="R55" s="12" t="s">
        <v>8272</v>
      </c>
      <c r="S55" s="17">
        <f t="shared" si="2"/>
        <v>41719.549131944441</v>
      </c>
      <c r="T55" s="18">
        <f t="shared" si="3"/>
        <v>41733.916666666664</v>
      </c>
    </row>
    <row r="56" spans="1:20" ht="49" thickBot="1" x14ac:dyDescent="0.25">
      <c r="A56">
        <v>54</v>
      </c>
      <c r="B56" s="3" t="s">
        <v>56</v>
      </c>
      <c r="C56" s="3" t="s">
        <v>4164</v>
      </c>
      <c r="D56">
        <v>10000</v>
      </c>
      <c r="E56">
        <v>10100</v>
      </c>
      <c r="F56" s="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25">
        <f t="shared" si="0"/>
        <v>1.01</v>
      </c>
      <c r="P56" s="8">
        <f t="shared" si="1"/>
        <v>194.23076923076923</v>
      </c>
      <c r="Q56" s="10" t="s">
        <v>8271</v>
      </c>
      <c r="R56" s="12" t="s">
        <v>8272</v>
      </c>
      <c r="S56" s="17">
        <f t="shared" si="2"/>
        <v>42333.713206018518</v>
      </c>
      <c r="T56" s="18">
        <f t="shared" si="3"/>
        <v>42363.713206018518</v>
      </c>
    </row>
    <row r="57" spans="1:20" ht="33" thickBot="1" x14ac:dyDescent="0.25">
      <c r="A57">
        <v>55</v>
      </c>
      <c r="B57" s="3" t="s">
        <v>57</v>
      </c>
      <c r="C57" s="3" t="s">
        <v>4165</v>
      </c>
      <c r="D57">
        <v>8600</v>
      </c>
      <c r="E57">
        <v>11090</v>
      </c>
      <c r="F57" s="6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25">
        <f t="shared" si="0"/>
        <v>1.2895348837209302</v>
      </c>
      <c r="P57" s="8">
        <f t="shared" si="1"/>
        <v>128.95348837209303</v>
      </c>
      <c r="Q57" s="10" t="s">
        <v>8271</v>
      </c>
      <c r="R57" s="12" t="s">
        <v>8272</v>
      </c>
      <c r="S57" s="17">
        <f t="shared" si="2"/>
        <v>42496.968935185185</v>
      </c>
      <c r="T57" s="18">
        <f t="shared" si="3"/>
        <v>42517.968935185185</v>
      </c>
    </row>
    <row r="58" spans="1:20" ht="33" thickBot="1" x14ac:dyDescent="0.25">
      <c r="A58">
        <v>56</v>
      </c>
      <c r="B58" s="3" t="s">
        <v>58</v>
      </c>
      <c r="C58" s="3" t="s">
        <v>4166</v>
      </c>
      <c r="D58">
        <v>8000</v>
      </c>
      <c r="E58">
        <v>8581</v>
      </c>
      <c r="F58" s="6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25">
        <f t="shared" si="0"/>
        <v>1.0726249999999999</v>
      </c>
      <c r="P58" s="8">
        <f t="shared" si="1"/>
        <v>49.316091954022987</v>
      </c>
      <c r="Q58" s="10" t="s">
        <v>8271</v>
      </c>
      <c r="R58" s="12" t="s">
        <v>8272</v>
      </c>
      <c r="S58" s="17">
        <f t="shared" si="2"/>
        <v>42149.548888888887</v>
      </c>
      <c r="T58" s="18">
        <f t="shared" si="3"/>
        <v>42163.666666666672</v>
      </c>
    </row>
    <row r="59" spans="1:20" ht="33" thickBot="1" x14ac:dyDescent="0.25">
      <c r="A59">
        <v>57</v>
      </c>
      <c r="B59" s="3" t="s">
        <v>59</v>
      </c>
      <c r="C59" s="3" t="s">
        <v>4167</v>
      </c>
      <c r="D59">
        <v>15000</v>
      </c>
      <c r="E59">
        <v>15285</v>
      </c>
      <c r="F59" s="6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25">
        <f t="shared" si="0"/>
        <v>1.0189999999999999</v>
      </c>
      <c r="P59" s="8">
        <f t="shared" si="1"/>
        <v>221.52173913043478</v>
      </c>
      <c r="Q59" s="10" t="s">
        <v>8271</v>
      </c>
      <c r="R59" s="12" t="s">
        <v>8272</v>
      </c>
      <c r="S59" s="17">
        <f t="shared" si="2"/>
        <v>42089.83289351852</v>
      </c>
      <c r="T59" s="18">
        <f t="shared" si="3"/>
        <v>42119.83289351852</v>
      </c>
    </row>
    <row r="60" spans="1:20" ht="33" thickBot="1" x14ac:dyDescent="0.25">
      <c r="A60">
        <v>58</v>
      </c>
      <c r="B60" s="3" t="s">
        <v>60</v>
      </c>
      <c r="C60" s="3" t="s">
        <v>4168</v>
      </c>
      <c r="D60">
        <v>10000</v>
      </c>
      <c r="E60">
        <v>10291</v>
      </c>
      <c r="F60" s="6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25">
        <f t="shared" si="0"/>
        <v>1.0290999999999999</v>
      </c>
      <c r="P60" s="8">
        <f t="shared" si="1"/>
        <v>137.21333333333334</v>
      </c>
      <c r="Q60" s="10" t="s">
        <v>8271</v>
      </c>
      <c r="R60" s="12" t="s">
        <v>8272</v>
      </c>
      <c r="S60" s="17">
        <f t="shared" si="2"/>
        <v>41932.745046296295</v>
      </c>
      <c r="T60" s="18">
        <f t="shared" si="3"/>
        <v>41962.786712962959</v>
      </c>
    </row>
    <row r="61" spans="1:20" ht="49" thickBot="1" x14ac:dyDescent="0.25">
      <c r="A61">
        <v>59</v>
      </c>
      <c r="B61" s="3" t="s">
        <v>61</v>
      </c>
      <c r="C61" s="3" t="s">
        <v>4169</v>
      </c>
      <c r="D61">
        <v>20000</v>
      </c>
      <c r="E61">
        <v>20025.14</v>
      </c>
      <c r="F61" s="6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25">
        <f t="shared" si="0"/>
        <v>1.0012570000000001</v>
      </c>
      <c r="P61" s="8">
        <f t="shared" si="1"/>
        <v>606.82242424242418</v>
      </c>
      <c r="Q61" s="10" t="s">
        <v>8271</v>
      </c>
      <c r="R61" s="12" t="s">
        <v>8272</v>
      </c>
      <c r="S61" s="17">
        <f t="shared" si="2"/>
        <v>42230.23583333334</v>
      </c>
      <c r="T61" s="18">
        <f t="shared" si="3"/>
        <v>42261.875</v>
      </c>
    </row>
    <row r="62" spans="1:20" ht="33" thickBot="1" x14ac:dyDescent="0.25">
      <c r="A62">
        <v>60</v>
      </c>
      <c r="B62" s="3" t="s">
        <v>62</v>
      </c>
      <c r="C62" s="3" t="s">
        <v>4170</v>
      </c>
      <c r="D62">
        <v>4500</v>
      </c>
      <c r="E62">
        <v>4648.33</v>
      </c>
      <c r="F62" s="6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8278</v>
      </c>
      <c r="O62" s="25">
        <f t="shared" si="0"/>
        <v>1.0329622222222221</v>
      </c>
      <c r="P62" s="8">
        <f t="shared" si="1"/>
        <v>43.040092592592593</v>
      </c>
      <c r="Q62" s="10" t="s">
        <v>8271</v>
      </c>
      <c r="R62" s="12" t="s">
        <v>8318</v>
      </c>
      <c r="S62" s="17">
        <f t="shared" si="2"/>
        <v>41701.901817129627</v>
      </c>
      <c r="T62" s="18">
        <f t="shared" si="3"/>
        <v>41721</v>
      </c>
    </row>
    <row r="63" spans="1:20" ht="33" thickBot="1" x14ac:dyDescent="0.25">
      <c r="A63">
        <v>61</v>
      </c>
      <c r="B63" s="3" t="s">
        <v>63</v>
      </c>
      <c r="C63" s="3" t="s">
        <v>4171</v>
      </c>
      <c r="D63">
        <v>5000</v>
      </c>
      <c r="E63">
        <v>7415</v>
      </c>
      <c r="F63" s="6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8278</v>
      </c>
      <c r="O63" s="25">
        <f t="shared" si="0"/>
        <v>1.4830000000000001</v>
      </c>
      <c r="P63" s="8">
        <f t="shared" si="1"/>
        <v>322.39130434782606</v>
      </c>
      <c r="Q63" s="10" t="s">
        <v>8271</v>
      </c>
      <c r="R63" s="12" t="s">
        <v>8318</v>
      </c>
      <c r="S63" s="17">
        <f t="shared" si="2"/>
        <v>41409.814317129632</v>
      </c>
      <c r="T63" s="18">
        <f t="shared" si="3"/>
        <v>41431.814317129632</v>
      </c>
    </row>
    <row r="64" spans="1:20" ht="33" thickBot="1" x14ac:dyDescent="0.25">
      <c r="A64">
        <v>62</v>
      </c>
      <c r="B64" s="3" t="s">
        <v>64</v>
      </c>
      <c r="C64" s="3" t="s">
        <v>4172</v>
      </c>
      <c r="D64">
        <v>3000</v>
      </c>
      <c r="E64">
        <v>4642</v>
      </c>
      <c r="F64" s="6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8278</v>
      </c>
      <c r="O64" s="25">
        <f t="shared" si="0"/>
        <v>1.5473333333333332</v>
      </c>
      <c r="P64" s="8">
        <f t="shared" si="1"/>
        <v>96.708333333333329</v>
      </c>
      <c r="Q64" s="10" t="s">
        <v>8271</v>
      </c>
      <c r="R64" s="12" t="s">
        <v>8318</v>
      </c>
      <c r="S64" s="17">
        <f t="shared" si="2"/>
        <v>41311.799513888887</v>
      </c>
      <c r="T64" s="18">
        <f t="shared" si="3"/>
        <v>41336.799513888887</v>
      </c>
    </row>
    <row r="65" spans="1:20" ht="33" thickBot="1" x14ac:dyDescent="0.25">
      <c r="A65">
        <v>63</v>
      </c>
      <c r="B65" s="3" t="s">
        <v>65</v>
      </c>
      <c r="C65" s="3" t="s">
        <v>4173</v>
      </c>
      <c r="D65">
        <v>2000</v>
      </c>
      <c r="E65">
        <v>2270.37</v>
      </c>
      <c r="F65" s="6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8278</v>
      </c>
      <c r="O65" s="25">
        <f t="shared" si="0"/>
        <v>1.1351849999999999</v>
      </c>
      <c r="P65" s="8">
        <f t="shared" si="1"/>
        <v>35.474531249999998</v>
      </c>
      <c r="Q65" s="10" t="s">
        <v>8271</v>
      </c>
      <c r="R65" s="12" t="s">
        <v>8318</v>
      </c>
      <c r="S65" s="17">
        <f t="shared" si="2"/>
        <v>41612.912187499998</v>
      </c>
      <c r="T65" s="18">
        <f t="shared" si="3"/>
        <v>41636.207638888889</v>
      </c>
    </row>
    <row r="66" spans="1:20" ht="33" thickBot="1" x14ac:dyDescent="0.25">
      <c r="A66">
        <v>64</v>
      </c>
      <c r="B66" s="3" t="s">
        <v>66</v>
      </c>
      <c r="C66" s="3" t="s">
        <v>4174</v>
      </c>
      <c r="D66">
        <v>1200</v>
      </c>
      <c r="E66">
        <v>2080</v>
      </c>
      <c r="F66" s="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8278</v>
      </c>
      <c r="O66" s="25">
        <f t="shared" ref="O66:O129" si="4">(E66/D66)</f>
        <v>1.7333333333333334</v>
      </c>
      <c r="P66" s="8">
        <f t="shared" ref="P66:P129" si="5">E66/L66</f>
        <v>86.666666666666671</v>
      </c>
      <c r="Q66" s="10" t="s">
        <v>8271</v>
      </c>
      <c r="R66" s="12" t="s">
        <v>8318</v>
      </c>
      <c r="S66" s="17">
        <f t="shared" ref="S66:S129" si="6">(((J66/60)/60)/24)+DATE(1970,1,1)</f>
        <v>41433.01829861111</v>
      </c>
      <c r="T66" s="18">
        <f t="shared" ref="T66:T129" si="7">(((I66/60)/60)/24)+DATE(1970,1,1)</f>
        <v>41463.01829861111</v>
      </c>
    </row>
    <row r="67" spans="1:20" ht="33" thickBot="1" x14ac:dyDescent="0.25">
      <c r="A67">
        <v>65</v>
      </c>
      <c r="B67" s="3" t="s">
        <v>67</v>
      </c>
      <c r="C67" s="3" t="s">
        <v>4175</v>
      </c>
      <c r="D67">
        <v>7000</v>
      </c>
      <c r="E67">
        <v>7527</v>
      </c>
      <c r="F67" s="6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8278</v>
      </c>
      <c r="O67" s="25">
        <f t="shared" si="4"/>
        <v>1.0752857142857142</v>
      </c>
      <c r="P67" s="8">
        <f t="shared" si="5"/>
        <v>132.05263157894737</v>
      </c>
      <c r="Q67" s="10" t="s">
        <v>8271</v>
      </c>
      <c r="R67" s="12" t="s">
        <v>8318</v>
      </c>
      <c r="S67" s="17">
        <f t="shared" si="6"/>
        <v>41835.821226851855</v>
      </c>
      <c r="T67" s="18">
        <f t="shared" si="7"/>
        <v>41862.249305555553</v>
      </c>
    </row>
    <row r="68" spans="1:20" ht="33" thickBot="1" x14ac:dyDescent="0.25">
      <c r="A68">
        <v>66</v>
      </c>
      <c r="B68" s="3" t="s">
        <v>68</v>
      </c>
      <c r="C68" s="3" t="s">
        <v>4176</v>
      </c>
      <c r="D68">
        <v>2000</v>
      </c>
      <c r="E68">
        <v>2372</v>
      </c>
      <c r="F68" s="6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8278</v>
      </c>
      <c r="O68" s="25">
        <f t="shared" si="4"/>
        <v>1.1859999999999999</v>
      </c>
      <c r="P68" s="8">
        <f t="shared" si="5"/>
        <v>91.230769230769226</v>
      </c>
      <c r="Q68" s="10" t="s">
        <v>8271</v>
      </c>
      <c r="R68" s="12" t="s">
        <v>8318</v>
      </c>
      <c r="S68" s="17">
        <f t="shared" si="6"/>
        <v>42539.849768518514</v>
      </c>
      <c r="T68" s="18">
        <f t="shared" si="7"/>
        <v>42569.849768518514</v>
      </c>
    </row>
    <row r="69" spans="1:20" ht="33" thickBot="1" x14ac:dyDescent="0.25">
      <c r="A69">
        <v>67</v>
      </c>
      <c r="B69" s="3" t="s">
        <v>69</v>
      </c>
      <c r="C69" s="3" t="s">
        <v>4177</v>
      </c>
      <c r="D69">
        <v>2000</v>
      </c>
      <c r="E69">
        <v>2325</v>
      </c>
      <c r="F69" s="6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8278</v>
      </c>
      <c r="O69" s="25">
        <f t="shared" si="4"/>
        <v>1.1625000000000001</v>
      </c>
      <c r="P69" s="8">
        <f t="shared" si="5"/>
        <v>116.25</v>
      </c>
      <c r="Q69" s="10" t="s">
        <v>8271</v>
      </c>
      <c r="R69" s="12" t="s">
        <v>8318</v>
      </c>
      <c r="S69" s="17">
        <f t="shared" si="6"/>
        <v>41075.583379629628</v>
      </c>
      <c r="T69" s="18">
        <f t="shared" si="7"/>
        <v>41105.583379629628</v>
      </c>
    </row>
    <row r="70" spans="1:20" ht="49" thickBot="1" x14ac:dyDescent="0.25">
      <c r="A70">
        <v>68</v>
      </c>
      <c r="B70" s="3" t="s">
        <v>70</v>
      </c>
      <c r="C70" s="3" t="s">
        <v>4178</v>
      </c>
      <c r="D70">
        <v>600</v>
      </c>
      <c r="E70">
        <v>763</v>
      </c>
      <c r="F70" s="6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8278</v>
      </c>
      <c r="O70" s="25">
        <f t="shared" si="4"/>
        <v>1.2716666666666667</v>
      </c>
      <c r="P70" s="8">
        <f t="shared" si="5"/>
        <v>21.194444444444443</v>
      </c>
      <c r="Q70" s="10" t="s">
        <v>8271</v>
      </c>
      <c r="R70" s="12" t="s">
        <v>8318</v>
      </c>
      <c r="S70" s="17">
        <f t="shared" si="6"/>
        <v>41663.569340277776</v>
      </c>
      <c r="T70" s="18">
        <f t="shared" si="7"/>
        <v>41693.569340277776</v>
      </c>
    </row>
    <row r="71" spans="1:20" ht="49" thickBot="1" x14ac:dyDescent="0.25">
      <c r="A71">
        <v>69</v>
      </c>
      <c r="B71" s="3" t="s">
        <v>71</v>
      </c>
      <c r="C71" s="3" t="s">
        <v>4179</v>
      </c>
      <c r="D71">
        <v>10000</v>
      </c>
      <c r="E71">
        <v>11094.23</v>
      </c>
      <c r="F71" s="6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8278</v>
      </c>
      <c r="O71" s="25">
        <f t="shared" si="4"/>
        <v>1.109423</v>
      </c>
      <c r="P71" s="8">
        <f t="shared" si="5"/>
        <v>62.327134831460668</v>
      </c>
      <c r="Q71" s="10" t="s">
        <v>8271</v>
      </c>
      <c r="R71" s="12" t="s">
        <v>8318</v>
      </c>
      <c r="S71" s="17">
        <f t="shared" si="6"/>
        <v>40786.187789351854</v>
      </c>
      <c r="T71" s="18">
        <f t="shared" si="7"/>
        <v>40818.290972222225</v>
      </c>
    </row>
    <row r="72" spans="1:20" ht="33" thickBot="1" x14ac:dyDescent="0.25">
      <c r="A72">
        <v>70</v>
      </c>
      <c r="B72" s="3" t="s">
        <v>72</v>
      </c>
      <c r="C72" s="3" t="s">
        <v>4180</v>
      </c>
      <c r="D72">
        <v>500</v>
      </c>
      <c r="E72">
        <v>636</v>
      </c>
      <c r="F72" s="6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8278</v>
      </c>
      <c r="O72" s="25">
        <f t="shared" si="4"/>
        <v>1.272</v>
      </c>
      <c r="P72" s="8">
        <f t="shared" si="5"/>
        <v>37.411764705882355</v>
      </c>
      <c r="Q72" s="10" t="s">
        <v>8271</v>
      </c>
      <c r="R72" s="12" t="s">
        <v>8318</v>
      </c>
      <c r="S72" s="17">
        <f t="shared" si="6"/>
        <v>40730.896354166667</v>
      </c>
      <c r="T72" s="18">
        <f t="shared" si="7"/>
        <v>40790.896354166667</v>
      </c>
    </row>
    <row r="73" spans="1:20" ht="33" thickBot="1" x14ac:dyDescent="0.25">
      <c r="A73">
        <v>71</v>
      </c>
      <c r="B73" s="3" t="s">
        <v>73</v>
      </c>
      <c r="C73" s="3" t="s">
        <v>4181</v>
      </c>
      <c r="D73">
        <v>1800</v>
      </c>
      <c r="E73">
        <v>2231</v>
      </c>
      <c r="F73" s="6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8278</v>
      </c>
      <c r="O73" s="25">
        <f t="shared" si="4"/>
        <v>1.2394444444444443</v>
      </c>
      <c r="P73" s="8">
        <f t="shared" si="5"/>
        <v>69.71875</v>
      </c>
      <c r="Q73" s="10" t="s">
        <v>8271</v>
      </c>
      <c r="R73" s="12" t="s">
        <v>8318</v>
      </c>
      <c r="S73" s="17">
        <f t="shared" si="6"/>
        <v>40997.271493055552</v>
      </c>
      <c r="T73" s="18">
        <f t="shared" si="7"/>
        <v>41057.271493055552</v>
      </c>
    </row>
    <row r="74" spans="1:20" ht="33" thickBot="1" x14ac:dyDescent="0.25">
      <c r="A74">
        <v>72</v>
      </c>
      <c r="B74" s="3" t="s">
        <v>74</v>
      </c>
      <c r="C74" s="3" t="s">
        <v>4182</v>
      </c>
      <c r="D74">
        <v>2200</v>
      </c>
      <c r="E74">
        <v>2385</v>
      </c>
      <c r="F74" s="6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8278</v>
      </c>
      <c r="O74" s="25">
        <f t="shared" si="4"/>
        <v>1.084090909090909</v>
      </c>
      <c r="P74" s="8">
        <f t="shared" si="5"/>
        <v>58.170731707317074</v>
      </c>
      <c r="Q74" s="10" t="s">
        <v>8271</v>
      </c>
      <c r="R74" s="12" t="s">
        <v>8318</v>
      </c>
      <c r="S74" s="17">
        <f t="shared" si="6"/>
        <v>41208.010196759256</v>
      </c>
      <c r="T74" s="18">
        <f t="shared" si="7"/>
        <v>41228</v>
      </c>
    </row>
    <row r="75" spans="1:20" ht="33" thickBot="1" x14ac:dyDescent="0.25">
      <c r="A75">
        <v>73</v>
      </c>
      <c r="B75" s="3" t="s">
        <v>75</v>
      </c>
      <c r="C75" s="3" t="s">
        <v>4183</v>
      </c>
      <c r="D75">
        <v>900</v>
      </c>
      <c r="E75">
        <v>900</v>
      </c>
      <c r="F75" s="6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8278</v>
      </c>
      <c r="O75" s="25">
        <f t="shared" si="4"/>
        <v>1</v>
      </c>
      <c r="P75" s="8">
        <f t="shared" si="5"/>
        <v>50</v>
      </c>
      <c r="Q75" s="10" t="s">
        <v>8271</v>
      </c>
      <c r="R75" s="12" t="s">
        <v>8318</v>
      </c>
      <c r="S75" s="17">
        <f t="shared" si="6"/>
        <v>40587.75675925926</v>
      </c>
      <c r="T75" s="18">
        <f t="shared" si="7"/>
        <v>40666.165972222225</v>
      </c>
    </row>
    <row r="76" spans="1:20" ht="33" thickBot="1" x14ac:dyDescent="0.25">
      <c r="A76">
        <v>74</v>
      </c>
      <c r="B76" s="3" t="s">
        <v>76</v>
      </c>
      <c r="C76" s="3" t="s">
        <v>4184</v>
      </c>
      <c r="D76">
        <v>500</v>
      </c>
      <c r="E76">
        <v>564.66</v>
      </c>
      <c r="F76" s="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8278</v>
      </c>
      <c r="O76" s="25">
        <f t="shared" si="4"/>
        <v>1.1293199999999999</v>
      </c>
      <c r="P76" s="8">
        <f t="shared" si="5"/>
        <v>19.471034482758618</v>
      </c>
      <c r="Q76" s="10" t="s">
        <v>8271</v>
      </c>
      <c r="R76" s="12" t="s">
        <v>8318</v>
      </c>
      <c r="S76" s="17">
        <f t="shared" si="6"/>
        <v>42360.487210648149</v>
      </c>
      <c r="T76" s="18">
        <f t="shared" si="7"/>
        <v>42390.487210648149</v>
      </c>
    </row>
    <row r="77" spans="1:20" ht="33" thickBot="1" x14ac:dyDescent="0.25">
      <c r="A77">
        <v>75</v>
      </c>
      <c r="B77" s="3" t="s">
        <v>77</v>
      </c>
      <c r="C77" s="3" t="s">
        <v>4185</v>
      </c>
      <c r="D77">
        <v>3500</v>
      </c>
      <c r="E77">
        <v>4040</v>
      </c>
      <c r="F77" s="6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8278</v>
      </c>
      <c r="O77" s="25">
        <f t="shared" si="4"/>
        <v>1.1542857142857144</v>
      </c>
      <c r="P77" s="8">
        <f t="shared" si="5"/>
        <v>85.957446808510639</v>
      </c>
      <c r="Q77" s="10" t="s">
        <v>8271</v>
      </c>
      <c r="R77" s="12" t="s">
        <v>8318</v>
      </c>
      <c r="S77" s="17">
        <f t="shared" si="6"/>
        <v>41357.209166666667</v>
      </c>
      <c r="T77" s="18">
        <f t="shared" si="7"/>
        <v>41387.209166666667</v>
      </c>
    </row>
    <row r="78" spans="1:20" ht="33" thickBot="1" x14ac:dyDescent="0.25">
      <c r="A78">
        <v>76</v>
      </c>
      <c r="B78" s="3" t="s">
        <v>78</v>
      </c>
      <c r="C78" s="3" t="s">
        <v>4186</v>
      </c>
      <c r="D78">
        <v>300</v>
      </c>
      <c r="E78">
        <v>460</v>
      </c>
      <c r="F78" s="6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8278</v>
      </c>
      <c r="O78" s="25">
        <f t="shared" si="4"/>
        <v>1.5333333333333334</v>
      </c>
      <c r="P78" s="8">
        <f t="shared" si="5"/>
        <v>30.666666666666668</v>
      </c>
      <c r="Q78" s="10" t="s">
        <v>8271</v>
      </c>
      <c r="R78" s="12" t="s">
        <v>8318</v>
      </c>
      <c r="S78" s="17">
        <f t="shared" si="6"/>
        <v>40844.691643518519</v>
      </c>
      <c r="T78" s="18">
        <f t="shared" si="7"/>
        <v>40904.733310185184</v>
      </c>
    </row>
    <row r="79" spans="1:20" ht="33" thickBot="1" x14ac:dyDescent="0.25">
      <c r="A79">
        <v>77</v>
      </c>
      <c r="B79" s="3" t="s">
        <v>79</v>
      </c>
      <c r="C79" s="3" t="s">
        <v>4187</v>
      </c>
      <c r="D79">
        <v>400</v>
      </c>
      <c r="E79">
        <v>1570</v>
      </c>
      <c r="F79" s="6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8278</v>
      </c>
      <c r="O79" s="25">
        <f t="shared" si="4"/>
        <v>3.9249999999999998</v>
      </c>
      <c r="P79" s="8">
        <f t="shared" si="5"/>
        <v>60.384615384615387</v>
      </c>
      <c r="Q79" s="10" t="s">
        <v>8271</v>
      </c>
      <c r="R79" s="12" t="s">
        <v>8318</v>
      </c>
      <c r="S79" s="17">
        <f t="shared" si="6"/>
        <v>40997.144872685189</v>
      </c>
      <c r="T79" s="18">
        <f t="shared" si="7"/>
        <v>41050.124305555553</v>
      </c>
    </row>
    <row r="80" spans="1:20" ht="97" thickBot="1" x14ac:dyDescent="0.25">
      <c r="A80">
        <v>78</v>
      </c>
      <c r="B80" s="3" t="s">
        <v>80</v>
      </c>
      <c r="C80" s="3" t="s">
        <v>4188</v>
      </c>
      <c r="D80">
        <v>50</v>
      </c>
      <c r="E80">
        <v>1351</v>
      </c>
      <c r="F80" s="6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8278</v>
      </c>
      <c r="O80" s="25">
        <f t="shared" si="4"/>
        <v>27.02</v>
      </c>
      <c r="P80" s="8">
        <f t="shared" si="5"/>
        <v>38.6</v>
      </c>
      <c r="Q80" s="10" t="s">
        <v>8271</v>
      </c>
      <c r="R80" s="12" t="s">
        <v>8318</v>
      </c>
      <c r="S80" s="17">
        <f t="shared" si="6"/>
        <v>42604.730567129634</v>
      </c>
      <c r="T80" s="18">
        <f t="shared" si="7"/>
        <v>42614.730567129634</v>
      </c>
    </row>
    <row r="81" spans="1:20" ht="33" thickBot="1" x14ac:dyDescent="0.25">
      <c r="A81">
        <v>79</v>
      </c>
      <c r="B81" s="3" t="s">
        <v>81</v>
      </c>
      <c r="C81" s="3" t="s">
        <v>4189</v>
      </c>
      <c r="D81">
        <v>1300</v>
      </c>
      <c r="E81">
        <v>1651</v>
      </c>
      <c r="F81" s="6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8278</v>
      </c>
      <c r="O81" s="25">
        <f t="shared" si="4"/>
        <v>1.27</v>
      </c>
      <c r="P81" s="8">
        <f t="shared" si="5"/>
        <v>40.268292682926827</v>
      </c>
      <c r="Q81" s="10" t="s">
        <v>8271</v>
      </c>
      <c r="R81" s="12" t="s">
        <v>8318</v>
      </c>
      <c r="S81" s="17">
        <f t="shared" si="6"/>
        <v>41724.776539351849</v>
      </c>
      <c r="T81" s="18">
        <f t="shared" si="7"/>
        <v>41754.776539351849</v>
      </c>
    </row>
    <row r="82" spans="1:20" ht="33" thickBot="1" x14ac:dyDescent="0.25">
      <c r="A82">
        <v>80</v>
      </c>
      <c r="B82" s="3" t="s">
        <v>82</v>
      </c>
      <c r="C82" s="3" t="s">
        <v>4190</v>
      </c>
      <c r="D82">
        <v>12000</v>
      </c>
      <c r="E82">
        <v>12870</v>
      </c>
      <c r="F82" s="6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8278</v>
      </c>
      <c r="O82" s="25">
        <f t="shared" si="4"/>
        <v>1.0725</v>
      </c>
      <c r="P82" s="8">
        <f t="shared" si="5"/>
        <v>273.82978723404256</v>
      </c>
      <c r="Q82" s="10" t="s">
        <v>8271</v>
      </c>
      <c r="R82" s="12" t="s">
        <v>8318</v>
      </c>
      <c r="S82" s="17">
        <f t="shared" si="6"/>
        <v>41583.083981481483</v>
      </c>
      <c r="T82" s="18">
        <f t="shared" si="7"/>
        <v>41618.083981481483</v>
      </c>
    </row>
    <row r="83" spans="1:20" ht="33" thickBot="1" x14ac:dyDescent="0.25">
      <c r="A83">
        <v>81</v>
      </c>
      <c r="B83" s="3" t="s">
        <v>83</v>
      </c>
      <c r="C83" s="3" t="s">
        <v>4191</v>
      </c>
      <c r="D83">
        <v>750</v>
      </c>
      <c r="E83">
        <v>1485</v>
      </c>
      <c r="F83" s="6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8278</v>
      </c>
      <c r="O83" s="25">
        <f t="shared" si="4"/>
        <v>1.98</v>
      </c>
      <c r="P83" s="8">
        <f t="shared" si="5"/>
        <v>53.035714285714285</v>
      </c>
      <c r="Q83" s="10" t="s">
        <v>8271</v>
      </c>
      <c r="R83" s="12" t="s">
        <v>8318</v>
      </c>
      <c r="S83" s="17">
        <f t="shared" si="6"/>
        <v>41100.158877314818</v>
      </c>
      <c r="T83" s="18">
        <f t="shared" si="7"/>
        <v>41104.126388888886</v>
      </c>
    </row>
    <row r="84" spans="1:20" ht="33" thickBot="1" x14ac:dyDescent="0.25">
      <c r="A84">
        <v>82</v>
      </c>
      <c r="B84" s="3" t="s">
        <v>84</v>
      </c>
      <c r="C84" s="3" t="s">
        <v>4192</v>
      </c>
      <c r="D84">
        <v>4000</v>
      </c>
      <c r="E84">
        <v>4000.5</v>
      </c>
      <c r="F84" s="6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8278</v>
      </c>
      <c r="O84" s="25">
        <f t="shared" si="4"/>
        <v>1.0001249999999999</v>
      </c>
      <c r="P84" s="8">
        <f t="shared" si="5"/>
        <v>40.005000000000003</v>
      </c>
      <c r="Q84" s="10" t="s">
        <v>8271</v>
      </c>
      <c r="R84" s="12" t="s">
        <v>8318</v>
      </c>
      <c r="S84" s="17">
        <f t="shared" si="6"/>
        <v>40795.820150462961</v>
      </c>
      <c r="T84" s="18">
        <f t="shared" si="7"/>
        <v>40825.820150462961</v>
      </c>
    </row>
    <row r="85" spans="1:20" ht="33" thickBot="1" x14ac:dyDescent="0.25">
      <c r="A85">
        <v>83</v>
      </c>
      <c r="B85" s="3" t="s">
        <v>85</v>
      </c>
      <c r="C85" s="3" t="s">
        <v>4193</v>
      </c>
      <c r="D85">
        <v>200</v>
      </c>
      <c r="E85">
        <v>205</v>
      </c>
      <c r="F85" s="6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8278</v>
      </c>
      <c r="O85" s="25">
        <f t="shared" si="4"/>
        <v>1.0249999999999999</v>
      </c>
      <c r="P85" s="8">
        <f t="shared" si="5"/>
        <v>15.76923076923077</v>
      </c>
      <c r="Q85" s="10" t="s">
        <v>8271</v>
      </c>
      <c r="R85" s="12" t="s">
        <v>8318</v>
      </c>
      <c r="S85" s="17">
        <f t="shared" si="6"/>
        <v>42042.615613425922</v>
      </c>
      <c r="T85" s="18">
        <f t="shared" si="7"/>
        <v>42057.479166666672</v>
      </c>
    </row>
    <row r="86" spans="1:20" ht="33" thickBot="1" x14ac:dyDescent="0.25">
      <c r="A86">
        <v>84</v>
      </c>
      <c r="B86" s="3" t="s">
        <v>86</v>
      </c>
      <c r="C86" s="3" t="s">
        <v>4194</v>
      </c>
      <c r="D86">
        <v>500</v>
      </c>
      <c r="E86">
        <v>500</v>
      </c>
      <c r="F86" s="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8278</v>
      </c>
      <c r="O86" s="25">
        <f t="shared" si="4"/>
        <v>1</v>
      </c>
      <c r="P86" s="8">
        <f t="shared" si="5"/>
        <v>71.428571428571431</v>
      </c>
      <c r="Q86" s="10" t="s">
        <v>8271</v>
      </c>
      <c r="R86" s="12" t="s">
        <v>8318</v>
      </c>
      <c r="S86" s="17">
        <f t="shared" si="6"/>
        <v>40648.757939814815</v>
      </c>
      <c r="T86" s="18">
        <f t="shared" si="7"/>
        <v>40678.757939814815</v>
      </c>
    </row>
    <row r="87" spans="1:20" ht="33" thickBot="1" x14ac:dyDescent="0.25">
      <c r="A87">
        <v>85</v>
      </c>
      <c r="B87" s="3" t="s">
        <v>87</v>
      </c>
      <c r="C87" s="3" t="s">
        <v>4195</v>
      </c>
      <c r="D87">
        <v>1200</v>
      </c>
      <c r="E87">
        <v>1506</v>
      </c>
      <c r="F87" s="6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8278</v>
      </c>
      <c r="O87" s="25">
        <f t="shared" si="4"/>
        <v>1.2549999999999999</v>
      </c>
      <c r="P87" s="8">
        <f t="shared" si="5"/>
        <v>71.714285714285708</v>
      </c>
      <c r="Q87" s="10" t="s">
        <v>8271</v>
      </c>
      <c r="R87" s="12" t="s">
        <v>8318</v>
      </c>
      <c r="S87" s="17">
        <f t="shared" si="6"/>
        <v>40779.125428240739</v>
      </c>
      <c r="T87" s="18">
        <f t="shared" si="7"/>
        <v>40809.125428240739</v>
      </c>
    </row>
    <row r="88" spans="1:20" ht="49" thickBot="1" x14ac:dyDescent="0.25">
      <c r="A88">
        <v>86</v>
      </c>
      <c r="B88" s="3" t="s">
        <v>88</v>
      </c>
      <c r="C88" s="3" t="s">
        <v>4196</v>
      </c>
      <c r="D88">
        <v>6000</v>
      </c>
      <c r="E88">
        <v>6388</v>
      </c>
      <c r="F88" s="6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8278</v>
      </c>
      <c r="O88" s="25">
        <f t="shared" si="4"/>
        <v>1.0646666666666667</v>
      </c>
      <c r="P88" s="8">
        <f t="shared" si="5"/>
        <v>375.76470588235293</v>
      </c>
      <c r="Q88" s="10" t="s">
        <v>8271</v>
      </c>
      <c r="R88" s="12" t="s">
        <v>8318</v>
      </c>
      <c r="S88" s="17">
        <f t="shared" si="6"/>
        <v>42291.556076388893</v>
      </c>
      <c r="T88" s="18">
        <f t="shared" si="7"/>
        <v>42365.59774305555</v>
      </c>
    </row>
    <row r="89" spans="1:20" ht="33" thickBot="1" x14ac:dyDescent="0.25">
      <c r="A89">
        <v>87</v>
      </c>
      <c r="B89" s="3" t="s">
        <v>89</v>
      </c>
      <c r="C89" s="3" t="s">
        <v>4197</v>
      </c>
      <c r="D89">
        <v>2500</v>
      </c>
      <c r="E89">
        <v>2615</v>
      </c>
      <c r="F89" s="6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8278</v>
      </c>
      <c r="O89" s="25">
        <f t="shared" si="4"/>
        <v>1.046</v>
      </c>
      <c r="P89" s="8">
        <f t="shared" si="5"/>
        <v>104.6</v>
      </c>
      <c r="Q89" s="10" t="s">
        <v>8271</v>
      </c>
      <c r="R89" s="12" t="s">
        <v>8318</v>
      </c>
      <c r="S89" s="17">
        <f t="shared" si="6"/>
        <v>40322.53938657407</v>
      </c>
      <c r="T89" s="18">
        <f t="shared" si="7"/>
        <v>40332.070138888892</v>
      </c>
    </row>
    <row r="90" spans="1:20" ht="33" thickBot="1" x14ac:dyDescent="0.25">
      <c r="A90">
        <v>88</v>
      </c>
      <c r="B90" s="3" t="s">
        <v>90</v>
      </c>
      <c r="C90" s="3" t="s">
        <v>4198</v>
      </c>
      <c r="D90">
        <v>3500</v>
      </c>
      <c r="E90">
        <v>3600</v>
      </c>
      <c r="F90" s="6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8278</v>
      </c>
      <c r="O90" s="25">
        <f t="shared" si="4"/>
        <v>1.0285714285714285</v>
      </c>
      <c r="P90" s="8">
        <f t="shared" si="5"/>
        <v>60</v>
      </c>
      <c r="Q90" s="10" t="s">
        <v>8271</v>
      </c>
      <c r="R90" s="12" t="s">
        <v>8318</v>
      </c>
      <c r="S90" s="17">
        <f t="shared" si="6"/>
        <v>41786.65892361111</v>
      </c>
      <c r="T90" s="18">
        <f t="shared" si="7"/>
        <v>41812.65892361111</v>
      </c>
    </row>
    <row r="91" spans="1:20" ht="33" thickBot="1" x14ac:dyDescent="0.25">
      <c r="A91">
        <v>89</v>
      </c>
      <c r="B91" s="3" t="s">
        <v>91</v>
      </c>
      <c r="C91" s="3" t="s">
        <v>4199</v>
      </c>
      <c r="D91">
        <v>6000</v>
      </c>
      <c r="E91">
        <v>6904</v>
      </c>
      <c r="F91" s="6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8278</v>
      </c>
      <c r="O91" s="25">
        <f t="shared" si="4"/>
        <v>1.1506666666666667</v>
      </c>
      <c r="P91" s="8">
        <f t="shared" si="5"/>
        <v>123.28571428571429</v>
      </c>
      <c r="Q91" s="10" t="s">
        <v>8271</v>
      </c>
      <c r="R91" s="12" t="s">
        <v>8318</v>
      </c>
      <c r="S91" s="17">
        <f t="shared" si="6"/>
        <v>41402.752222222225</v>
      </c>
      <c r="T91" s="18">
        <f t="shared" si="7"/>
        <v>41427.752222222225</v>
      </c>
    </row>
    <row r="92" spans="1:20" ht="33" thickBot="1" x14ac:dyDescent="0.25">
      <c r="A92">
        <v>90</v>
      </c>
      <c r="B92" s="3" t="s">
        <v>92</v>
      </c>
      <c r="C92" s="3" t="s">
        <v>4200</v>
      </c>
      <c r="D92">
        <v>500</v>
      </c>
      <c r="E92">
        <v>502</v>
      </c>
      <c r="F92" s="6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8278</v>
      </c>
      <c r="O92" s="25">
        <f t="shared" si="4"/>
        <v>1.004</v>
      </c>
      <c r="P92" s="8">
        <f t="shared" si="5"/>
        <v>31.375</v>
      </c>
      <c r="Q92" s="10" t="s">
        <v>8271</v>
      </c>
      <c r="R92" s="12" t="s">
        <v>8318</v>
      </c>
      <c r="S92" s="17">
        <f t="shared" si="6"/>
        <v>40706.297442129631</v>
      </c>
      <c r="T92" s="18">
        <f t="shared" si="7"/>
        <v>40736.297442129631</v>
      </c>
    </row>
    <row r="93" spans="1:20" ht="33" thickBot="1" x14ac:dyDescent="0.25">
      <c r="A93">
        <v>91</v>
      </c>
      <c r="B93" s="3" t="s">
        <v>93</v>
      </c>
      <c r="C93" s="3" t="s">
        <v>4201</v>
      </c>
      <c r="D93">
        <v>3000</v>
      </c>
      <c r="E93">
        <v>3600</v>
      </c>
      <c r="F93" s="6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8278</v>
      </c>
      <c r="O93" s="25">
        <f t="shared" si="4"/>
        <v>1.2</v>
      </c>
      <c r="P93" s="8">
        <f t="shared" si="5"/>
        <v>78.260869565217391</v>
      </c>
      <c r="Q93" s="10" t="s">
        <v>8271</v>
      </c>
      <c r="R93" s="12" t="s">
        <v>8318</v>
      </c>
      <c r="S93" s="17">
        <f t="shared" si="6"/>
        <v>40619.402361111112</v>
      </c>
      <c r="T93" s="18">
        <f t="shared" si="7"/>
        <v>40680.402361111112</v>
      </c>
    </row>
    <row r="94" spans="1:20" ht="33" thickBot="1" x14ac:dyDescent="0.25">
      <c r="A94">
        <v>92</v>
      </c>
      <c r="B94" s="3" t="s">
        <v>94</v>
      </c>
      <c r="C94" s="3" t="s">
        <v>4202</v>
      </c>
      <c r="D94">
        <v>5000</v>
      </c>
      <c r="E94">
        <v>5260</v>
      </c>
      <c r="F94" s="6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8278</v>
      </c>
      <c r="O94" s="25">
        <f t="shared" si="4"/>
        <v>1.052</v>
      </c>
      <c r="P94" s="8">
        <f t="shared" si="5"/>
        <v>122.32558139534883</v>
      </c>
      <c r="Q94" s="10" t="s">
        <v>8271</v>
      </c>
      <c r="R94" s="12" t="s">
        <v>8318</v>
      </c>
      <c r="S94" s="17">
        <f t="shared" si="6"/>
        <v>42721.198877314819</v>
      </c>
      <c r="T94" s="18">
        <f t="shared" si="7"/>
        <v>42767.333333333328</v>
      </c>
    </row>
    <row r="95" spans="1:20" ht="33" thickBot="1" x14ac:dyDescent="0.25">
      <c r="A95">
        <v>93</v>
      </c>
      <c r="B95" s="3" t="s">
        <v>95</v>
      </c>
      <c r="C95" s="3" t="s">
        <v>4203</v>
      </c>
      <c r="D95">
        <v>1000</v>
      </c>
      <c r="E95">
        <v>1106</v>
      </c>
      <c r="F95" s="6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8278</v>
      </c>
      <c r="O95" s="25">
        <f t="shared" si="4"/>
        <v>1.1060000000000001</v>
      </c>
      <c r="P95" s="8">
        <f t="shared" si="5"/>
        <v>73.733333333333334</v>
      </c>
      <c r="Q95" s="10" t="s">
        <v>8271</v>
      </c>
      <c r="R95" s="12" t="s">
        <v>8318</v>
      </c>
      <c r="S95" s="17">
        <f t="shared" si="6"/>
        <v>41065.858067129629</v>
      </c>
      <c r="T95" s="18">
        <f t="shared" si="7"/>
        <v>41093.875</v>
      </c>
    </row>
    <row r="96" spans="1:20" ht="33" thickBot="1" x14ac:dyDescent="0.25">
      <c r="A96">
        <v>94</v>
      </c>
      <c r="B96" s="3" t="s">
        <v>96</v>
      </c>
      <c r="C96" s="3" t="s">
        <v>4204</v>
      </c>
      <c r="D96">
        <v>250</v>
      </c>
      <c r="E96">
        <v>260</v>
      </c>
      <c r="F96" s="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8278</v>
      </c>
      <c r="O96" s="25">
        <f t="shared" si="4"/>
        <v>1.04</v>
      </c>
      <c r="P96" s="8">
        <f t="shared" si="5"/>
        <v>21.666666666666668</v>
      </c>
      <c r="Q96" s="10" t="s">
        <v>8271</v>
      </c>
      <c r="R96" s="12" t="s">
        <v>8318</v>
      </c>
      <c r="S96" s="17">
        <f t="shared" si="6"/>
        <v>41716.717847222222</v>
      </c>
      <c r="T96" s="18">
        <f t="shared" si="7"/>
        <v>41736.717847222222</v>
      </c>
    </row>
    <row r="97" spans="1:20" ht="33" thickBot="1" x14ac:dyDescent="0.25">
      <c r="A97">
        <v>95</v>
      </c>
      <c r="B97" s="3" t="s">
        <v>97</v>
      </c>
      <c r="C97" s="3" t="s">
        <v>4205</v>
      </c>
      <c r="D97">
        <v>350</v>
      </c>
      <c r="E97">
        <v>460</v>
      </c>
      <c r="F97" s="6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8278</v>
      </c>
      <c r="O97" s="25">
        <f t="shared" si="4"/>
        <v>1.3142857142857143</v>
      </c>
      <c r="P97" s="8">
        <f t="shared" si="5"/>
        <v>21.904761904761905</v>
      </c>
      <c r="Q97" s="10" t="s">
        <v>8271</v>
      </c>
      <c r="R97" s="12" t="s">
        <v>8318</v>
      </c>
      <c r="S97" s="17">
        <f t="shared" si="6"/>
        <v>40935.005104166667</v>
      </c>
      <c r="T97" s="18">
        <f t="shared" si="7"/>
        <v>40965.005104166667</v>
      </c>
    </row>
    <row r="98" spans="1:20" ht="49" thickBot="1" x14ac:dyDescent="0.25">
      <c r="A98">
        <v>96</v>
      </c>
      <c r="B98" s="3" t="s">
        <v>98</v>
      </c>
      <c r="C98" s="3" t="s">
        <v>4206</v>
      </c>
      <c r="D98">
        <v>1500</v>
      </c>
      <c r="E98">
        <v>1720</v>
      </c>
      <c r="F98" s="6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8278</v>
      </c>
      <c r="O98" s="25">
        <f t="shared" si="4"/>
        <v>1.1466666666666667</v>
      </c>
      <c r="P98" s="8">
        <f t="shared" si="5"/>
        <v>50.588235294117645</v>
      </c>
      <c r="Q98" s="10" t="s">
        <v>8271</v>
      </c>
      <c r="R98" s="12" t="s">
        <v>8318</v>
      </c>
      <c r="S98" s="17">
        <f t="shared" si="6"/>
        <v>40324.662511574075</v>
      </c>
      <c r="T98" s="18">
        <f t="shared" si="7"/>
        <v>40391.125</v>
      </c>
    </row>
    <row r="99" spans="1:20" ht="33" thickBot="1" x14ac:dyDescent="0.25">
      <c r="A99">
        <v>97</v>
      </c>
      <c r="B99" s="3" t="s">
        <v>99</v>
      </c>
      <c r="C99" s="3" t="s">
        <v>4207</v>
      </c>
      <c r="D99">
        <v>400</v>
      </c>
      <c r="E99">
        <v>425</v>
      </c>
      <c r="F99" s="6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8278</v>
      </c>
      <c r="O99" s="25">
        <f t="shared" si="4"/>
        <v>1.0625</v>
      </c>
      <c r="P99" s="8">
        <f t="shared" si="5"/>
        <v>53.125</v>
      </c>
      <c r="Q99" s="10" t="s">
        <v>8271</v>
      </c>
      <c r="R99" s="12" t="s">
        <v>8318</v>
      </c>
      <c r="S99" s="17">
        <f t="shared" si="6"/>
        <v>40706.135208333333</v>
      </c>
      <c r="T99" s="18">
        <f t="shared" si="7"/>
        <v>40736.135208333333</v>
      </c>
    </row>
    <row r="100" spans="1:20" ht="33" thickBot="1" x14ac:dyDescent="0.25">
      <c r="A100">
        <v>98</v>
      </c>
      <c r="B100" s="3" t="s">
        <v>100</v>
      </c>
      <c r="C100" s="3" t="s">
        <v>4208</v>
      </c>
      <c r="D100">
        <v>3200</v>
      </c>
      <c r="E100">
        <v>3400</v>
      </c>
      <c r="F100" s="6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8278</v>
      </c>
      <c r="O100" s="25">
        <f t="shared" si="4"/>
        <v>1.0625</v>
      </c>
      <c r="P100" s="8">
        <f t="shared" si="5"/>
        <v>56.666666666666664</v>
      </c>
      <c r="Q100" s="10" t="s">
        <v>8271</v>
      </c>
      <c r="R100" s="12" t="s">
        <v>8318</v>
      </c>
      <c r="S100" s="17">
        <f t="shared" si="6"/>
        <v>41214.79483796296</v>
      </c>
      <c r="T100" s="18">
        <f t="shared" si="7"/>
        <v>41250.979166666664</v>
      </c>
    </row>
    <row r="101" spans="1:20" ht="33" thickBot="1" x14ac:dyDescent="0.25">
      <c r="A101">
        <v>99</v>
      </c>
      <c r="B101" s="3" t="s">
        <v>101</v>
      </c>
      <c r="C101" s="3" t="s">
        <v>4209</v>
      </c>
      <c r="D101">
        <v>1500</v>
      </c>
      <c r="E101">
        <v>1590.29</v>
      </c>
      <c r="F101" s="6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8278</v>
      </c>
      <c r="O101" s="25">
        <f t="shared" si="4"/>
        <v>1.0601933333333333</v>
      </c>
      <c r="P101" s="8">
        <f t="shared" si="5"/>
        <v>40.776666666666664</v>
      </c>
      <c r="Q101" s="10" t="s">
        <v>8271</v>
      </c>
      <c r="R101" s="12" t="s">
        <v>8318</v>
      </c>
      <c r="S101" s="17">
        <f t="shared" si="6"/>
        <v>41631.902766203704</v>
      </c>
      <c r="T101" s="18">
        <f t="shared" si="7"/>
        <v>41661.902766203704</v>
      </c>
    </row>
    <row r="102" spans="1:20" ht="33" thickBot="1" x14ac:dyDescent="0.25">
      <c r="A102">
        <v>100</v>
      </c>
      <c r="B102" s="3" t="s">
        <v>102</v>
      </c>
      <c r="C102" s="3" t="s">
        <v>4210</v>
      </c>
      <c r="D102">
        <v>5000</v>
      </c>
      <c r="E102">
        <v>5000</v>
      </c>
      <c r="F102" s="6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8278</v>
      </c>
      <c r="O102" s="25">
        <f t="shared" si="4"/>
        <v>1</v>
      </c>
      <c r="P102" s="8">
        <f t="shared" si="5"/>
        <v>192.30769230769232</v>
      </c>
      <c r="Q102" s="10" t="s">
        <v>8271</v>
      </c>
      <c r="R102" s="12" t="s">
        <v>8318</v>
      </c>
      <c r="S102" s="17">
        <f t="shared" si="6"/>
        <v>41197.753310185188</v>
      </c>
      <c r="T102" s="18">
        <f t="shared" si="7"/>
        <v>41217.794976851852</v>
      </c>
    </row>
    <row r="103" spans="1:20" ht="33" thickBot="1" x14ac:dyDescent="0.25">
      <c r="A103">
        <v>101</v>
      </c>
      <c r="B103" s="3" t="s">
        <v>103</v>
      </c>
      <c r="C103" s="3" t="s">
        <v>4211</v>
      </c>
      <c r="D103">
        <v>3500</v>
      </c>
      <c r="E103">
        <v>3500</v>
      </c>
      <c r="F103" s="6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8278</v>
      </c>
      <c r="O103" s="25">
        <f t="shared" si="4"/>
        <v>1</v>
      </c>
      <c r="P103" s="8">
        <f t="shared" si="5"/>
        <v>100</v>
      </c>
      <c r="Q103" s="10" t="s">
        <v>8271</v>
      </c>
      <c r="R103" s="12" t="s">
        <v>8318</v>
      </c>
      <c r="S103" s="17">
        <f t="shared" si="6"/>
        <v>41274.776736111111</v>
      </c>
      <c r="T103" s="18">
        <f t="shared" si="7"/>
        <v>41298.776736111111</v>
      </c>
    </row>
    <row r="104" spans="1:20" ht="33" thickBot="1" x14ac:dyDescent="0.25">
      <c r="A104">
        <v>102</v>
      </c>
      <c r="B104" s="3" t="s">
        <v>104</v>
      </c>
      <c r="C104" s="3" t="s">
        <v>4212</v>
      </c>
      <c r="D104">
        <v>6000</v>
      </c>
      <c r="E104">
        <v>7665</v>
      </c>
      <c r="F104" s="6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8278</v>
      </c>
      <c r="O104" s="25">
        <f t="shared" si="4"/>
        <v>1.2775000000000001</v>
      </c>
      <c r="P104" s="8">
        <f t="shared" si="5"/>
        <v>117.92307692307692</v>
      </c>
      <c r="Q104" s="10" t="s">
        <v>8271</v>
      </c>
      <c r="R104" s="12" t="s">
        <v>8318</v>
      </c>
      <c r="S104" s="17">
        <f t="shared" si="6"/>
        <v>40505.131168981483</v>
      </c>
      <c r="T104" s="18">
        <f t="shared" si="7"/>
        <v>40535.131168981483</v>
      </c>
    </row>
    <row r="105" spans="1:20" ht="33" thickBot="1" x14ac:dyDescent="0.25">
      <c r="A105">
        <v>103</v>
      </c>
      <c r="B105" s="3" t="s">
        <v>105</v>
      </c>
      <c r="C105" s="3" t="s">
        <v>4213</v>
      </c>
      <c r="D105">
        <v>1300</v>
      </c>
      <c r="E105">
        <v>1367</v>
      </c>
      <c r="F105" s="6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8278</v>
      </c>
      <c r="O105" s="25">
        <f t="shared" si="4"/>
        <v>1.0515384615384615</v>
      </c>
      <c r="P105" s="8">
        <f t="shared" si="5"/>
        <v>27.897959183673468</v>
      </c>
      <c r="Q105" s="10" t="s">
        <v>8271</v>
      </c>
      <c r="R105" s="12" t="s">
        <v>8318</v>
      </c>
      <c r="S105" s="17">
        <f t="shared" si="6"/>
        <v>41682.805902777778</v>
      </c>
      <c r="T105" s="18">
        <f t="shared" si="7"/>
        <v>41705.805902777778</v>
      </c>
    </row>
    <row r="106" spans="1:20" ht="33" thickBot="1" x14ac:dyDescent="0.25">
      <c r="A106">
        <v>104</v>
      </c>
      <c r="B106" s="3" t="s">
        <v>106</v>
      </c>
      <c r="C106" s="3" t="s">
        <v>4214</v>
      </c>
      <c r="D106">
        <v>500</v>
      </c>
      <c r="E106">
        <v>600</v>
      </c>
      <c r="F106" s="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8278</v>
      </c>
      <c r="O106" s="25">
        <f t="shared" si="4"/>
        <v>1.2</v>
      </c>
      <c r="P106" s="8">
        <f t="shared" si="5"/>
        <v>60</v>
      </c>
      <c r="Q106" s="10" t="s">
        <v>8271</v>
      </c>
      <c r="R106" s="12" t="s">
        <v>8318</v>
      </c>
      <c r="S106" s="17">
        <f t="shared" si="6"/>
        <v>40612.695208333331</v>
      </c>
      <c r="T106" s="18">
        <f t="shared" si="7"/>
        <v>40636.041666666664</v>
      </c>
    </row>
    <row r="107" spans="1:20" ht="33" thickBot="1" x14ac:dyDescent="0.25">
      <c r="A107">
        <v>105</v>
      </c>
      <c r="B107" s="3" t="s">
        <v>107</v>
      </c>
      <c r="C107" s="3" t="s">
        <v>4215</v>
      </c>
      <c r="D107">
        <v>2200</v>
      </c>
      <c r="E107">
        <v>2363</v>
      </c>
      <c r="F107" s="6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8278</v>
      </c>
      <c r="O107" s="25">
        <f t="shared" si="4"/>
        <v>1.074090909090909</v>
      </c>
      <c r="P107" s="8">
        <f t="shared" si="5"/>
        <v>39.383333333333333</v>
      </c>
      <c r="Q107" s="10" t="s">
        <v>8271</v>
      </c>
      <c r="R107" s="12" t="s">
        <v>8318</v>
      </c>
      <c r="S107" s="17">
        <f t="shared" si="6"/>
        <v>42485.724768518514</v>
      </c>
      <c r="T107" s="18">
        <f t="shared" si="7"/>
        <v>42504</v>
      </c>
    </row>
    <row r="108" spans="1:20" thickBot="1" x14ac:dyDescent="0.25">
      <c r="A108">
        <v>106</v>
      </c>
      <c r="B108" s="3" t="s">
        <v>108</v>
      </c>
      <c r="C108" s="3" t="s">
        <v>4216</v>
      </c>
      <c r="D108">
        <v>5000</v>
      </c>
      <c r="E108">
        <v>5025</v>
      </c>
      <c r="F108" s="6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8278</v>
      </c>
      <c r="O108" s="25">
        <f t="shared" si="4"/>
        <v>1.0049999999999999</v>
      </c>
      <c r="P108" s="8">
        <f t="shared" si="5"/>
        <v>186.11111111111111</v>
      </c>
      <c r="Q108" s="10" t="s">
        <v>8271</v>
      </c>
      <c r="R108" s="12" t="s">
        <v>8318</v>
      </c>
      <c r="S108" s="17">
        <f t="shared" si="6"/>
        <v>40987.776631944449</v>
      </c>
      <c r="T108" s="18">
        <f t="shared" si="7"/>
        <v>41001.776631944449</v>
      </c>
    </row>
    <row r="109" spans="1:20" ht="33" thickBot="1" x14ac:dyDescent="0.25">
      <c r="A109">
        <v>107</v>
      </c>
      <c r="B109" s="3" t="s">
        <v>109</v>
      </c>
      <c r="C109" s="3" t="s">
        <v>4217</v>
      </c>
      <c r="D109">
        <v>7500</v>
      </c>
      <c r="E109">
        <v>7685</v>
      </c>
      <c r="F109" s="6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8278</v>
      </c>
      <c r="O109" s="25">
        <f t="shared" si="4"/>
        <v>1.0246666666666666</v>
      </c>
      <c r="P109" s="8">
        <f t="shared" si="5"/>
        <v>111.37681159420291</v>
      </c>
      <c r="Q109" s="10" t="s">
        <v>8271</v>
      </c>
      <c r="R109" s="12" t="s">
        <v>8318</v>
      </c>
      <c r="S109" s="17">
        <f t="shared" si="6"/>
        <v>40635.982488425929</v>
      </c>
      <c r="T109" s="18">
        <f t="shared" si="7"/>
        <v>40657.982488425929</v>
      </c>
    </row>
    <row r="110" spans="1:20" ht="33" thickBot="1" x14ac:dyDescent="0.25">
      <c r="A110">
        <v>108</v>
      </c>
      <c r="B110" s="3" t="s">
        <v>110</v>
      </c>
      <c r="C110" s="3" t="s">
        <v>4218</v>
      </c>
      <c r="D110">
        <v>1500</v>
      </c>
      <c r="E110">
        <v>3700</v>
      </c>
      <c r="F110" s="6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8278</v>
      </c>
      <c r="O110" s="25">
        <f t="shared" si="4"/>
        <v>2.4666666666666668</v>
      </c>
      <c r="P110" s="8">
        <f t="shared" si="5"/>
        <v>78.723404255319153</v>
      </c>
      <c r="Q110" s="10" t="s">
        <v>8271</v>
      </c>
      <c r="R110" s="12" t="s">
        <v>8318</v>
      </c>
      <c r="S110" s="17">
        <f t="shared" si="6"/>
        <v>41365.613078703704</v>
      </c>
      <c r="T110" s="18">
        <f t="shared" si="7"/>
        <v>41425.613078703704</v>
      </c>
    </row>
    <row r="111" spans="1:20" ht="33" thickBot="1" x14ac:dyDescent="0.25">
      <c r="A111">
        <v>109</v>
      </c>
      <c r="B111" s="3" t="s">
        <v>111</v>
      </c>
      <c r="C111" s="3" t="s">
        <v>4219</v>
      </c>
      <c r="D111">
        <v>1000</v>
      </c>
      <c r="E111">
        <v>2195</v>
      </c>
      <c r="F111" s="6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8278</v>
      </c>
      <c r="O111" s="25">
        <f t="shared" si="4"/>
        <v>2.1949999999999998</v>
      </c>
      <c r="P111" s="8">
        <f t="shared" si="5"/>
        <v>46.702127659574465</v>
      </c>
      <c r="Q111" s="10" t="s">
        <v>8271</v>
      </c>
      <c r="R111" s="12" t="s">
        <v>8318</v>
      </c>
      <c r="S111" s="17">
        <f t="shared" si="6"/>
        <v>40570.025810185187</v>
      </c>
      <c r="T111" s="18">
        <f t="shared" si="7"/>
        <v>40600.025810185187</v>
      </c>
    </row>
    <row r="112" spans="1:20" ht="33" thickBot="1" x14ac:dyDescent="0.25">
      <c r="A112">
        <v>110</v>
      </c>
      <c r="B112" s="3" t="s">
        <v>112</v>
      </c>
      <c r="C112" s="3" t="s">
        <v>4220</v>
      </c>
      <c r="D112">
        <v>1300</v>
      </c>
      <c r="E112">
        <v>1700</v>
      </c>
      <c r="F112" s="6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8278</v>
      </c>
      <c r="O112" s="25">
        <f t="shared" si="4"/>
        <v>1.3076923076923077</v>
      </c>
      <c r="P112" s="8">
        <f t="shared" si="5"/>
        <v>65.384615384615387</v>
      </c>
      <c r="Q112" s="10" t="s">
        <v>8271</v>
      </c>
      <c r="R112" s="12" t="s">
        <v>8318</v>
      </c>
      <c r="S112" s="17">
        <f t="shared" si="6"/>
        <v>41557.949687500004</v>
      </c>
      <c r="T112" s="18">
        <f t="shared" si="7"/>
        <v>41592.249305555553</v>
      </c>
    </row>
    <row r="113" spans="1:20" ht="33" thickBot="1" x14ac:dyDescent="0.25">
      <c r="A113">
        <v>111</v>
      </c>
      <c r="B113" s="3" t="s">
        <v>113</v>
      </c>
      <c r="C113" s="3" t="s">
        <v>4221</v>
      </c>
      <c r="D113">
        <v>3500</v>
      </c>
      <c r="E113">
        <v>5410</v>
      </c>
      <c r="F113" s="6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8278</v>
      </c>
      <c r="O113" s="25">
        <f t="shared" si="4"/>
        <v>1.5457142857142858</v>
      </c>
      <c r="P113" s="8">
        <f t="shared" si="5"/>
        <v>102.0754716981132</v>
      </c>
      <c r="Q113" s="10" t="s">
        <v>8271</v>
      </c>
      <c r="R113" s="12" t="s">
        <v>8318</v>
      </c>
      <c r="S113" s="17">
        <f t="shared" si="6"/>
        <v>42125.333182870367</v>
      </c>
      <c r="T113" s="18">
        <f t="shared" si="7"/>
        <v>42155.333182870367</v>
      </c>
    </row>
    <row r="114" spans="1:20" ht="33" thickBot="1" x14ac:dyDescent="0.25">
      <c r="A114">
        <v>112</v>
      </c>
      <c r="B114" s="3" t="s">
        <v>114</v>
      </c>
      <c r="C114" s="3" t="s">
        <v>4222</v>
      </c>
      <c r="D114">
        <v>5000</v>
      </c>
      <c r="E114">
        <v>5200</v>
      </c>
      <c r="F114" s="6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8278</v>
      </c>
      <c r="O114" s="25">
        <f t="shared" si="4"/>
        <v>1.04</v>
      </c>
      <c r="P114" s="8">
        <f t="shared" si="5"/>
        <v>64.197530864197532</v>
      </c>
      <c r="Q114" s="10" t="s">
        <v>8271</v>
      </c>
      <c r="R114" s="12" t="s">
        <v>8318</v>
      </c>
      <c r="S114" s="17">
        <f t="shared" si="6"/>
        <v>41718.043032407404</v>
      </c>
      <c r="T114" s="18">
        <f t="shared" si="7"/>
        <v>41742.083333333336</v>
      </c>
    </row>
    <row r="115" spans="1:20" thickBot="1" x14ac:dyDescent="0.25">
      <c r="A115">
        <v>113</v>
      </c>
      <c r="B115" s="3" t="s">
        <v>115</v>
      </c>
      <c r="C115" s="3" t="s">
        <v>4223</v>
      </c>
      <c r="D115">
        <v>5000</v>
      </c>
      <c r="E115">
        <v>7050</v>
      </c>
      <c r="F115" s="6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8278</v>
      </c>
      <c r="O115" s="25">
        <f t="shared" si="4"/>
        <v>1.41</v>
      </c>
      <c r="P115" s="8">
        <f t="shared" si="5"/>
        <v>90.384615384615387</v>
      </c>
      <c r="Q115" s="10" t="s">
        <v>8271</v>
      </c>
      <c r="R115" s="12" t="s">
        <v>8318</v>
      </c>
      <c r="S115" s="17">
        <f t="shared" si="6"/>
        <v>40753.758425925924</v>
      </c>
      <c r="T115" s="18">
        <f t="shared" si="7"/>
        <v>40761.625</v>
      </c>
    </row>
    <row r="116" spans="1:20" ht="33" thickBot="1" x14ac:dyDescent="0.25">
      <c r="A116">
        <v>114</v>
      </c>
      <c r="B116" s="3" t="s">
        <v>116</v>
      </c>
      <c r="C116" s="3" t="s">
        <v>4224</v>
      </c>
      <c r="D116">
        <v>3000</v>
      </c>
      <c r="E116">
        <v>3100</v>
      </c>
      <c r="F116" s="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8278</v>
      </c>
      <c r="O116" s="25">
        <f t="shared" si="4"/>
        <v>1.0333333333333334</v>
      </c>
      <c r="P116" s="8">
        <f t="shared" si="5"/>
        <v>88.571428571428569</v>
      </c>
      <c r="Q116" s="10" t="s">
        <v>8271</v>
      </c>
      <c r="R116" s="12" t="s">
        <v>8318</v>
      </c>
      <c r="S116" s="17">
        <f t="shared" si="6"/>
        <v>40861.27416666667</v>
      </c>
      <c r="T116" s="18">
        <f t="shared" si="7"/>
        <v>40921.27416666667</v>
      </c>
    </row>
    <row r="117" spans="1:20" thickBot="1" x14ac:dyDescent="0.25">
      <c r="A117">
        <v>115</v>
      </c>
      <c r="B117" s="3" t="s">
        <v>117</v>
      </c>
      <c r="C117" s="3" t="s">
        <v>4225</v>
      </c>
      <c r="D117">
        <v>450</v>
      </c>
      <c r="E117">
        <v>632</v>
      </c>
      <c r="F117" s="6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8278</v>
      </c>
      <c r="O117" s="25">
        <f t="shared" si="4"/>
        <v>1.4044444444444444</v>
      </c>
      <c r="P117" s="8">
        <f t="shared" si="5"/>
        <v>28.727272727272727</v>
      </c>
      <c r="Q117" s="10" t="s">
        <v>8271</v>
      </c>
      <c r="R117" s="12" t="s">
        <v>8318</v>
      </c>
      <c r="S117" s="17">
        <f t="shared" si="6"/>
        <v>40918.738935185182</v>
      </c>
      <c r="T117" s="18">
        <f t="shared" si="7"/>
        <v>40943.738935185182</v>
      </c>
    </row>
    <row r="118" spans="1:20" ht="33" thickBot="1" x14ac:dyDescent="0.25">
      <c r="A118">
        <v>116</v>
      </c>
      <c r="B118" s="3" t="s">
        <v>118</v>
      </c>
      <c r="C118" s="3" t="s">
        <v>4226</v>
      </c>
      <c r="D118">
        <v>3500</v>
      </c>
      <c r="E118">
        <v>3978</v>
      </c>
      <c r="F118" s="6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8278</v>
      </c>
      <c r="O118" s="25">
        <f t="shared" si="4"/>
        <v>1.1365714285714286</v>
      </c>
      <c r="P118" s="8">
        <f t="shared" si="5"/>
        <v>69.78947368421052</v>
      </c>
      <c r="Q118" s="10" t="s">
        <v>8271</v>
      </c>
      <c r="R118" s="12" t="s">
        <v>8318</v>
      </c>
      <c r="S118" s="17">
        <f t="shared" si="6"/>
        <v>40595.497164351851</v>
      </c>
      <c r="T118" s="18">
        <f t="shared" si="7"/>
        <v>40641.455497685187</v>
      </c>
    </row>
    <row r="119" spans="1:20" ht="49" thickBot="1" x14ac:dyDescent="0.25">
      <c r="A119">
        <v>117</v>
      </c>
      <c r="B119" s="3" t="s">
        <v>119</v>
      </c>
      <c r="C119" s="3" t="s">
        <v>4227</v>
      </c>
      <c r="D119">
        <v>4500</v>
      </c>
      <c r="E119">
        <v>4522.22</v>
      </c>
      <c r="F119" s="6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8278</v>
      </c>
      <c r="O119" s="25">
        <f t="shared" si="4"/>
        <v>1.0049377777777779</v>
      </c>
      <c r="P119" s="8">
        <f t="shared" si="5"/>
        <v>167.48962962962963</v>
      </c>
      <c r="Q119" s="10" t="s">
        <v>8271</v>
      </c>
      <c r="R119" s="12" t="s">
        <v>8318</v>
      </c>
      <c r="S119" s="17">
        <f t="shared" si="6"/>
        <v>40248.834999999999</v>
      </c>
      <c r="T119" s="18">
        <f t="shared" si="7"/>
        <v>40338.791666666664</v>
      </c>
    </row>
    <row r="120" spans="1:20" ht="33" thickBot="1" x14ac:dyDescent="0.25">
      <c r="A120">
        <v>118</v>
      </c>
      <c r="B120" s="3" t="s">
        <v>120</v>
      </c>
      <c r="C120" s="3" t="s">
        <v>4228</v>
      </c>
      <c r="D120">
        <v>5000</v>
      </c>
      <c r="E120">
        <v>5651.58</v>
      </c>
      <c r="F120" s="6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8278</v>
      </c>
      <c r="O120" s="25">
        <f t="shared" si="4"/>
        <v>1.1303159999999999</v>
      </c>
      <c r="P120" s="8">
        <f t="shared" si="5"/>
        <v>144.91230769230768</v>
      </c>
      <c r="Q120" s="10" t="s">
        <v>8271</v>
      </c>
      <c r="R120" s="12" t="s">
        <v>8318</v>
      </c>
      <c r="S120" s="17">
        <f t="shared" si="6"/>
        <v>40723.053657407407</v>
      </c>
      <c r="T120" s="18">
        <f t="shared" si="7"/>
        <v>40753.053657407407</v>
      </c>
    </row>
    <row r="121" spans="1:20" ht="33" thickBot="1" x14ac:dyDescent="0.25">
      <c r="A121">
        <v>119</v>
      </c>
      <c r="B121" s="3" t="s">
        <v>121</v>
      </c>
      <c r="C121" s="3" t="s">
        <v>4229</v>
      </c>
      <c r="D121">
        <v>3250</v>
      </c>
      <c r="E121">
        <v>3398.1</v>
      </c>
      <c r="F121" s="6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8278</v>
      </c>
      <c r="O121" s="25">
        <f t="shared" si="4"/>
        <v>1.0455692307692308</v>
      </c>
      <c r="P121" s="8">
        <f t="shared" si="5"/>
        <v>91.840540540540545</v>
      </c>
      <c r="Q121" s="10" t="s">
        <v>8271</v>
      </c>
      <c r="R121" s="12" t="s">
        <v>8318</v>
      </c>
      <c r="S121" s="17">
        <f t="shared" si="6"/>
        <v>40739.069282407407</v>
      </c>
      <c r="T121" s="18">
        <f t="shared" si="7"/>
        <v>40768.958333333336</v>
      </c>
    </row>
    <row r="122" spans="1:20" ht="33" thickBot="1" x14ac:dyDescent="0.25">
      <c r="A122">
        <v>120</v>
      </c>
      <c r="B122" s="3" t="s">
        <v>122</v>
      </c>
      <c r="C122" s="3" t="s">
        <v>4230</v>
      </c>
      <c r="D122">
        <v>70000</v>
      </c>
      <c r="E122">
        <v>10</v>
      </c>
      <c r="F122" s="6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8279</v>
      </c>
      <c r="O122" s="25">
        <f t="shared" si="4"/>
        <v>1.4285714285714287E-4</v>
      </c>
      <c r="P122" s="8">
        <f t="shared" si="5"/>
        <v>10</v>
      </c>
      <c r="Q122" s="10" t="s">
        <v>8271</v>
      </c>
      <c r="R122" s="12" t="s">
        <v>8319</v>
      </c>
      <c r="S122" s="17">
        <f t="shared" si="6"/>
        <v>42616.049849537041</v>
      </c>
      <c r="T122" s="18">
        <f t="shared" si="7"/>
        <v>42646.049849537041</v>
      </c>
    </row>
    <row r="123" spans="1:20" ht="49" thickBot="1" x14ac:dyDescent="0.25">
      <c r="A123">
        <v>121</v>
      </c>
      <c r="B123" s="3" t="s">
        <v>123</v>
      </c>
      <c r="C123" s="3" t="s">
        <v>4231</v>
      </c>
      <c r="D123">
        <v>3000</v>
      </c>
      <c r="E123">
        <v>1</v>
      </c>
      <c r="F123" s="6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8279</v>
      </c>
      <c r="O123" s="25">
        <f t="shared" si="4"/>
        <v>3.3333333333333332E-4</v>
      </c>
      <c r="P123" s="8">
        <f t="shared" si="5"/>
        <v>1</v>
      </c>
      <c r="Q123" s="10" t="s">
        <v>8271</v>
      </c>
      <c r="R123" s="12" t="s">
        <v>8319</v>
      </c>
      <c r="S123" s="17">
        <f t="shared" si="6"/>
        <v>42096.704976851848</v>
      </c>
      <c r="T123" s="18">
        <f t="shared" si="7"/>
        <v>42112.427777777775</v>
      </c>
    </row>
    <row r="124" spans="1:20" ht="33" thickBot="1" x14ac:dyDescent="0.25">
      <c r="A124">
        <v>122</v>
      </c>
      <c r="B124" s="3" t="s">
        <v>124</v>
      </c>
      <c r="C124" s="3" t="s">
        <v>4232</v>
      </c>
      <c r="D124">
        <v>100000000</v>
      </c>
      <c r="E124">
        <v>0</v>
      </c>
      <c r="F124" s="6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8279</v>
      </c>
      <c r="O124" s="25">
        <f t="shared" si="4"/>
        <v>0</v>
      </c>
      <c r="P124" s="8" t="e">
        <f t="shared" si="5"/>
        <v>#DIV/0!</v>
      </c>
      <c r="Q124" s="10" t="s">
        <v>8271</v>
      </c>
      <c r="R124" s="12" t="s">
        <v>8319</v>
      </c>
      <c r="S124" s="17">
        <f t="shared" si="6"/>
        <v>42593.431793981479</v>
      </c>
      <c r="T124" s="18">
        <f t="shared" si="7"/>
        <v>42653.431793981479</v>
      </c>
    </row>
    <row r="125" spans="1:20" ht="33" thickBot="1" x14ac:dyDescent="0.25">
      <c r="A125">
        <v>123</v>
      </c>
      <c r="B125" s="3" t="s">
        <v>125</v>
      </c>
      <c r="C125" s="3" t="s">
        <v>4233</v>
      </c>
      <c r="D125">
        <v>55000</v>
      </c>
      <c r="E125">
        <v>151</v>
      </c>
      <c r="F125" s="6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8279</v>
      </c>
      <c r="O125" s="25">
        <f t="shared" si="4"/>
        <v>2.7454545454545453E-3</v>
      </c>
      <c r="P125" s="8">
        <f t="shared" si="5"/>
        <v>25.166666666666668</v>
      </c>
      <c r="Q125" s="10" t="s">
        <v>8271</v>
      </c>
      <c r="R125" s="12" t="s">
        <v>8319</v>
      </c>
      <c r="S125" s="17">
        <f t="shared" si="6"/>
        <v>41904.781990740739</v>
      </c>
      <c r="T125" s="18">
        <f t="shared" si="7"/>
        <v>41940.916666666664</v>
      </c>
    </row>
    <row r="126" spans="1:20" ht="33" thickBot="1" x14ac:dyDescent="0.25">
      <c r="A126">
        <v>124</v>
      </c>
      <c r="B126" s="3" t="s">
        <v>126</v>
      </c>
      <c r="C126" s="3" t="s">
        <v>4234</v>
      </c>
      <c r="D126">
        <v>4000</v>
      </c>
      <c r="E126">
        <v>0</v>
      </c>
      <c r="F126" s="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8279</v>
      </c>
      <c r="O126" s="25">
        <f t="shared" si="4"/>
        <v>0</v>
      </c>
      <c r="P126" s="8" t="e">
        <f t="shared" si="5"/>
        <v>#DIV/0!</v>
      </c>
      <c r="Q126" s="10" t="s">
        <v>8271</v>
      </c>
      <c r="R126" s="12" t="s">
        <v>8319</v>
      </c>
      <c r="S126" s="17">
        <f t="shared" si="6"/>
        <v>42114.928726851853</v>
      </c>
      <c r="T126" s="18">
        <f t="shared" si="7"/>
        <v>42139.928726851853</v>
      </c>
    </row>
    <row r="127" spans="1:20" ht="33" thickBot="1" x14ac:dyDescent="0.25">
      <c r="A127">
        <v>125</v>
      </c>
      <c r="B127" s="3" t="s">
        <v>127</v>
      </c>
      <c r="C127" s="3" t="s">
        <v>4235</v>
      </c>
      <c r="D127">
        <v>500</v>
      </c>
      <c r="E127">
        <v>70</v>
      </c>
      <c r="F127" s="6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8279</v>
      </c>
      <c r="O127" s="25">
        <f t="shared" si="4"/>
        <v>0.14000000000000001</v>
      </c>
      <c r="P127" s="8">
        <f t="shared" si="5"/>
        <v>11.666666666666666</v>
      </c>
      <c r="Q127" s="10" t="s">
        <v>8271</v>
      </c>
      <c r="R127" s="12" t="s">
        <v>8319</v>
      </c>
      <c r="S127" s="17">
        <f t="shared" si="6"/>
        <v>42709.993981481486</v>
      </c>
      <c r="T127" s="18">
        <f t="shared" si="7"/>
        <v>42769.993981481486</v>
      </c>
    </row>
    <row r="128" spans="1:20" ht="49" thickBot="1" x14ac:dyDescent="0.25">
      <c r="A128">
        <v>126</v>
      </c>
      <c r="B128" s="3" t="s">
        <v>128</v>
      </c>
      <c r="C128" s="3" t="s">
        <v>4236</v>
      </c>
      <c r="D128">
        <v>25000</v>
      </c>
      <c r="E128">
        <v>1387</v>
      </c>
      <c r="F128" s="6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8279</v>
      </c>
      <c r="O128" s="25">
        <f t="shared" si="4"/>
        <v>5.5480000000000002E-2</v>
      </c>
      <c r="P128" s="8">
        <f t="shared" si="5"/>
        <v>106.69230769230769</v>
      </c>
      <c r="Q128" s="10" t="s">
        <v>8271</v>
      </c>
      <c r="R128" s="12" t="s">
        <v>8319</v>
      </c>
      <c r="S128" s="17">
        <f t="shared" si="6"/>
        <v>42135.589548611111</v>
      </c>
      <c r="T128" s="18">
        <f t="shared" si="7"/>
        <v>42166.083333333328</v>
      </c>
    </row>
    <row r="129" spans="1:20" ht="33" thickBot="1" x14ac:dyDescent="0.25">
      <c r="A129">
        <v>127</v>
      </c>
      <c r="B129" s="3" t="s">
        <v>129</v>
      </c>
      <c r="C129" s="3" t="s">
        <v>4237</v>
      </c>
      <c r="D129">
        <v>8000</v>
      </c>
      <c r="E129">
        <v>190</v>
      </c>
      <c r="F129" s="6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8279</v>
      </c>
      <c r="O129" s="25">
        <f t="shared" si="4"/>
        <v>2.375E-2</v>
      </c>
      <c r="P129" s="8">
        <f t="shared" si="5"/>
        <v>47.5</v>
      </c>
      <c r="Q129" s="10" t="s">
        <v>8271</v>
      </c>
      <c r="R129" s="12" t="s">
        <v>8319</v>
      </c>
      <c r="S129" s="17">
        <f t="shared" si="6"/>
        <v>42067.62431712963</v>
      </c>
      <c r="T129" s="18">
        <f t="shared" si="7"/>
        <v>42097.582650462966</v>
      </c>
    </row>
    <row r="130" spans="1:20" thickBot="1" x14ac:dyDescent="0.25">
      <c r="A130">
        <v>128</v>
      </c>
      <c r="B130" s="3" t="s">
        <v>130</v>
      </c>
      <c r="C130" s="3" t="s">
        <v>4238</v>
      </c>
      <c r="D130">
        <v>100000</v>
      </c>
      <c r="E130">
        <v>1867</v>
      </c>
      <c r="F130" s="6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8279</v>
      </c>
      <c r="O130" s="25">
        <f t="shared" ref="O130:O193" si="8">(E130/D130)</f>
        <v>1.8669999999999999E-2</v>
      </c>
      <c r="P130" s="8">
        <f t="shared" ref="P130:P193" si="9">E130/L130</f>
        <v>311.16666666666669</v>
      </c>
      <c r="Q130" s="10" t="s">
        <v>8271</v>
      </c>
      <c r="R130" s="12" t="s">
        <v>8319</v>
      </c>
      <c r="S130" s="17">
        <f t="shared" ref="S130:S193" si="10">(((J130/60)/60)/24)+DATE(1970,1,1)</f>
        <v>42628.22792824074</v>
      </c>
      <c r="T130" s="18">
        <f t="shared" ref="T130:T193" si="11">(((I130/60)/60)/24)+DATE(1970,1,1)</f>
        <v>42663.22792824074</v>
      </c>
    </row>
    <row r="131" spans="1:20" ht="33" thickBot="1" x14ac:dyDescent="0.25">
      <c r="A131">
        <v>129</v>
      </c>
      <c r="B131" s="3" t="s">
        <v>131</v>
      </c>
      <c r="C131" s="3" t="s">
        <v>4239</v>
      </c>
      <c r="D131">
        <v>20000</v>
      </c>
      <c r="E131">
        <v>0</v>
      </c>
      <c r="F131" s="6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8279</v>
      </c>
      <c r="O131" s="25">
        <f t="shared" si="8"/>
        <v>0</v>
      </c>
      <c r="P131" s="8" t="e">
        <f t="shared" si="9"/>
        <v>#DIV/0!</v>
      </c>
      <c r="Q131" s="10" t="s">
        <v>8271</v>
      </c>
      <c r="R131" s="12" t="s">
        <v>8319</v>
      </c>
      <c r="S131" s="17">
        <f t="shared" si="10"/>
        <v>41882.937303240738</v>
      </c>
      <c r="T131" s="18">
        <f t="shared" si="11"/>
        <v>41942.937303240738</v>
      </c>
    </row>
    <row r="132" spans="1:20" ht="33" thickBot="1" x14ac:dyDescent="0.25">
      <c r="A132">
        <v>130</v>
      </c>
      <c r="B132" s="3" t="s">
        <v>132</v>
      </c>
      <c r="C132" s="3" t="s">
        <v>4240</v>
      </c>
      <c r="D132">
        <v>600</v>
      </c>
      <c r="E132">
        <v>0</v>
      </c>
      <c r="F132" s="6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8279</v>
      </c>
      <c r="O132" s="25">
        <f t="shared" si="8"/>
        <v>0</v>
      </c>
      <c r="P132" s="8" t="e">
        <f t="shared" si="9"/>
        <v>#DIV/0!</v>
      </c>
      <c r="Q132" s="10" t="s">
        <v>8271</v>
      </c>
      <c r="R132" s="12" t="s">
        <v>8319</v>
      </c>
      <c r="S132" s="17">
        <f t="shared" si="10"/>
        <v>41778.915416666663</v>
      </c>
      <c r="T132" s="18">
        <f t="shared" si="11"/>
        <v>41806.844444444447</v>
      </c>
    </row>
    <row r="133" spans="1:20" thickBot="1" x14ac:dyDescent="0.25">
      <c r="A133">
        <v>131</v>
      </c>
      <c r="B133" s="3" t="s">
        <v>133</v>
      </c>
      <c r="C133" s="3" t="s">
        <v>4241</v>
      </c>
      <c r="D133">
        <v>1200</v>
      </c>
      <c r="E133">
        <v>0</v>
      </c>
      <c r="F133" s="6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8279</v>
      </c>
      <c r="O133" s="25">
        <f t="shared" si="8"/>
        <v>0</v>
      </c>
      <c r="P133" s="8" t="e">
        <f t="shared" si="9"/>
        <v>#DIV/0!</v>
      </c>
      <c r="Q133" s="10" t="s">
        <v>8271</v>
      </c>
      <c r="R133" s="12" t="s">
        <v>8319</v>
      </c>
      <c r="S133" s="17">
        <f t="shared" si="10"/>
        <v>42541.837511574078</v>
      </c>
      <c r="T133" s="18">
        <f t="shared" si="11"/>
        <v>42557</v>
      </c>
    </row>
    <row r="134" spans="1:20" ht="49" thickBot="1" x14ac:dyDescent="0.25">
      <c r="A134">
        <v>132</v>
      </c>
      <c r="B134" s="3" t="s">
        <v>134</v>
      </c>
      <c r="C134" s="3" t="s">
        <v>4242</v>
      </c>
      <c r="D134">
        <v>80000</v>
      </c>
      <c r="E134">
        <v>7655</v>
      </c>
      <c r="F134" s="6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8279</v>
      </c>
      <c r="O134" s="25">
        <f t="shared" si="8"/>
        <v>9.5687499999999995E-2</v>
      </c>
      <c r="P134" s="8">
        <f t="shared" si="9"/>
        <v>94.506172839506178</v>
      </c>
      <c r="Q134" s="10" t="s">
        <v>8271</v>
      </c>
      <c r="R134" s="12" t="s">
        <v>8319</v>
      </c>
      <c r="S134" s="17">
        <f t="shared" si="10"/>
        <v>41905.812581018516</v>
      </c>
      <c r="T134" s="18">
        <f t="shared" si="11"/>
        <v>41950.854247685187</v>
      </c>
    </row>
    <row r="135" spans="1:20" ht="33" thickBot="1" x14ac:dyDescent="0.25">
      <c r="A135">
        <v>133</v>
      </c>
      <c r="B135" s="3" t="s">
        <v>135</v>
      </c>
      <c r="C135" s="3" t="s">
        <v>4243</v>
      </c>
      <c r="D135">
        <v>71764</v>
      </c>
      <c r="E135">
        <v>0</v>
      </c>
      <c r="F135" s="6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8279</v>
      </c>
      <c r="O135" s="25">
        <f t="shared" si="8"/>
        <v>0</v>
      </c>
      <c r="P135" s="8" t="e">
        <f t="shared" si="9"/>
        <v>#DIV/0!</v>
      </c>
      <c r="Q135" s="10" t="s">
        <v>8271</v>
      </c>
      <c r="R135" s="12" t="s">
        <v>8319</v>
      </c>
      <c r="S135" s="17">
        <f t="shared" si="10"/>
        <v>42491.80768518518</v>
      </c>
      <c r="T135" s="18">
        <f t="shared" si="11"/>
        <v>42521.729861111111</v>
      </c>
    </row>
    <row r="136" spans="1:20" thickBot="1" x14ac:dyDescent="0.25">
      <c r="A136">
        <v>134</v>
      </c>
      <c r="B136" s="3" t="s">
        <v>136</v>
      </c>
      <c r="C136" s="3" t="s">
        <v>4244</v>
      </c>
      <c r="D136">
        <v>5000</v>
      </c>
      <c r="E136">
        <v>0</v>
      </c>
      <c r="F136" s="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8279</v>
      </c>
      <c r="O136" s="25">
        <f t="shared" si="8"/>
        <v>0</v>
      </c>
      <c r="P136" s="8" t="e">
        <f t="shared" si="9"/>
        <v>#DIV/0!</v>
      </c>
      <c r="Q136" s="10" t="s">
        <v>8271</v>
      </c>
      <c r="R136" s="12" t="s">
        <v>8319</v>
      </c>
      <c r="S136" s="17">
        <f t="shared" si="10"/>
        <v>42221.909930555557</v>
      </c>
      <c r="T136" s="18">
        <f t="shared" si="11"/>
        <v>42251.708333333328</v>
      </c>
    </row>
    <row r="137" spans="1:20" ht="33" thickBot="1" x14ac:dyDescent="0.25">
      <c r="A137">
        <v>135</v>
      </c>
      <c r="B137" s="3" t="s">
        <v>137</v>
      </c>
      <c r="C137" s="3" t="s">
        <v>4245</v>
      </c>
      <c r="D137">
        <v>3000</v>
      </c>
      <c r="E137">
        <v>403</v>
      </c>
      <c r="F137" s="6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8279</v>
      </c>
      <c r="O137" s="25">
        <f t="shared" si="8"/>
        <v>0.13433333333333333</v>
      </c>
      <c r="P137" s="8">
        <f t="shared" si="9"/>
        <v>80.599999999999994</v>
      </c>
      <c r="Q137" s="10" t="s">
        <v>8271</v>
      </c>
      <c r="R137" s="12" t="s">
        <v>8319</v>
      </c>
      <c r="S137" s="17">
        <f t="shared" si="10"/>
        <v>41788.381909722222</v>
      </c>
      <c r="T137" s="18">
        <f t="shared" si="11"/>
        <v>41821.791666666664</v>
      </c>
    </row>
    <row r="138" spans="1:20" ht="49" thickBot="1" x14ac:dyDescent="0.25">
      <c r="A138">
        <v>136</v>
      </c>
      <c r="B138" s="3" t="s">
        <v>138</v>
      </c>
      <c r="C138" s="3" t="s">
        <v>4231</v>
      </c>
      <c r="D138">
        <v>3000</v>
      </c>
      <c r="E138">
        <v>0</v>
      </c>
      <c r="F138" s="6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8279</v>
      </c>
      <c r="O138" s="25">
        <f t="shared" si="8"/>
        <v>0</v>
      </c>
      <c r="P138" s="8" t="e">
        <f t="shared" si="9"/>
        <v>#DIV/0!</v>
      </c>
      <c r="Q138" s="10" t="s">
        <v>8271</v>
      </c>
      <c r="R138" s="12" t="s">
        <v>8319</v>
      </c>
      <c r="S138" s="17">
        <f t="shared" si="10"/>
        <v>42096.410115740742</v>
      </c>
      <c r="T138" s="18">
        <f t="shared" si="11"/>
        <v>42140.427777777775</v>
      </c>
    </row>
    <row r="139" spans="1:20" ht="33" thickBot="1" x14ac:dyDescent="0.25">
      <c r="A139">
        <v>137</v>
      </c>
      <c r="B139" s="3" t="s">
        <v>139</v>
      </c>
      <c r="C139" s="3" t="s">
        <v>4246</v>
      </c>
      <c r="D139">
        <v>55000</v>
      </c>
      <c r="E139">
        <v>0</v>
      </c>
      <c r="F139" s="6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8279</v>
      </c>
      <c r="O139" s="25">
        <f t="shared" si="8"/>
        <v>0</v>
      </c>
      <c r="P139" s="8" t="e">
        <f t="shared" si="9"/>
        <v>#DIV/0!</v>
      </c>
      <c r="Q139" s="10" t="s">
        <v>8271</v>
      </c>
      <c r="R139" s="12" t="s">
        <v>8319</v>
      </c>
      <c r="S139" s="17">
        <f t="shared" si="10"/>
        <v>42239.573993055557</v>
      </c>
      <c r="T139" s="18">
        <f t="shared" si="11"/>
        <v>42289.573993055557</v>
      </c>
    </row>
    <row r="140" spans="1:20" ht="33" thickBot="1" x14ac:dyDescent="0.25">
      <c r="A140">
        <v>138</v>
      </c>
      <c r="B140" s="3" t="s">
        <v>140</v>
      </c>
      <c r="C140" s="3" t="s">
        <v>4247</v>
      </c>
      <c r="D140">
        <v>150000</v>
      </c>
      <c r="E140">
        <v>4712</v>
      </c>
      <c r="F140" s="6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8279</v>
      </c>
      <c r="O140" s="25">
        <f t="shared" si="8"/>
        <v>3.1413333333333335E-2</v>
      </c>
      <c r="P140" s="8">
        <f t="shared" si="9"/>
        <v>81.241379310344826</v>
      </c>
      <c r="Q140" s="10" t="s">
        <v>8271</v>
      </c>
      <c r="R140" s="12" t="s">
        <v>8319</v>
      </c>
      <c r="S140" s="17">
        <f t="shared" si="10"/>
        <v>42186.257418981477</v>
      </c>
      <c r="T140" s="18">
        <f t="shared" si="11"/>
        <v>42217.207638888889</v>
      </c>
    </row>
    <row r="141" spans="1:20" ht="33" thickBot="1" x14ac:dyDescent="0.25">
      <c r="A141">
        <v>139</v>
      </c>
      <c r="B141" s="3" t="s">
        <v>141</v>
      </c>
      <c r="C141" s="3" t="s">
        <v>4248</v>
      </c>
      <c r="D141">
        <v>500</v>
      </c>
      <c r="E141">
        <v>500</v>
      </c>
      <c r="F141" s="6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8279</v>
      </c>
      <c r="O141" s="25">
        <f t="shared" si="8"/>
        <v>1</v>
      </c>
      <c r="P141" s="8">
        <f t="shared" si="9"/>
        <v>500</v>
      </c>
      <c r="Q141" s="10" t="s">
        <v>8271</v>
      </c>
      <c r="R141" s="12" t="s">
        <v>8319</v>
      </c>
      <c r="S141" s="17">
        <f t="shared" si="10"/>
        <v>42187.920972222222</v>
      </c>
      <c r="T141" s="18">
        <f t="shared" si="11"/>
        <v>42197.920972222222</v>
      </c>
    </row>
    <row r="142" spans="1:20" ht="33" thickBot="1" x14ac:dyDescent="0.25">
      <c r="A142">
        <v>140</v>
      </c>
      <c r="B142" s="3" t="s">
        <v>142</v>
      </c>
      <c r="C142" s="3" t="s">
        <v>4249</v>
      </c>
      <c r="D142">
        <v>200000</v>
      </c>
      <c r="E142">
        <v>0</v>
      </c>
      <c r="F142" s="6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8279</v>
      </c>
      <c r="O142" s="25">
        <f t="shared" si="8"/>
        <v>0</v>
      </c>
      <c r="P142" s="8" t="e">
        <f t="shared" si="9"/>
        <v>#DIV/0!</v>
      </c>
      <c r="Q142" s="10" t="s">
        <v>8271</v>
      </c>
      <c r="R142" s="12" t="s">
        <v>8319</v>
      </c>
      <c r="S142" s="17">
        <f t="shared" si="10"/>
        <v>42053.198287037041</v>
      </c>
      <c r="T142" s="18">
        <f t="shared" si="11"/>
        <v>42083.15662037037</v>
      </c>
    </row>
    <row r="143" spans="1:20" ht="33" thickBot="1" x14ac:dyDescent="0.25">
      <c r="A143">
        <v>141</v>
      </c>
      <c r="B143" s="3" t="s">
        <v>143</v>
      </c>
      <c r="C143" s="3" t="s">
        <v>4250</v>
      </c>
      <c r="D143">
        <v>12000</v>
      </c>
      <c r="E143">
        <v>1293</v>
      </c>
      <c r="F143" s="6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8279</v>
      </c>
      <c r="O143" s="25">
        <f t="shared" si="8"/>
        <v>0.10775</v>
      </c>
      <c r="P143" s="8">
        <f t="shared" si="9"/>
        <v>46.178571428571431</v>
      </c>
      <c r="Q143" s="10" t="s">
        <v>8271</v>
      </c>
      <c r="R143" s="12" t="s">
        <v>8319</v>
      </c>
      <c r="S143" s="17">
        <f t="shared" si="10"/>
        <v>42110.153043981481</v>
      </c>
      <c r="T143" s="18">
        <f t="shared" si="11"/>
        <v>42155.153043981481</v>
      </c>
    </row>
    <row r="144" spans="1:20" ht="33" thickBot="1" x14ac:dyDescent="0.25">
      <c r="A144">
        <v>142</v>
      </c>
      <c r="B144" s="3" t="s">
        <v>144</v>
      </c>
      <c r="C144" s="3" t="s">
        <v>4251</v>
      </c>
      <c r="D144">
        <v>3000</v>
      </c>
      <c r="E144">
        <v>10</v>
      </c>
      <c r="F144" s="6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8279</v>
      </c>
      <c r="O144" s="25">
        <f t="shared" si="8"/>
        <v>3.3333333333333335E-3</v>
      </c>
      <c r="P144" s="8">
        <f t="shared" si="9"/>
        <v>10</v>
      </c>
      <c r="Q144" s="10" t="s">
        <v>8271</v>
      </c>
      <c r="R144" s="12" t="s">
        <v>8319</v>
      </c>
      <c r="S144" s="17">
        <f t="shared" si="10"/>
        <v>41938.893263888887</v>
      </c>
      <c r="T144" s="18">
        <f t="shared" si="11"/>
        <v>41959.934930555552</v>
      </c>
    </row>
    <row r="145" spans="1:20" ht="33" thickBot="1" x14ac:dyDescent="0.25">
      <c r="A145">
        <v>143</v>
      </c>
      <c r="B145" s="3" t="s">
        <v>145</v>
      </c>
      <c r="C145" s="3" t="s">
        <v>4252</v>
      </c>
      <c r="D145">
        <v>5500</v>
      </c>
      <c r="E145">
        <v>0</v>
      </c>
      <c r="F145" s="6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8279</v>
      </c>
      <c r="O145" s="25">
        <f t="shared" si="8"/>
        <v>0</v>
      </c>
      <c r="P145" s="8" t="e">
        <f t="shared" si="9"/>
        <v>#DIV/0!</v>
      </c>
      <c r="Q145" s="10" t="s">
        <v>8271</v>
      </c>
      <c r="R145" s="12" t="s">
        <v>8319</v>
      </c>
      <c r="S145" s="17">
        <f t="shared" si="10"/>
        <v>42559.064143518524</v>
      </c>
      <c r="T145" s="18">
        <f t="shared" si="11"/>
        <v>42616.246527777781</v>
      </c>
    </row>
    <row r="146" spans="1:20" ht="33" thickBot="1" x14ac:dyDescent="0.25">
      <c r="A146">
        <v>144</v>
      </c>
      <c r="B146" s="3" t="s">
        <v>146</v>
      </c>
      <c r="C146" s="3" t="s">
        <v>4253</v>
      </c>
      <c r="D146">
        <v>7500</v>
      </c>
      <c r="E146">
        <v>2070</v>
      </c>
      <c r="F146" s="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8279</v>
      </c>
      <c r="O146" s="25">
        <f t="shared" si="8"/>
        <v>0.27600000000000002</v>
      </c>
      <c r="P146" s="8">
        <f t="shared" si="9"/>
        <v>55.945945945945944</v>
      </c>
      <c r="Q146" s="10" t="s">
        <v>8271</v>
      </c>
      <c r="R146" s="12" t="s">
        <v>8319</v>
      </c>
      <c r="S146" s="17">
        <f t="shared" si="10"/>
        <v>42047.762407407412</v>
      </c>
      <c r="T146" s="18">
        <f t="shared" si="11"/>
        <v>42107.72074074074</v>
      </c>
    </row>
    <row r="147" spans="1:20" ht="33" thickBot="1" x14ac:dyDescent="0.25">
      <c r="A147">
        <v>145</v>
      </c>
      <c r="B147" s="3" t="s">
        <v>147</v>
      </c>
      <c r="C147" s="3" t="s">
        <v>4254</v>
      </c>
      <c r="D147">
        <v>4500</v>
      </c>
      <c r="E147">
        <v>338</v>
      </c>
      <c r="F147" s="6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8279</v>
      </c>
      <c r="O147" s="25">
        <f t="shared" si="8"/>
        <v>7.5111111111111115E-2</v>
      </c>
      <c r="P147" s="8">
        <f t="shared" si="9"/>
        <v>37.555555555555557</v>
      </c>
      <c r="Q147" s="10" t="s">
        <v>8271</v>
      </c>
      <c r="R147" s="12" t="s">
        <v>8319</v>
      </c>
      <c r="S147" s="17">
        <f t="shared" si="10"/>
        <v>42200.542268518519</v>
      </c>
      <c r="T147" s="18">
        <f t="shared" si="11"/>
        <v>42227.542268518519</v>
      </c>
    </row>
    <row r="148" spans="1:20" ht="33" thickBot="1" x14ac:dyDescent="0.25">
      <c r="A148">
        <v>146</v>
      </c>
      <c r="B148" s="3" t="s">
        <v>148</v>
      </c>
      <c r="C148" s="3" t="s">
        <v>4255</v>
      </c>
      <c r="D148">
        <v>20000</v>
      </c>
      <c r="E148">
        <v>115</v>
      </c>
      <c r="F148" s="6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8279</v>
      </c>
      <c r="O148" s="25">
        <f t="shared" si="8"/>
        <v>5.7499999999999999E-3</v>
      </c>
      <c r="P148" s="8">
        <f t="shared" si="9"/>
        <v>38.333333333333336</v>
      </c>
      <c r="Q148" s="10" t="s">
        <v>8271</v>
      </c>
      <c r="R148" s="12" t="s">
        <v>8319</v>
      </c>
      <c r="S148" s="17">
        <f t="shared" si="10"/>
        <v>42693.016180555554</v>
      </c>
      <c r="T148" s="18">
        <f t="shared" si="11"/>
        <v>42753.016180555554</v>
      </c>
    </row>
    <row r="149" spans="1:20" thickBot="1" x14ac:dyDescent="0.25">
      <c r="A149">
        <v>147</v>
      </c>
      <c r="B149" s="3" t="s">
        <v>149</v>
      </c>
      <c r="C149" s="3" t="s">
        <v>4256</v>
      </c>
      <c r="D149">
        <v>7000</v>
      </c>
      <c r="E149">
        <v>0</v>
      </c>
      <c r="F149" s="6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8279</v>
      </c>
      <c r="O149" s="25">
        <f t="shared" si="8"/>
        <v>0</v>
      </c>
      <c r="P149" s="8" t="e">
        <f t="shared" si="9"/>
        <v>#DIV/0!</v>
      </c>
      <c r="Q149" s="10" t="s">
        <v>8271</v>
      </c>
      <c r="R149" s="12" t="s">
        <v>8319</v>
      </c>
      <c r="S149" s="17">
        <f t="shared" si="10"/>
        <v>41969.767824074079</v>
      </c>
      <c r="T149" s="18">
        <f t="shared" si="11"/>
        <v>42012.762499999997</v>
      </c>
    </row>
    <row r="150" spans="1:20" ht="33" thickBot="1" x14ac:dyDescent="0.25">
      <c r="A150">
        <v>148</v>
      </c>
      <c r="B150" s="3" t="s">
        <v>150</v>
      </c>
      <c r="C150" s="3" t="s">
        <v>4257</v>
      </c>
      <c r="D150">
        <v>50000</v>
      </c>
      <c r="E150">
        <v>40</v>
      </c>
      <c r="F150" s="6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8279</v>
      </c>
      <c r="O150" s="25">
        <f t="shared" si="8"/>
        <v>8.0000000000000004E-4</v>
      </c>
      <c r="P150" s="8">
        <f t="shared" si="9"/>
        <v>20</v>
      </c>
      <c r="Q150" s="10" t="s">
        <v>8271</v>
      </c>
      <c r="R150" s="12" t="s">
        <v>8319</v>
      </c>
      <c r="S150" s="17">
        <f t="shared" si="10"/>
        <v>42397.281666666662</v>
      </c>
      <c r="T150" s="18">
        <f t="shared" si="11"/>
        <v>42427.281666666662</v>
      </c>
    </row>
    <row r="151" spans="1:20" ht="33" thickBot="1" x14ac:dyDescent="0.25">
      <c r="A151">
        <v>149</v>
      </c>
      <c r="B151" s="3" t="s">
        <v>151</v>
      </c>
      <c r="C151" s="3" t="s">
        <v>4258</v>
      </c>
      <c r="D151">
        <v>10000</v>
      </c>
      <c r="E151">
        <v>92</v>
      </c>
      <c r="F151" s="6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8279</v>
      </c>
      <c r="O151" s="25">
        <f t="shared" si="8"/>
        <v>9.1999999999999998E-3</v>
      </c>
      <c r="P151" s="8">
        <f t="shared" si="9"/>
        <v>15.333333333333334</v>
      </c>
      <c r="Q151" s="10" t="s">
        <v>8271</v>
      </c>
      <c r="R151" s="12" t="s">
        <v>8319</v>
      </c>
      <c r="S151" s="17">
        <f t="shared" si="10"/>
        <v>41968.172106481477</v>
      </c>
      <c r="T151" s="18">
        <f t="shared" si="11"/>
        <v>41998.333333333328</v>
      </c>
    </row>
    <row r="152" spans="1:20" ht="33" thickBot="1" x14ac:dyDescent="0.25">
      <c r="A152">
        <v>150</v>
      </c>
      <c r="B152" s="3" t="s">
        <v>152</v>
      </c>
      <c r="C152" s="3" t="s">
        <v>4259</v>
      </c>
      <c r="D152">
        <v>130000</v>
      </c>
      <c r="E152">
        <v>30112</v>
      </c>
      <c r="F152" s="6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8279</v>
      </c>
      <c r="O152" s="25">
        <f t="shared" si="8"/>
        <v>0.23163076923076922</v>
      </c>
      <c r="P152" s="8">
        <f t="shared" si="9"/>
        <v>449.43283582089555</v>
      </c>
      <c r="Q152" s="10" t="s">
        <v>8271</v>
      </c>
      <c r="R152" s="12" t="s">
        <v>8319</v>
      </c>
      <c r="S152" s="17">
        <f t="shared" si="10"/>
        <v>42090.161828703705</v>
      </c>
      <c r="T152" s="18">
        <f t="shared" si="11"/>
        <v>42150.161828703705</v>
      </c>
    </row>
    <row r="153" spans="1:20" ht="49" thickBot="1" x14ac:dyDescent="0.25">
      <c r="A153">
        <v>151</v>
      </c>
      <c r="B153" s="3" t="s">
        <v>153</v>
      </c>
      <c r="C153" s="3" t="s">
        <v>4260</v>
      </c>
      <c r="D153">
        <v>250000</v>
      </c>
      <c r="E153">
        <v>140</v>
      </c>
      <c r="F153" s="6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8279</v>
      </c>
      <c r="O153" s="25">
        <f t="shared" si="8"/>
        <v>5.5999999999999995E-4</v>
      </c>
      <c r="P153" s="8">
        <f t="shared" si="9"/>
        <v>28</v>
      </c>
      <c r="Q153" s="10" t="s">
        <v>8271</v>
      </c>
      <c r="R153" s="12" t="s">
        <v>8319</v>
      </c>
      <c r="S153" s="17">
        <f t="shared" si="10"/>
        <v>42113.550821759258</v>
      </c>
      <c r="T153" s="18">
        <f t="shared" si="11"/>
        <v>42173.550821759258</v>
      </c>
    </row>
    <row r="154" spans="1:20" ht="33" thickBot="1" x14ac:dyDescent="0.25">
      <c r="A154">
        <v>152</v>
      </c>
      <c r="B154" s="3" t="s">
        <v>154</v>
      </c>
      <c r="C154" s="3" t="s">
        <v>4261</v>
      </c>
      <c r="D154">
        <v>380000</v>
      </c>
      <c r="E154">
        <v>30</v>
      </c>
      <c r="F154" s="6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8279</v>
      </c>
      <c r="O154" s="25">
        <f t="shared" si="8"/>
        <v>7.8947368421052633E-5</v>
      </c>
      <c r="P154" s="8">
        <f t="shared" si="9"/>
        <v>15</v>
      </c>
      <c r="Q154" s="10" t="s">
        <v>8271</v>
      </c>
      <c r="R154" s="12" t="s">
        <v>8319</v>
      </c>
      <c r="S154" s="17">
        <f t="shared" si="10"/>
        <v>41875.077546296299</v>
      </c>
      <c r="T154" s="18">
        <f t="shared" si="11"/>
        <v>41905.077546296299</v>
      </c>
    </row>
    <row r="155" spans="1:20" ht="33" thickBot="1" x14ac:dyDescent="0.25">
      <c r="A155">
        <v>153</v>
      </c>
      <c r="B155" s="3" t="s">
        <v>155</v>
      </c>
      <c r="C155" s="3" t="s">
        <v>4262</v>
      </c>
      <c r="D155">
        <v>50000</v>
      </c>
      <c r="E155">
        <v>359</v>
      </c>
      <c r="F155" s="6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8279</v>
      </c>
      <c r="O155" s="25">
        <f t="shared" si="8"/>
        <v>7.1799999999999998E-3</v>
      </c>
      <c r="P155" s="8">
        <f t="shared" si="9"/>
        <v>35.9</v>
      </c>
      <c r="Q155" s="10" t="s">
        <v>8271</v>
      </c>
      <c r="R155" s="12" t="s">
        <v>8319</v>
      </c>
      <c r="S155" s="17">
        <f t="shared" si="10"/>
        <v>41933.586157407408</v>
      </c>
      <c r="T155" s="18">
        <f t="shared" si="11"/>
        <v>41975.627824074079</v>
      </c>
    </row>
    <row r="156" spans="1:20" ht="33" thickBot="1" x14ac:dyDescent="0.25">
      <c r="A156">
        <v>154</v>
      </c>
      <c r="B156" s="3" t="s">
        <v>156</v>
      </c>
      <c r="C156" s="3" t="s">
        <v>4263</v>
      </c>
      <c r="D156">
        <v>1500</v>
      </c>
      <c r="E156">
        <v>40</v>
      </c>
      <c r="F156" s="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8279</v>
      </c>
      <c r="O156" s="25">
        <f t="shared" si="8"/>
        <v>2.6666666666666668E-2</v>
      </c>
      <c r="P156" s="8">
        <f t="shared" si="9"/>
        <v>13.333333333333334</v>
      </c>
      <c r="Q156" s="10" t="s">
        <v>8271</v>
      </c>
      <c r="R156" s="12" t="s">
        <v>8319</v>
      </c>
      <c r="S156" s="17">
        <f t="shared" si="10"/>
        <v>42115.547395833331</v>
      </c>
      <c r="T156" s="18">
        <f t="shared" si="11"/>
        <v>42158.547395833331</v>
      </c>
    </row>
    <row r="157" spans="1:20" ht="49" thickBot="1" x14ac:dyDescent="0.25">
      <c r="A157">
        <v>155</v>
      </c>
      <c r="B157" s="3" t="s">
        <v>157</v>
      </c>
      <c r="C157" s="3" t="s">
        <v>4264</v>
      </c>
      <c r="D157">
        <v>1350000</v>
      </c>
      <c r="E157">
        <v>81</v>
      </c>
      <c r="F157" s="6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8279</v>
      </c>
      <c r="O157" s="25">
        <f t="shared" si="8"/>
        <v>6.0000000000000002E-5</v>
      </c>
      <c r="P157" s="8">
        <f t="shared" si="9"/>
        <v>20.25</v>
      </c>
      <c r="Q157" s="10" t="s">
        <v>8271</v>
      </c>
      <c r="R157" s="12" t="s">
        <v>8319</v>
      </c>
      <c r="S157" s="17">
        <f t="shared" si="10"/>
        <v>42168.559432870374</v>
      </c>
      <c r="T157" s="18">
        <f t="shared" si="11"/>
        <v>42208.559432870374</v>
      </c>
    </row>
    <row r="158" spans="1:20" ht="33" thickBot="1" x14ac:dyDescent="0.25">
      <c r="A158">
        <v>156</v>
      </c>
      <c r="B158" s="3" t="s">
        <v>158</v>
      </c>
      <c r="C158" s="3" t="s">
        <v>4265</v>
      </c>
      <c r="D158">
        <v>35000</v>
      </c>
      <c r="E158">
        <v>1785</v>
      </c>
      <c r="F158" s="6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8279</v>
      </c>
      <c r="O158" s="25">
        <f t="shared" si="8"/>
        <v>5.0999999999999997E-2</v>
      </c>
      <c r="P158" s="8">
        <f t="shared" si="9"/>
        <v>119</v>
      </c>
      <c r="Q158" s="10" t="s">
        <v>8271</v>
      </c>
      <c r="R158" s="12" t="s">
        <v>8319</v>
      </c>
      <c r="S158" s="17">
        <f t="shared" si="10"/>
        <v>41794.124953703707</v>
      </c>
      <c r="T158" s="18">
        <f t="shared" si="11"/>
        <v>41854.124953703707</v>
      </c>
    </row>
    <row r="159" spans="1:20" ht="33" thickBot="1" x14ac:dyDescent="0.25">
      <c r="A159">
        <v>157</v>
      </c>
      <c r="B159" s="3" t="s">
        <v>159</v>
      </c>
      <c r="C159" s="3" t="s">
        <v>4266</v>
      </c>
      <c r="D159">
        <v>2995</v>
      </c>
      <c r="E159">
        <v>8</v>
      </c>
      <c r="F159" s="6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8279</v>
      </c>
      <c r="O159" s="25">
        <f t="shared" si="8"/>
        <v>2.671118530884808E-3</v>
      </c>
      <c r="P159" s="8">
        <f t="shared" si="9"/>
        <v>4</v>
      </c>
      <c r="Q159" s="10" t="s">
        <v>8271</v>
      </c>
      <c r="R159" s="12" t="s">
        <v>8319</v>
      </c>
      <c r="S159" s="17">
        <f t="shared" si="10"/>
        <v>42396.911712962959</v>
      </c>
      <c r="T159" s="18">
        <f t="shared" si="11"/>
        <v>42426.911712962959</v>
      </c>
    </row>
    <row r="160" spans="1:20" ht="33" thickBot="1" x14ac:dyDescent="0.25">
      <c r="A160">
        <v>158</v>
      </c>
      <c r="B160" s="3" t="s">
        <v>160</v>
      </c>
      <c r="C160" s="3" t="s">
        <v>4267</v>
      </c>
      <c r="D160">
        <v>5000</v>
      </c>
      <c r="E160">
        <v>0</v>
      </c>
      <c r="F160" s="6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8279</v>
      </c>
      <c r="O160" s="25">
        <f t="shared" si="8"/>
        <v>0</v>
      </c>
      <c r="P160" s="8" t="e">
        <f t="shared" si="9"/>
        <v>#DIV/0!</v>
      </c>
      <c r="Q160" s="10" t="s">
        <v>8271</v>
      </c>
      <c r="R160" s="12" t="s">
        <v>8319</v>
      </c>
      <c r="S160" s="17">
        <f t="shared" si="10"/>
        <v>41904.07671296296</v>
      </c>
      <c r="T160" s="18">
        <f t="shared" si="11"/>
        <v>41934.07671296296</v>
      </c>
    </row>
    <row r="161" spans="1:20" ht="49" thickBot="1" x14ac:dyDescent="0.25">
      <c r="A161">
        <v>159</v>
      </c>
      <c r="B161" s="3" t="s">
        <v>161</v>
      </c>
      <c r="C161" s="3" t="s">
        <v>4268</v>
      </c>
      <c r="D161">
        <v>500000</v>
      </c>
      <c r="E161">
        <v>10</v>
      </c>
      <c r="F161" s="6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8279</v>
      </c>
      <c r="O161" s="25">
        <f t="shared" si="8"/>
        <v>2.0000000000000002E-5</v>
      </c>
      <c r="P161" s="8">
        <f t="shared" si="9"/>
        <v>10</v>
      </c>
      <c r="Q161" s="10" t="s">
        <v>8271</v>
      </c>
      <c r="R161" s="12" t="s">
        <v>8319</v>
      </c>
      <c r="S161" s="17">
        <f t="shared" si="10"/>
        <v>42514.434548611112</v>
      </c>
      <c r="T161" s="18">
        <f t="shared" si="11"/>
        <v>42554.434548611112</v>
      </c>
    </row>
    <row r="162" spans="1:20" ht="33" thickBot="1" x14ac:dyDescent="0.25">
      <c r="A162">
        <v>160</v>
      </c>
      <c r="B162" s="3" t="s">
        <v>162</v>
      </c>
      <c r="C162" s="3" t="s">
        <v>4269</v>
      </c>
      <c r="D162">
        <v>5000</v>
      </c>
      <c r="E162">
        <v>0</v>
      </c>
      <c r="F162" s="6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8280</v>
      </c>
      <c r="O162" s="25">
        <f t="shared" si="8"/>
        <v>0</v>
      </c>
      <c r="P162" s="8" t="e">
        <f t="shared" si="9"/>
        <v>#DIV/0!</v>
      </c>
      <c r="Q162" s="10" t="s">
        <v>8271</v>
      </c>
      <c r="R162" s="12" t="s">
        <v>8320</v>
      </c>
      <c r="S162" s="17">
        <f t="shared" si="10"/>
        <v>42171.913090277783</v>
      </c>
      <c r="T162" s="18">
        <f t="shared" si="11"/>
        <v>42231.913090277783</v>
      </c>
    </row>
    <row r="163" spans="1:20" ht="33" thickBot="1" x14ac:dyDescent="0.25">
      <c r="A163">
        <v>161</v>
      </c>
      <c r="B163" s="3" t="s">
        <v>163</v>
      </c>
      <c r="C163" s="3" t="s">
        <v>4270</v>
      </c>
      <c r="D163">
        <v>50000</v>
      </c>
      <c r="E163">
        <v>5</v>
      </c>
      <c r="F163" s="6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8280</v>
      </c>
      <c r="O163" s="25">
        <f t="shared" si="8"/>
        <v>1E-4</v>
      </c>
      <c r="P163" s="8">
        <f t="shared" si="9"/>
        <v>5</v>
      </c>
      <c r="Q163" s="10" t="s">
        <v>8271</v>
      </c>
      <c r="R163" s="12" t="s">
        <v>8320</v>
      </c>
      <c r="S163" s="17">
        <f t="shared" si="10"/>
        <v>41792.687442129631</v>
      </c>
      <c r="T163" s="18">
        <f t="shared" si="11"/>
        <v>41822.687442129631</v>
      </c>
    </row>
    <row r="164" spans="1:20" ht="33" thickBot="1" x14ac:dyDescent="0.25">
      <c r="A164">
        <v>162</v>
      </c>
      <c r="B164" s="3" t="s">
        <v>164</v>
      </c>
      <c r="C164" s="3" t="s">
        <v>4271</v>
      </c>
      <c r="D164">
        <v>2800</v>
      </c>
      <c r="E164">
        <v>435</v>
      </c>
      <c r="F164" s="6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8280</v>
      </c>
      <c r="O164" s="25">
        <f t="shared" si="8"/>
        <v>0.15535714285714286</v>
      </c>
      <c r="P164" s="8">
        <f t="shared" si="9"/>
        <v>43.5</v>
      </c>
      <c r="Q164" s="10" t="s">
        <v>8271</v>
      </c>
      <c r="R164" s="12" t="s">
        <v>8320</v>
      </c>
      <c r="S164" s="17">
        <f t="shared" si="10"/>
        <v>41835.126805555556</v>
      </c>
      <c r="T164" s="18">
        <f t="shared" si="11"/>
        <v>41867.987500000003</v>
      </c>
    </row>
    <row r="165" spans="1:20" ht="33" thickBot="1" x14ac:dyDescent="0.25">
      <c r="A165">
        <v>163</v>
      </c>
      <c r="B165" s="3" t="s">
        <v>165</v>
      </c>
      <c r="C165" s="3" t="s">
        <v>4272</v>
      </c>
      <c r="D165">
        <v>2000000</v>
      </c>
      <c r="E165">
        <v>0</v>
      </c>
      <c r="F165" s="6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8280</v>
      </c>
      <c r="O165" s="25">
        <f t="shared" si="8"/>
        <v>0</v>
      </c>
      <c r="P165" s="8" t="e">
        <f t="shared" si="9"/>
        <v>#DIV/0!</v>
      </c>
      <c r="Q165" s="10" t="s">
        <v>8271</v>
      </c>
      <c r="R165" s="12" t="s">
        <v>8320</v>
      </c>
      <c r="S165" s="17">
        <f t="shared" si="10"/>
        <v>42243.961273148147</v>
      </c>
      <c r="T165" s="18">
        <f t="shared" si="11"/>
        <v>42278</v>
      </c>
    </row>
    <row r="166" spans="1:20" ht="33" thickBot="1" x14ac:dyDescent="0.25">
      <c r="A166">
        <v>164</v>
      </c>
      <c r="B166" s="3" t="s">
        <v>166</v>
      </c>
      <c r="C166" s="3" t="s">
        <v>4273</v>
      </c>
      <c r="D166">
        <v>120000</v>
      </c>
      <c r="E166">
        <v>640</v>
      </c>
      <c r="F166" s="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8280</v>
      </c>
      <c r="O166" s="25">
        <f t="shared" si="8"/>
        <v>5.3333333333333332E-3</v>
      </c>
      <c r="P166" s="8">
        <f t="shared" si="9"/>
        <v>91.428571428571431</v>
      </c>
      <c r="Q166" s="10" t="s">
        <v>8271</v>
      </c>
      <c r="R166" s="12" t="s">
        <v>8320</v>
      </c>
      <c r="S166" s="17">
        <f t="shared" si="10"/>
        <v>41841.762743055559</v>
      </c>
      <c r="T166" s="18">
        <f t="shared" si="11"/>
        <v>41901.762743055559</v>
      </c>
    </row>
    <row r="167" spans="1:20" ht="33" thickBot="1" x14ac:dyDescent="0.25">
      <c r="A167">
        <v>165</v>
      </c>
      <c r="B167" s="3" t="s">
        <v>167</v>
      </c>
      <c r="C167" s="3" t="s">
        <v>4274</v>
      </c>
      <c r="D167">
        <v>17000</v>
      </c>
      <c r="E167">
        <v>0</v>
      </c>
      <c r="F167" s="6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8280</v>
      </c>
      <c r="O167" s="25">
        <f t="shared" si="8"/>
        <v>0</v>
      </c>
      <c r="P167" s="8" t="e">
        <f t="shared" si="9"/>
        <v>#DIV/0!</v>
      </c>
      <c r="Q167" s="10" t="s">
        <v>8271</v>
      </c>
      <c r="R167" s="12" t="s">
        <v>8320</v>
      </c>
      <c r="S167" s="17">
        <f t="shared" si="10"/>
        <v>42351.658842592587</v>
      </c>
      <c r="T167" s="18">
        <f t="shared" si="11"/>
        <v>42381.658842592587</v>
      </c>
    </row>
    <row r="168" spans="1:20" ht="33" thickBot="1" x14ac:dyDescent="0.25">
      <c r="A168">
        <v>166</v>
      </c>
      <c r="B168" s="3" t="s">
        <v>168</v>
      </c>
      <c r="C168" s="3" t="s">
        <v>4275</v>
      </c>
      <c r="D168">
        <v>5000</v>
      </c>
      <c r="E168">
        <v>3000</v>
      </c>
      <c r="F168" s="6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8280</v>
      </c>
      <c r="O168" s="25">
        <f t="shared" si="8"/>
        <v>0.6</v>
      </c>
      <c r="P168" s="8">
        <f t="shared" si="9"/>
        <v>3000</v>
      </c>
      <c r="Q168" s="10" t="s">
        <v>8271</v>
      </c>
      <c r="R168" s="12" t="s">
        <v>8320</v>
      </c>
      <c r="S168" s="17">
        <f t="shared" si="10"/>
        <v>42721.075949074075</v>
      </c>
      <c r="T168" s="18">
        <f t="shared" si="11"/>
        <v>42751.075949074075</v>
      </c>
    </row>
    <row r="169" spans="1:20" ht="33" thickBot="1" x14ac:dyDescent="0.25">
      <c r="A169">
        <v>167</v>
      </c>
      <c r="B169" s="3" t="s">
        <v>169</v>
      </c>
      <c r="C169" s="3" t="s">
        <v>4276</v>
      </c>
      <c r="D169">
        <v>110000</v>
      </c>
      <c r="E169">
        <v>11</v>
      </c>
      <c r="F169" s="6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8280</v>
      </c>
      <c r="O169" s="25">
        <f t="shared" si="8"/>
        <v>1E-4</v>
      </c>
      <c r="P169" s="8">
        <f t="shared" si="9"/>
        <v>5.5</v>
      </c>
      <c r="Q169" s="10" t="s">
        <v>8271</v>
      </c>
      <c r="R169" s="12" t="s">
        <v>8320</v>
      </c>
      <c r="S169" s="17">
        <f t="shared" si="10"/>
        <v>42160.927488425921</v>
      </c>
      <c r="T169" s="18">
        <f t="shared" si="11"/>
        <v>42220.927488425921</v>
      </c>
    </row>
    <row r="170" spans="1:20" ht="33" thickBot="1" x14ac:dyDescent="0.25">
      <c r="A170">
        <v>168</v>
      </c>
      <c r="B170" s="3" t="s">
        <v>170</v>
      </c>
      <c r="C170" s="3" t="s">
        <v>4277</v>
      </c>
      <c r="D170">
        <v>8000</v>
      </c>
      <c r="E170">
        <v>325</v>
      </c>
      <c r="F170" s="6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8280</v>
      </c>
      <c r="O170" s="25">
        <f t="shared" si="8"/>
        <v>4.0625000000000001E-2</v>
      </c>
      <c r="P170" s="8">
        <f t="shared" si="9"/>
        <v>108.33333333333333</v>
      </c>
      <c r="Q170" s="10" t="s">
        <v>8271</v>
      </c>
      <c r="R170" s="12" t="s">
        <v>8320</v>
      </c>
      <c r="S170" s="17">
        <f t="shared" si="10"/>
        <v>42052.83530092593</v>
      </c>
      <c r="T170" s="18">
        <f t="shared" si="11"/>
        <v>42082.793634259258</v>
      </c>
    </row>
    <row r="171" spans="1:20" ht="33" thickBot="1" x14ac:dyDescent="0.25">
      <c r="A171">
        <v>169</v>
      </c>
      <c r="B171" s="3" t="s">
        <v>171</v>
      </c>
      <c r="C171" s="3" t="s">
        <v>4278</v>
      </c>
      <c r="D171">
        <v>2500</v>
      </c>
      <c r="E171">
        <v>560</v>
      </c>
      <c r="F171" s="6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8280</v>
      </c>
      <c r="O171" s="25">
        <f t="shared" si="8"/>
        <v>0.224</v>
      </c>
      <c r="P171" s="8">
        <f t="shared" si="9"/>
        <v>56</v>
      </c>
      <c r="Q171" s="10" t="s">
        <v>8271</v>
      </c>
      <c r="R171" s="12" t="s">
        <v>8320</v>
      </c>
      <c r="S171" s="17">
        <f t="shared" si="10"/>
        <v>41900.505312499998</v>
      </c>
      <c r="T171" s="18">
        <f t="shared" si="11"/>
        <v>41930.505312499998</v>
      </c>
    </row>
    <row r="172" spans="1:20" ht="33" thickBot="1" x14ac:dyDescent="0.25">
      <c r="A172">
        <v>170</v>
      </c>
      <c r="B172" s="3" t="s">
        <v>172</v>
      </c>
      <c r="C172" s="3" t="s">
        <v>4279</v>
      </c>
      <c r="D172">
        <v>10000</v>
      </c>
      <c r="E172">
        <v>325</v>
      </c>
      <c r="F172" s="6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8280</v>
      </c>
      <c r="O172" s="25">
        <f t="shared" si="8"/>
        <v>3.2500000000000001E-2</v>
      </c>
      <c r="P172" s="8">
        <f t="shared" si="9"/>
        <v>32.5</v>
      </c>
      <c r="Q172" s="10" t="s">
        <v>8271</v>
      </c>
      <c r="R172" s="12" t="s">
        <v>8320</v>
      </c>
      <c r="S172" s="17">
        <f t="shared" si="10"/>
        <v>42216.977812500001</v>
      </c>
      <c r="T172" s="18">
        <f t="shared" si="11"/>
        <v>42246.227777777778</v>
      </c>
    </row>
    <row r="173" spans="1:20" ht="33" thickBot="1" x14ac:dyDescent="0.25">
      <c r="A173">
        <v>171</v>
      </c>
      <c r="B173" s="3" t="s">
        <v>173</v>
      </c>
      <c r="C173" s="3" t="s">
        <v>4280</v>
      </c>
      <c r="D173">
        <v>50000</v>
      </c>
      <c r="E173">
        <v>1</v>
      </c>
      <c r="F173" s="6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8280</v>
      </c>
      <c r="O173" s="25">
        <f t="shared" si="8"/>
        <v>2.0000000000000002E-5</v>
      </c>
      <c r="P173" s="8">
        <f t="shared" si="9"/>
        <v>1</v>
      </c>
      <c r="Q173" s="10" t="s">
        <v>8271</v>
      </c>
      <c r="R173" s="12" t="s">
        <v>8320</v>
      </c>
      <c r="S173" s="17">
        <f t="shared" si="10"/>
        <v>42534.180717592593</v>
      </c>
      <c r="T173" s="18">
        <f t="shared" si="11"/>
        <v>42594.180717592593</v>
      </c>
    </row>
    <row r="174" spans="1:20" ht="33" thickBot="1" x14ac:dyDescent="0.25">
      <c r="A174">
        <v>172</v>
      </c>
      <c r="B174" s="3" t="s">
        <v>174</v>
      </c>
      <c r="C174" s="3" t="s">
        <v>4281</v>
      </c>
      <c r="D174">
        <v>95000</v>
      </c>
      <c r="E174">
        <v>0</v>
      </c>
      <c r="F174" s="6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8280</v>
      </c>
      <c r="O174" s="25">
        <f t="shared" si="8"/>
        <v>0</v>
      </c>
      <c r="P174" s="8" t="e">
        <f t="shared" si="9"/>
        <v>#DIV/0!</v>
      </c>
      <c r="Q174" s="10" t="s">
        <v>8271</v>
      </c>
      <c r="R174" s="12" t="s">
        <v>8320</v>
      </c>
      <c r="S174" s="17">
        <f t="shared" si="10"/>
        <v>42047.394942129627</v>
      </c>
      <c r="T174" s="18">
        <f t="shared" si="11"/>
        <v>42082.353275462956</v>
      </c>
    </row>
    <row r="175" spans="1:20" ht="33" thickBot="1" x14ac:dyDescent="0.25">
      <c r="A175">
        <v>173</v>
      </c>
      <c r="B175" s="3" t="s">
        <v>175</v>
      </c>
      <c r="C175" s="3" t="s">
        <v>4282</v>
      </c>
      <c r="D175">
        <v>1110</v>
      </c>
      <c r="E175">
        <v>0</v>
      </c>
      <c r="F175" s="6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8280</v>
      </c>
      <c r="O175" s="25">
        <f t="shared" si="8"/>
        <v>0</v>
      </c>
      <c r="P175" s="8" t="e">
        <f t="shared" si="9"/>
        <v>#DIV/0!</v>
      </c>
      <c r="Q175" s="10" t="s">
        <v>8271</v>
      </c>
      <c r="R175" s="12" t="s">
        <v>8320</v>
      </c>
      <c r="S175" s="17">
        <f t="shared" si="10"/>
        <v>42033.573009259257</v>
      </c>
      <c r="T175" s="18">
        <f t="shared" si="11"/>
        <v>42063.573009259257</v>
      </c>
    </row>
    <row r="176" spans="1:20" ht="33" thickBot="1" x14ac:dyDescent="0.25">
      <c r="A176">
        <v>174</v>
      </c>
      <c r="B176" s="3" t="s">
        <v>176</v>
      </c>
      <c r="C176" s="3" t="s">
        <v>4283</v>
      </c>
      <c r="D176">
        <v>6000</v>
      </c>
      <c r="E176">
        <v>0</v>
      </c>
      <c r="F176" s="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8280</v>
      </c>
      <c r="O176" s="25">
        <f t="shared" si="8"/>
        <v>0</v>
      </c>
      <c r="P176" s="8" t="e">
        <f t="shared" si="9"/>
        <v>#DIV/0!</v>
      </c>
      <c r="Q176" s="10" t="s">
        <v>8271</v>
      </c>
      <c r="R176" s="12" t="s">
        <v>8320</v>
      </c>
      <c r="S176" s="17">
        <f t="shared" si="10"/>
        <v>42072.758981481486</v>
      </c>
      <c r="T176" s="18">
        <f t="shared" si="11"/>
        <v>42132.758981481486</v>
      </c>
    </row>
    <row r="177" spans="1:20" ht="33" thickBot="1" x14ac:dyDescent="0.25">
      <c r="A177">
        <v>175</v>
      </c>
      <c r="B177" s="3" t="s">
        <v>177</v>
      </c>
      <c r="C177" s="3" t="s">
        <v>4284</v>
      </c>
      <c r="D177">
        <v>20000</v>
      </c>
      <c r="E177">
        <v>1297</v>
      </c>
      <c r="F177" s="6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8280</v>
      </c>
      <c r="O177" s="25">
        <f t="shared" si="8"/>
        <v>6.4850000000000005E-2</v>
      </c>
      <c r="P177" s="8">
        <f t="shared" si="9"/>
        <v>49.884615384615387</v>
      </c>
      <c r="Q177" s="10" t="s">
        <v>8271</v>
      </c>
      <c r="R177" s="12" t="s">
        <v>8320</v>
      </c>
      <c r="S177" s="17">
        <f t="shared" si="10"/>
        <v>41855.777905092589</v>
      </c>
      <c r="T177" s="18">
        <f t="shared" si="11"/>
        <v>41880.777905092589</v>
      </c>
    </row>
    <row r="178" spans="1:20" ht="33" thickBot="1" x14ac:dyDescent="0.25">
      <c r="A178">
        <v>176</v>
      </c>
      <c r="B178" s="3" t="s">
        <v>178</v>
      </c>
      <c r="C178" s="3" t="s">
        <v>4285</v>
      </c>
      <c r="D178">
        <v>1500</v>
      </c>
      <c r="E178">
        <v>0</v>
      </c>
      <c r="F178" s="6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8280</v>
      </c>
      <c r="O178" s="25">
        <f t="shared" si="8"/>
        <v>0</v>
      </c>
      <c r="P178" s="8" t="e">
        <f t="shared" si="9"/>
        <v>#DIV/0!</v>
      </c>
      <c r="Q178" s="10" t="s">
        <v>8271</v>
      </c>
      <c r="R178" s="12" t="s">
        <v>8320</v>
      </c>
      <c r="S178" s="17">
        <f t="shared" si="10"/>
        <v>42191.824062500003</v>
      </c>
      <c r="T178" s="18">
        <f t="shared" si="11"/>
        <v>42221.824062500003</v>
      </c>
    </row>
    <row r="179" spans="1:20" ht="33" thickBot="1" x14ac:dyDescent="0.25">
      <c r="A179">
        <v>177</v>
      </c>
      <c r="B179" s="3" t="s">
        <v>179</v>
      </c>
      <c r="C179" s="3" t="s">
        <v>4286</v>
      </c>
      <c r="D179">
        <v>450</v>
      </c>
      <c r="E179">
        <v>180</v>
      </c>
      <c r="F179" s="6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8280</v>
      </c>
      <c r="O179" s="25">
        <f t="shared" si="8"/>
        <v>0.4</v>
      </c>
      <c r="P179" s="8">
        <f t="shared" si="9"/>
        <v>25.714285714285715</v>
      </c>
      <c r="Q179" s="10" t="s">
        <v>8271</v>
      </c>
      <c r="R179" s="12" t="s">
        <v>8320</v>
      </c>
      <c r="S179" s="17">
        <f t="shared" si="10"/>
        <v>42070.047754629632</v>
      </c>
      <c r="T179" s="18">
        <f t="shared" si="11"/>
        <v>42087.00608796296</v>
      </c>
    </row>
    <row r="180" spans="1:20" ht="33" thickBot="1" x14ac:dyDescent="0.25">
      <c r="A180">
        <v>178</v>
      </c>
      <c r="B180" s="3" t="s">
        <v>180</v>
      </c>
      <c r="C180" s="3" t="s">
        <v>4287</v>
      </c>
      <c r="D180">
        <v>500000</v>
      </c>
      <c r="E180">
        <v>0</v>
      </c>
      <c r="F180" s="6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8280</v>
      </c>
      <c r="O180" s="25">
        <f t="shared" si="8"/>
        <v>0</v>
      </c>
      <c r="P180" s="8" t="e">
        <f t="shared" si="9"/>
        <v>#DIV/0!</v>
      </c>
      <c r="Q180" s="10" t="s">
        <v>8271</v>
      </c>
      <c r="R180" s="12" t="s">
        <v>8320</v>
      </c>
      <c r="S180" s="17">
        <f t="shared" si="10"/>
        <v>42304.955381944441</v>
      </c>
      <c r="T180" s="18">
        <f t="shared" si="11"/>
        <v>42334.997048611112</v>
      </c>
    </row>
    <row r="181" spans="1:20" ht="33" thickBot="1" x14ac:dyDescent="0.25">
      <c r="A181">
        <v>179</v>
      </c>
      <c r="B181" s="3" t="s">
        <v>181</v>
      </c>
      <c r="C181" s="3" t="s">
        <v>4288</v>
      </c>
      <c r="D181">
        <v>1000</v>
      </c>
      <c r="E181">
        <v>200</v>
      </c>
      <c r="F181" s="6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8280</v>
      </c>
      <c r="O181" s="25">
        <f t="shared" si="8"/>
        <v>0.2</v>
      </c>
      <c r="P181" s="8">
        <f t="shared" si="9"/>
        <v>100</v>
      </c>
      <c r="Q181" s="10" t="s">
        <v>8271</v>
      </c>
      <c r="R181" s="12" t="s">
        <v>8320</v>
      </c>
      <c r="S181" s="17">
        <f t="shared" si="10"/>
        <v>42403.080497685187</v>
      </c>
      <c r="T181" s="18">
        <f t="shared" si="11"/>
        <v>42433.080497685187</v>
      </c>
    </row>
    <row r="182" spans="1:20" ht="33" thickBot="1" x14ac:dyDescent="0.25">
      <c r="A182">
        <v>180</v>
      </c>
      <c r="B182" s="3" t="s">
        <v>182</v>
      </c>
      <c r="C182" s="3" t="s">
        <v>4289</v>
      </c>
      <c r="D182">
        <v>1200</v>
      </c>
      <c r="E182">
        <v>401</v>
      </c>
      <c r="F182" s="6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8280</v>
      </c>
      <c r="O182" s="25">
        <f t="shared" si="8"/>
        <v>0.33416666666666667</v>
      </c>
      <c r="P182" s="8">
        <f t="shared" si="9"/>
        <v>30.846153846153847</v>
      </c>
      <c r="Q182" s="10" t="s">
        <v>8271</v>
      </c>
      <c r="R182" s="12" t="s">
        <v>8320</v>
      </c>
      <c r="S182" s="17">
        <f t="shared" si="10"/>
        <v>42067.991238425922</v>
      </c>
      <c r="T182" s="18">
        <f t="shared" si="11"/>
        <v>42107.791666666672</v>
      </c>
    </row>
    <row r="183" spans="1:20" ht="33" thickBot="1" x14ac:dyDescent="0.25">
      <c r="A183">
        <v>181</v>
      </c>
      <c r="B183" s="3" t="s">
        <v>183</v>
      </c>
      <c r="C183" s="3" t="s">
        <v>4290</v>
      </c>
      <c r="D183">
        <v>3423</v>
      </c>
      <c r="E183">
        <v>722</v>
      </c>
      <c r="F183" s="6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8280</v>
      </c>
      <c r="O183" s="25">
        <f t="shared" si="8"/>
        <v>0.21092608822670172</v>
      </c>
      <c r="P183" s="8">
        <f t="shared" si="9"/>
        <v>180.5</v>
      </c>
      <c r="Q183" s="10" t="s">
        <v>8271</v>
      </c>
      <c r="R183" s="12" t="s">
        <v>8320</v>
      </c>
      <c r="S183" s="17">
        <f t="shared" si="10"/>
        <v>42147.741840277777</v>
      </c>
      <c r="T183" s="18">
        <f t="shared" si="11"/>
        <v>42177.741840277777</v>
      </c>
    </row>
    <row r="184" spans="1:20" ht="33" thickBot="1" x14ac:dyDescent="0.25">
      <c r="A184">
        <v>182</v>
      </c>
      <c r="B184" s="3" t="s">
        <v>184</v>
      </c>
      <c r="C184" s="3" t="s">
        <v>4291</v>
      </c>
      <c r="D184">
        <v>1000</v>
      </c>
      <c r="E184">
        <v>0</v>
      </c>
      <c r="F184" s="6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8280</v>
      </c>
      <c r="O184" s="25">
        <f t="shared" si="8"/>
        <v>0</v>
      </c>
      <c r="P184" s="8" t="e">
        <f t="shared" si="9"/>
        <v>#DIV/0!</v>
      </c>
      <c r="Q184" s="10" t="s">
        <v>8271</v>
      </c>
      <c r="R184" s="12" t="s">
        <v>8320</v>
      </c>
      <c r="S184" s="17">
        <f t="shared" si="10"/>
        <v>42712.011944444443</v>
      </c>
      <c r="T184" s="18">
        <f t="shared" si="11"/>
        <v>42742.011944444443</v>
      </c>
    </row>
    <row r="185" spans="1:20" thickBot="1" x14ac:dyDescent="0.25">
      <c r="A185">
        <v>183</v>
      </c>
      <c r="B185" s="3" t="s">
        <v>185</v>
      </c>
      <c r="C185" s="3" t="s">
        <v>4292</v>
      </c>
      <c r="D185">
        <v>12500</v>
      </c>
      <c r="E185">
        <v>4482</v>
      </c>
      <c r="F185" s="6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8280</v>
      </c>
      <c r="O185" s="25">
        <f t="shared" si="8"/>
        <v>0.35855999999999999</v>
      </c>
      <c r="P185" s="8">
        <f t="shared" si="9"/>
        <v>373.5</v>
      </c>
      <c r="Q185" s="10" t="s">
        <v>8271</v>
      </c>
      <c r="R185" s="12" t="s">
        <v>8320</v>
      </c>
      <c r="S185" s="17">
        <f t="shared" si="10"/>
        <v>41939.810300925928</v>
      </c>
      <c r="T185" s="18">
        <f t="shared" si="11"/>
        <v>41969.851967592593</v>
      </c>
    </row>
    <row r="186" spans="1:20" ht="33" thickBot="1" x14ac:dyDescent="0.25">
      <c r="A186">
        <v>184</v>
      </c>
      <c r="B186" s="3" t="s">
        <v>186</v>
      </c>
      <c r="C186" s="3" t="s">
        <v>4293</v>
      </c>
      <c r="D186">
        <v>1500</v>
      </c>
      <c r="E186">
        <v>51</v>
      </c>
      <c r="F186" s="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8280</v>
      </c>
      <c r="O186" s="25">
        <f t="shared" si="8"/>
        <v>3.4000000000000002E-2</v>
      </c>
      <c r="P186" s="8">
        <f t="shared" si="9"/>
        <v>25.5</v>
      </c>
      <c r="Q186" s="10" t="s">
        <v>8271</v>
      </c>
      <c r="R186" s="12" t="s">
        <v>8320</v>
      </c>
      <c r="S186" s="17">
        <f t="shared" si="10"/>
        <v>41825.791226851856</v>
      </c>
      <c r="T186" s="18">
        <f t="shared" si="11"/>
        <v>41883.165972222225</v>
      </c>
    </row>
    <row r="187" spans="1:20" thickBot="1" x14ac:dyDescent="0.25">
      <c r="A187">
        <v>185</v>
      </c>
      <c r="B187" s="3" t="s">
        <v>187</v>
      </c>
      <c r="C187" s="3" t="s">
        <v>4294</v>
      </c>
      <c r="D187">
        <v>40000</v>
      </c>
      <c r="E187">
        <v>2200</v>
      </c>
      <c r="F187" s="6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8280</v>
      </c>
      <c r="O187" s="25">
        <f t="shared" si="8"/>
        <v>5.5E-2</v>
      </c>
      <c r="P187" s="8">
        <f t="shared" si="9"/>
        <v>220</v>
      </c>
      <c r="Q187" s="10" t="s">
        <v>8271</v>
      </c>
      <c r="R187" s="12" t="s">
        <v>8320</v>
      </c>
      <c r="S187" s="17">
        <f t="shared" si="10"/>
        <v>42570.91133101852</v>
      </c>
      <c r="T187" s="18">
        <f t="shared" si="11"/>
        <v>42600.91133101852</v>
      </c>
    </row>
    <row r="188" spans="1:20" ht="33" thickBot="1" x14ac:dyDescent="0.25">
      <c r="A188">
        <v>186</v>
      </c>
      <c r="B188" s="3" t="s">
        <v>188</v>
      </c>
      <c r="C188" s="3" t="s">
        <v>4295</v>
      </c>
      <c r="D188">
        <v>5000</v>
      </c>
      <c r="E188">
        <v>0</v>
      </c>
      <c r="F188" s="6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8280</v>
      </c>
      <c r="O188" s="25">
        <f t="shared" si="8"/>
        <v>0</v>
      </c>
      <c r="P188" s="8" t="e">
        <f t="shared" si="9"/>
        <v>#DIV/0!</v>
      </c>
      <c r="Q188" s="10" t="s">
        <v>8271</v>
      </c>
      <c r="R188" s="12" t="s">
        <v>8320</v>
      </c>
      <c r="S188" s="17">
        <f t="shared" si="10"/>
        <v>42767.812893518523</v>
      </c>
      <c r="T188" s="18">
        <f t="shared" si="11"/>
        <v>42797.833333333328</v>
      </c>
    </row>
    <row r="189" spans="1:20" ht="33" thickBot="1" x14ac:dyDescent="0.25">
      <c r="A189">
        <v>187</v>
      </c>
      <c r="B189" s="3" t="s">
        <v>189</v>
      </c>
      <c r="C189" s="3" t="s">
        <v>4296</v>
      </c>
      <c r="D189">
        <v>5000</v>
      </c>
      <c r="E189">
        <v>800</v>
      </c>
      <c r="F189" s="6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8280</v>
      </c>
      <c r="O189" s="25">
        <f t="shared" si="8"/>
        <v>0.16</v>
      </c>
      <c r="P189" s="8">
        <f t="shared" si="9"/>
        <v>160</v>
      </c>
      <c r="Q189" s="10" t="s">
        <v>8271</v>
      </c>
      <c r="R189" s="12" t="s">
        <v>8320</v>
      </c>
      <c r="S189" s="17">
        <f t="shared" si="10"/>
        <v>42182.234456018516</v>
      </c>
      <c r="T189" s="18">
        <f t="shared" si="11"/>
        <v>42206.290972222225</v>
      </c>
    </row>
    <row r="190" spans="1:20" ht="33" thickBot="1" x14ac:dyDescent="0.25">
      <c r="A190">
        <v>188</v>
      </c>
      <c r="B190" s="3" t="s">
        <v>190</v>
      </c>
      <c r="C190" s="3" t="s">
        <v>4297</v>
      </c>
      <c r="D190">
        <v>1500</v>
      </c>
      <c r="E190">
        <v>0</v>
      </c>
      <c r="F190" s="6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8280</v>
      </c>
      <c r="O190" s="25">
        <f t="shared" si="8"/>
        <v>0</v>
      </c>
      <c r="P190" s="8" t="e">
        <f t="shared" si="9"/>
        <v>#DIV/0!</v>
      </c>
      <c r="Q190" s="10" t="s">
        <v>8271</v>
      </c>
      <c r="R190" s="12" t="s">
        <v>8320</v>
      </c>
      <c r="S190" s="17">
        <f t="shared" si="10"/>
        <v>41857.18304398148</v>
      </c>
      <c r="T190" s="18">
        <f t="shared" si="11"/>
        <v>41887.18304398148</v>
      </c>
    </row>
    <row r="191" spans="1:20" ht="49" thickBot="1" x14ac:dyDescent="0.25">
      <c r="A191">
        <v>189</v>
      </c>
      <c r="B191" s="3" t="s">
        <v>191</v>
      </c>
      <c r="C191" s="3" t="s">
        <v>4298</v>
      </c>
      <c r="D191">
        <v>500000</v>
      </c>
      <c r="E191">
        <v>345</v>
      </c>
      <c r="F191" s="6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8280</v>
      </c>
      <c r="O191" s="25">
        <f t="shared" si="8"/>
        <v>6.8999999999999997E-4</v>
      </c>
      <c r="P191" s="8">
        <f t="shared" si="9"/>
        <v>69</v>
      </c>
      <c r="Q191" s="10" t="s">
        <v>8271</v>
      </c>
      <c r="R191" s="12" t="s">
        <v>8320</v>
      </c>
      <c r="S191" s="17">
        <f t="shared" si="10"/>
        <v>42556.690706018519</v>
      </c>
      <c r="T191" s="18">
        <f t="shared" si="11"/>
        <v>42616.690706018519</v>
      </c>
    </row>
    <row r="192" spans="1:20" thickBot="1" x14ac:dyDescent="0.25">
      <c r="A192">
        <v>190</v>
      </c>
      <c r="B192" s="3" t="s">
        <v>192</v>
      </c>
      <c r="C192" s="3" t="s">
        <v>4299</v>
      </c>
      <c r="D192">
        <v>12000</v>
      </c>
      <c r="E192">
        <v>50</v>
      </c>
      <c r="F192" s="6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8280</v>
      </c>
      <c r="O192" s="25">
        <f t="shared" si="8"/>
        <v>4.1666666666666666E-3</v>
      </c>
      <c r="P192" s="8">
        <f t="shared" si="9"/>
        <v>50</v>
      </c>
      <c r="Q192" s="10" t="s">
        <v>8271</v>
      </c>
      <c r="R192" s="12" t="s">
        <v>8320</v>
      </c>
      <c r="S192" s="17">
        <f t="shared" si="10"/>
        <v>42527.650995370372</v>
      </c>
      <c r="T192" s="18">
        <f t="shared" si="11"/>
        <v>42537.650995370372</v>
      </c>
    </row>
    <row r="193" spans="1:20" ht="33" thickBot="1" x14ac:dyDescent="0.25">
      <c r="A193">
        <v>191</v>
      </c>
      <c r="B193" s="3" t="s">
        <v>193</v>
      </c>
      <c r="C193" s="3" t="s">
        <v>4300</v>
      </c>
      <c r="D193">
        <v>5000</v>
      </c>
      <c r="E193">
        <v>250</v>
      </c>
      <c r="F193" s="6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8280</v>
      </c>
      <c r="O193" s="25">
        <f t="shared" si="8"/>
        <v>0.05</v>
      </c>
      <c r="P193" s="8">
        <f t="shared" si="9"/>
        <v>83.333333333333329</v>
      </c>
      <c r="Q193" s="10" t="s">
        <v>8271</v>
      </c>
      <c r="R193" s="12" t="s">
        <v>8320</v>
      </c>
      <c r="S193" s="17">
        <f t="shared" si="10"/>
        <v>42239.441412037035</v>
      </c>
      <c r="T193" s="18">
        <f t="shared" si="11"/>
        <v>42279.441412037035</v>
      </c>
    </row>
    <row r="194" spans="1:20" ht="33" thickBot="1" x14ac:dyDescent="0.25">
      <c r="A194">
        <v>192</v>
      </c>
      <c r="B194" s="3" t="s">
        <v>194</v>
      </c>
      <c r="C194" s="3" t="s">
        <v>4301</v>
      </c>
      <c r="D194">
        <v>1000000</v>
      </c>
      <c r="E194">
        <v>17</v>
      </c>
      <c r="F194" s="6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8280</v>
      </c>
      <c r="O194" s="25">
        <f t="shared" ref="O194:O257" si="12">(E194/D194)</f>
        <v>1.7E-5</v>
      </c>
      <c r="P194" s="8">
        <f t="shared" ref="P194:P257" si="13">E194/L194</f>
        <v>5.666666666666667</v>
      </c>
      <c r="Q194" s="10" t="s">
        <v>8271</v>
      </c>
      <c r="R194" s="12" t="s">
        <v>8320</v>
      </c>
      <c r="S194" s="17">
        <f t="shared" ref="S194:S257" si="14">(((J194/60)/60)/24)+DATE(1970,1,1)</f>
        <v>41899.792037037041</v>
      </c>
      <c r="T194" s="18">
        <f t="shared" ref="T194:T257" si="15">(((I194/60)/60)/24)+DATE(1970,1,1)</f>
        <v>41929.792037037041</v>
      </c>
    </row>
    <row r="195" spans="1:20" ht="49" thickBot="1" x14ac:dyDescent="0.25">
      <c r="A195">
        <v>193</v>
      </c>
      <c r="B195" s="3" t="s">
        <v>195</v>
      </c>
      <c r="C195" s="3" t="s">
        <v>4302</v>
      </c>
      <c r="D195">
        <v>1000</v>
      </c>
      <c r="E195">
        <v>0</v>
      </c>
      <c r="F195" s="6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8280</v>
      </c>
      <c r="O195" s="25">
        <f t="shared" si="12"/>
        <v>0</v>
      </c>
      <c r="P195" s="8" t="e">
        <f t="shared" si="13"/>
        <v>#DIV/0!</v>
      </c>
      <c r="Q195" s="10" t="s">
        <v>8271</v>
      </c>
      <c r="R195" s="12" t="s">
        <v>8320</v>
      </c>
      <c r="S195" s="17">
        <f t="shared" si="14"/>
        <v>41911.934791666667</v>
      </c>
      <c r="T195" s="18">
        <f t="shared" si="15"/>
        <v>41971.976458333331</v>
      </c>
    </row>
    <row r="196" spans="1:20" ht="33" thickBot="1" x14ac:dyDescent="0.25">
      <c r="A196">
        <v>194</v>
      </c>
      <c r="B196" s="3" t="s">
        <v>196</v>
      </c>
      <c r="C196" s="3" t="s">
        <v>4303</v>
      </c>
      <c r="D196">
        <v>2500</v>
      </c>
      <c r="E196">
        <v>3</v>
      </c>
      <c r="F196" s="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8280</v>
      </c>
      <c r="O196" s="25">
        <f t="shared" si="12"/>
        <v>1.1999999999999999E-3</v>
      </c>
      <c r="P196" s="8">
        <f t="shared" si="13"/>
        <v>1</v>
      </c>
      <c r="Q196" s="10" t="s">
        <v>8271</v>
      </c>
      <c r="R196" s="12" t="s">
        <v>8320</v>
      </c>
      <c r="S196" s="17">
        <f t="shared" si="14"/>
        <v>42375.996886574074</v>
      </c>
      <c r="T196" s="18">
        <f t="shared" si="15"/>
        <v>42435.996886574074</v>
      </c>
    </row>
    <row r="197" spans="1:20" ht="33" thickBot="1" x14ac:dyDescent="0.25">
      <c r="A197">
        <v>195</v>
      </c>
      <c r="B197" s="3" t="s">
        <v>197</v>
      </c>
      <c r="C197" s="3" t="s">
        <v>4304</v>
      </c>
      <c r="D197">
        <v>2000000</v>
      </c>
      <c r="E197">
        <v>0</v>
      </c>
      <c r="F197" s="6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8280</v>
      </c>
      <c r="O197" s="25">
        <f t="shared" si="12"/>
        <v>0</v>
      </c>
      <c r="P197" s="8" t="e">
        <f t="shared" si="13"/>
        <v>#DIV/0!</v>
      </c>
      <c r="Q197" s="10" t="s">
        <v>8271</v>
      </c>
      <c r="R197" s="12" t="s">
        <v>8320</v>
      </c>
      <c r="S197" s="17">
        <f t="shared" si="14"/>
        <v>42135.67050925926</v>
      </c>
      <c r="T197" s="18">
        <f t="shared" si="15"/>
        <v>42195.67050925926</v>
      </c>
    </row>
    <row r="198" spans="1:20" ht="33" thickBot="1" x14ac:dyDescent="0.25">
      <c r="A198">
        <v>196</v>
      </c>
      <c r="B198" s="3" t="s">
        <v>198</v>
      </c>
      <c r="C198" s="3" t="s">
        <v>4305</v>
      </c>
      <c r="D198">
        <v>3500</v>
      </c>
      <c r="E198">
        <v>1465</v>
      </c>
      <c r="F198" s="6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8280</v>
      </c>
      <c r="O198" s="25">
        <f t="shared" si="12"/>
        <v>0.41857142857142859</v>
      </c>
      <c r="P198" s="8">
        <f t="shared" si="13"/>
        <v>77.10526315789474</v>
      </c>
      <c r="Q198" s="10" t="s">
        <v>8271</v>
      </c>
      <c r="R198" s="12" t="s">
        <v>8320</v>
      </c>
      <c r="S198" s="17">
        <f t="shared" si="14"/>
        <v>42259.542800925927</v>
      </c>
      <c r="T198" s="18">
        <f t="shared" si="15"/>
        <v>42287.875</v>
      </c>
    </row>
    <row r="199" spans="1:20" ht="49" thickBot="1" x14ac:dyDescent="0.25">
      <c r="A199">
        <v>197</v>
      </c>
      <c r="B199" s="3" t="s">
        <v>199</v>
      </c>
      <c r="C199" s="3" t="s">
        <v>4306</v>
      </c>
      <c r="D199">
        <v>2500</v>
      </c>
      <c r="E199">
        <v>262</v>
      </c>
      <c r="F199" s="6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8280</v>
      </c>
      <c r="O199" s="25">
        <f t="shared" si="12"/>
        <v>0.1048</v>
      </c>
      <c r="P199" s="8">
        <f t="shared" si="13"/>
        <v>32.75</v>
      </c>
      <c r="Q199" s="10" t="s">
        <v>8271</v>
      </c>
      <c r="R199" s="12" t="s">
        <v>8320</v>
      </c>
      <c r="S199" s="17">
        <f t="shared" si="14"/>
        <v>42741.848379629635</v>
      </c>
      <c r="T199" s="18">
        <f t="shared" si="15"/>
        <v>42783.875</v>
      </c>
    </row>
    <row r="200" spans="1:20" ht="33" thickBot="1" x14ac:dyDescent="0.25">
      <c r="A200">
        <v>198</v>
      </c>
      <c r="B200" s="3" t="s">
        <v>200</v>
      </c>
      <c r="C200" s="3" t="s">
        <v>4307</v>
      </c>
      <c r="D200">
        <v>25000</v>
      </c>
      <c r="E200">
        <v>279</v>
      </c>
      <c r="F200" s="6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8280</v>
      </c>
      <c r="O200" s="25">
        <f t="shared" si="12"/>
        <v>1.116E-2</v>
      </c>
      <c r="P200" s="8">
        <f t="shared" si="13"/>
        <v>46.5</v>
      </c>
      <c r="Q200" s="10" t="s">
        <v>8271</v>
      </c>
      <c r="R200" s="12" t="s">
        <v>8320</v>
      </c>
      <c r="S200" s="17">
        <f t="shared" si="14"/>
        <v>41887.383356481485</v>
      </c>
      <c r="T200" s="18">
        <f t="shared" si="15"/>
        <v>41917.383356481485</v>
      </c>
    </row>
    <row r="201" spans="1:20" ht="33" thickBot="1" x14ac:dyDescent="0.25">
      <c r="A201">
        <v>199</v>
      </c>
      <c r="B201" s="3" t="s">
        <v>201</v>
      </c>
      <c r="C201" s="3" t="s">
        <v>4308</v>
      </c>
      <c r="D201">
        <v>10000</v>
      </c>
      <c r="E201">
        <v>0</v>
      </c>
      <c r="F201" s="6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8280</v>
      </c>
      <c r="O201" s="25">
        <f t="shared" si="12"/>
        <v>0</v>
      </c>
      <c r="P201" s="8" t="e">
        <f t="shared" si="13"/>
        <v>#DIV/0!</v>
      </c>
      <c r="Q201" s="10" t="s">
        <v>8271</v>
      </c>
      <c r="R201" s="12" t="s">
        <v>8320</v>
      </c>
      <c r="S201" s="17">
        <f t="shared" si="14"/>
        <v>42584.123865740738</v>
      </c>
      <c r="T201" s="18">
        <f t="shared" si="15"/>
        <v>42614.123865740738</v>
      </c>
    </row>
    <row r="202" spans="1:20" ht="33" thickBot="1" x14ac:dyDescent="0.25">
      <c r="A202">
        <v>200</v>
      </c>
      <c r="B202" s="3" t="s">
        <v>202</v>
      </c>
      <c r="C202" s="3" t="s">
        <v>4309</v>
      </c>
      <c r="D202">
        <v>6000</v>
      </c>
      <c r="E202">
        <v>1571.55</v>
      </c>
      <c r="F202" s="6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8280</v>
      </c>
      <c r="O202" s="25">
        <f t="shared" si="12"/>
        <v>0.26192500000000002</v>
      </c>
      <c r="P202" s="8">
        <f t="shared" si="13"/>
        <v>87.308333333333337</v>
      </c>
      <c r="Q202" s="10" t="s">
        <v>8271</v>
      </c>
      <c r="R202" s="12" t="s">
        <v>8320</v>
      </c>
      <c r="S202" s="17">
        <f t="shared" si="14"/>
        <v>41867.083368055559</v>
      </c>
      <c r="T202" s="18">
        <f t="shared" si="15"/>
        <v>41897.083368055559</v>
      </c>
    </row>
    <row r="203" spans="1:20" ht="33" thickBot="1" x14ac:dyDescent="0.25">
      <c r="A203">
        <v>201</v>
      </c>
      <c r="B203" s="3" t="s">
        <v>203</v>
      </c>
      <c r="C203" s="3" t="s">
        <v>4310</v>
      </c>
      <c r="D203">
        <v>650</v>
      </c>
      <c r="E203">
        <v>380</v>
      </c>
      <c r="F203" s="6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8280</v>
      </c>
      <c r="O203" s="25">
        <f t="shared" si="12"/>
        <v>0.58461538461538465</v>
      </c>
      <c r="P203" s="8">
        <f t="shared" si="13"/>
        <v>54.285714285714285</v>
      </c>
      <c r="Q203" s="10" t="s">
        <v>8271</v>
      </c>
      <c r="R203" s="12" t="s">
        <v>8320</v>
      </c>
      <c r="S203" s="17">
        <f t="shared" si="14"/>
        <v>42023.818622685183</v>
      </c>
      <c r="T203" s="18">
        <f t="shared" si="15"/>
        <v>42043.818622685183</v>
      </c>
    </row>
    <row r="204" spans="1:20" thickBot="1" x14ac:dyDescent="0.25">
      <c r="A204">
        <v>202</v>
      </c>
      <c r="B204" s="3" t="s">
        <v>204</v>
      </c>
      <c r="C204" s="3" t="s">
        <v>4311</v>
      </c>
      <c r="D204">
        <v>6000</v>
      </c>
      <c r="E204">
        <v>0</v>
      </c>
      <c r="F204" s="6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8280</v>
      </c>
      <c r="O204" s="25">
        <f t="shared" si="12"/>
        <v>0</v>
      </c>
      <c r="P204" s="8" t="e">
        <f t="shared" si="13"/>
        <v>#DIV/0!</v>
      </c>
      <c r="Q204" s="10" t="s">
        <v>8271</v>
      </c>
      <c r="R204" s="12" t="s">
        <v>8320</v>
      </c>
      <c r="S204" s="17">
        <f t="shared" si="14"/>
        <v>42255.927824074075</v>
      </c>
      <c r="T204" s="18">
        <f t="shared" si="15"/>
        <v>42285.874305555553</v>
      </c>
    </row>
    <row r="205" spans="1:20" ht="33" thickBot="1" x14ac:dyDescent="0.25">
      <c r="A205">
        <v>203</v>
      </c>
      <c r="B205" s="3" t="s">
        <v>205</v>
      </c>
      <c r="C205" s="3" t="s">
        <v>4312</v>
      </c>
      <c r="D205">
        <v>2500</v>
      </c>
      <c r="E205">
        <v>746</v>
      </c>
      <c r="F205" s="6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8280</v>
      </c>
      <c r="O205" s="25">
        <f t="shared" si="12"/>
        <v>0.2984</v>
      </c>
      <c r="P205" s="8">
        <f t="shared" si="13"/>
        <v>93.25</v>
      </c>
      <c r="Q205" s="10" t="s">
        <v>8271</v>
      </c>
      <c r="R205" s="12" t="s">
        <v>8320</v>
      </c>
      <c r="S205" s="17">
        <f t="shared" si="14"/>
        <v>41973.847962962958</v>
      </c>
      <c r="T205" s="18">
        <f t="shared" si="15"/>
        <v>42033.847962962958</v>
      </c>
    </row>
    <row r="206" spans="1:20" ht="33" thickBot="1" x14ac:dyDescent="0.25">
      <c r="A206">
        <v>204</v>
      </c>
      <c r="B206" s="3" t="s">
        <v>206</v>
      </c>
      <c r="C206" s="3" t="s">
        <v>4313</v>
      </c>
      <c r="D206">
        <v>300000</v>
      </c>
      <c r="E206">
        <v>152165</v>
      </c>
      <c r="F206" s="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8280</v>
      </c>
      <c r="O206" s="25">
        <f t="shared" si="12"/>
        <v>0.50721666666666665</v>
      </c>
      <c r="P206" s="8">
        <f t="shared" si="13"/>
        <v>117.68368136117556</v>
      </c>
      <c r="Q206" s="10" t="s">
        <v>8271</v>
      </c>
      <c r="R206" s="12" t="s">
        <v>8320</v>
      </c>
      <c r="S206" s="17">
        <f t="shared" si="14"/>
        <v>42556.583368055552</v>
      </c>
      <c r="T206" s="18">
        <f t="shared" si="15"/>
        <v>42586.583368055552</v>
      </c>
    </row>
    <row r="207" spans="1:20" ht="33" thickBot="1" x14ac:dyDescent="0.25">
      <c r="A207">
        <v>205</v>
      </c>
      <c r="B207" s="3" t="s">
        <v>207</v>
      </c>
      <c r="C207" s="3" t="s">
        <v>4314</v>
      </c>
      <c r="D207">
        <v>8000</v>
      </c>
      <c r="E207">
        <v>1300</v>
      </c>
      <c r="F207" s="6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8280</v>
      </c>
      <c r="O207" s="25">
        <f t="shared" si="12"/>
        <v>0.16250000000000001</v>
      </c>
      <c r="P207" s="8">
        <f t="shared" si="13"/>
        <v>76.470588235294116</v>
      </c>
      <c r="Q207" s="10" t="s">
        <v>8271</v>
      </c>
      <c r="R207" s="12" t="s">
        <v>8320</v>
      </c>
      <c r="S207" s="17">
        <f t="shared" si="14"/>
        <v>42248.632199074069</v>
      </c>
      <c r="T207" s="18">
        <f t="shared" si="15"/>
        <v>42283.632199074069</v>
      </c>
    </row>
    <row r="208" spans="1:20" ht="33" thickBot="1" x14ac:dyDescent="0.25">
      <c r="A208">
        <v>206</v>
      </c>
      <c r="B208" s="3" t="s">
        <v>208</v>
      </c>
      <c r="C208" s="3" t="s">
        <v>4315</v>
      </c>
      <c r="D208">
        <v>12700</v>
      </c>
      <c r="E208">
        <v>0</v>
      </c>
      <c r="F208" s="6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8280</v>
      </c>
      <c r="O208" s="25">
        <f t="shared" si="12"/>
        <v>0</v>
      </c>
      <c r="P208" s="8" t="e">
        <f t="shared" si="13"/>
        <v>#DIV/0!</v>
      </c>
      <c r="Q208" s="10" t="s">
        <v>8271</v>
      </c>
      <c r="R208" s="12" t="s">
        <v>8320</v>
      </c>
      <c r="S208" s="17">
        <f t="shared" si="14"/>
        <v>42567.004432870366</v>
      </c>
      <c r="T208" s="18">
        <f t="shared" si="15"/>
        <v>42588.004432870366</v>
      </c>
    </row>
    <row r="209" spans="1:20" ht="33" thickBot="1" x14ac:dyDescent="0.25">
      <c r="A209">
        <v>207</v>
      </c>
      <c r="B209" s="3" t="s">
        <v>209</v>
      </c>
      <c r="C209" s="3" t="s">
        <v>4316</v>
      </c>
      <c r="D209">
        <v>14000</v>
      </c>
      <c r="E209">
        <v>2130</v>
      </c>
      <c r="F209" s="6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8280</v>
      </c>
      <c r="O209" s="25">
        <f t="shared" si="12"/>
        <v>0.15214285714285714</v>
      </c>
      <c r="P209" s="8">
        <f t="shared" si="13"/>
        <v>163.84615384615384</v>
      </c>
      <c r="Q209" s="10" t="s">
        <v>8271</v>
      </c>
      <c r="R209" s="12" t="s">
        <v>8320</v>
      </c>
      <c r="S209" s="17">
        <f t="shared" si="14"/>
        <v>41978.197199074071</v>
      </c>
      <c r="T209" s="18">
        <f t="shared" si="15"/>
        <v>42008.197199074071</v>
      </c>
    </row>
    <row r="210" spans="1:20" ht="33" thickBot="1" x14ac:dyDescent="0.25">
      <c r="A210">
        <v>208</v>
      </c>
      <c r="B210" s="3" t="s">
        <v>210</v>
      </c>
      <c r="C210" s="3" t="s">
        <v>4317</v>
      </c>
      <c r="D210">
        <v>50000</v>
      </c>
      <c r="E210">
        <v>0</v>
      </c>
      <c r="F210" s="6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8280</v>
      </c>
      <c r="O210" s="25">
        <f t="shared" si="12"/>
        <v>0</v>
      </c>
      <c r="P210" s="8" t="e">
        <f t="shared" si="13"/>
        <v>#DIV/0!</v>
      </c>
      <c r="Q210" s="10" t="s">
        <v>8271</v>
      </c>
      <c r="R210" s="12" t="s">
        <v>8320</v>
      </c>
      <c r="S210" s="17">
        <f t="shared" si="14"/>
        <v>41959.369988425926</v>
      </c>
      <c r="T210" s="18">
        <f t="shared" si="15"/>
        <v>41989.369988425926</v>
      </c>
    </row>
    <row r="211" spans="1:20" ht="33" thickBot="1" x14ac:dyDescent="0.25">
      <c r="A211">
        <v>209</v>
      </c>
      <c r="B211" s="3" t="s">
        <v>211</v>
      </c>
      <c r="C211" s="3" t="s">
        <v>4318</v>
      </c>
      <c r="D211">
        <v>25000</v>
      </c>
      <c r="E211">
        <v>0</v>
      </c>
      <c r="F211" s="6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8280</v>
      </c>
      <c r="O211" s="25">
        <f t="shared" si="12"/>
        <v>0</v>
      </c>
      <c r="P211" s="8" t="e">
        <f t="shared" si="13"/>
        <v>#DIV/0!</v>
      </c>
      <c r="Q211" s="10" t="s">
        <v>8271</v>
      </c>
      <c r="R211" s="12" t="s">
        <v>8320</v>
      </c>
      <c r="S211" s="17">
        <f t="shared" si="14"/>
        <v>42165.922858796301</v>
      </c>
      <c r="T211" s="18">
        <f t="shared" si="15"/>
        <v>42195.922858796301</v>
      </c>
    </row>
    <row r="212" spans="1:20" ht="33" thickBot="1" x14ac:dyDescent="0.25">
      <c r="A212">
        <v>210</v>
      </c>
      <c r="B212" s="3" t="s">
        <v>212</v>
      </c>
      <c r="C212" s="3" t="s">
        <v>4319</v>
      </c>
      <c r="D212">
        <v>12000</v>
      </c>
      <c r="E212">
        <v>3030</v>
      </c>
      <c r="F212" s="6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8280</v>
      </c>
      <c r="O212" s="25">
        <f t="shared" si="12"/>
        <v>0.2525</v>
      </c>
      <c r="P212" s="8">
        <f t="shared" si="13"/>
        <v>91.818181818181813</v>
      </c>
      <c r="Q212" s="10" t="s">
        <v>8271</v>
      </c>
      <c r="R212" s="12" t="s">
        <v>8320</v>
      </c>
      <c r="S212" s="17">
        <f t="shared" si="14"/>
        <v>42249.064722222218</v>
      </c>
      <c r="T212" s="18">
        <f t="shared" si="15"/>
        <v>42278.208333333328</v>
      </c>
    </row>
    <row r="213" spans="1:20" ht="33" thickBot="1" x14ac:dyDescent="0.25">
      <c r="A213">
        <v>211</v>
      </c>
      <c r="B213" s="3" t="s">
        <v>213</v>
      </c>
      <c r="C213" s="3" t="s">
        <v>4320</v>
      </c>
      <c r="D213">
        <v>5000</v>
      </c>
      <c r="E213">
        <v>2230</v>
      </c>
      <c r="F213" s="6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8280</v>
      </c>
      <c r="O213" s="25">
        <f t="shared" si="12"/>
        <v>0.44600000000000001</v>
      </c>
      <c r="P213" s="8">
        <f t="shared" si="13"/>
        <v>185.83333333333334</v>
      </c>
      <c r="Q213" s="10" t="s">
        <v>8271</v>
      </c>
      <c r="R213" s="12" t="s">
        <v>8320</v>
      </c>
      <c r="S213" s="17">
        <f t="shared" si="14"/>
        <v>42236.159918981488</v>
      </c>
      <c r="T213" s="18">
        <f t="shared" si="15"/>
        <v>42266.159918981488</v>
      </c>
    </row>
    <row r="214" spans="1:20" ht="33" thickBot="1" x14ac:dyDescent="0.25">
      <c r="A214">
        <v>212</v>
      </c>
      <c r="B214" s="3" t="s">
        <v>214</v>
      </c>
      <c r="C214" s="3" t="s">
        <v>4321</v>
      </c>
      <c r="D214">
        <v>6300</v>
      </c>
      <c r="E214">
        <v>1</v>
      </c>
      <c r="F214" s="6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8280</v>
      </c>
      <c r="O214" s="25">
        <f t="shared" si="12"/>
        <v>1.5873015873015873E-4</v>
      </c>
      <c r="P214" s="8">
        <f t="shared" si="13"/>
        <v>1</v>
      </c>
      <c r="Q214" s="10" t="s">
        <v>8271</v>
      </c>
      <c r="R214" s="12" t="s">
        <v>8320</v>
      </c>
      <c r="S214" s="17">
        <f t="shared" si="14"/>
        <v>42416.881018518514</v>
      </c>
      <c r="T214" s="18">
        <f t="shared" si="15"/>
        <v>42476.839351851857</v>
      </c>
    </row>
    <row r="215" spans="1:20" ht="33" thickBot="1" x14ac:dyDescent="0.25">
      <c r="A215">
        <v>213</v>
      </c>
      <c r="B215" s="3" t="s">
        <v>215</v>
      </c>
      <c r="C215" s="3" t="s">
        <v>4322</v>
      </c>
      <c r="D215">
        <v>50000</v>
      </c>
      <c r="E215">
        <v>20</v>
      </c>
      <c r="F215" s="6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8280</v>
      </c>
      <c r="O215" s="25">
        <f t="shared" si="12"/>
        <v>4.0000000000000002E-4</v>
      </c>
      <c r="P215" s="8">
        <f t="shared" si="13"/>
        <v>20</v>
      </c>
      <c r="Q215" s="10" t="s">
        <v>8271</v>
      </c>
      <c r="R215" s="12" t="s">
        <v>8320</v>
      </c>
      <c r="S215" s="17">
        <f t="shared" si="14"/>
        <v>42202.594293981485</v>
      </c>
      <c r="T215" s="18">
        <f t="shared" si="15"/>
        <v>42232.587974537033</v>
      </c>
    </row>
    <row r="216" spans="1:20" ht="33" thickBot="1" x14ac:dyDescent="0.25">
      <c r="A216">
        <v>214</v>
      </c>
      <c r="B216" s="3" t="s">
        <v>216</v>
      </c>
      <c r="C216" s="3" t="s">
        <v>4323</v>
      </c>
      <c r="D216">
        <v>12500</v>
      </c>
      <c r="E216">
        <v>1</v>
      </c>
      <c r="F216" s="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8280</v>
      </c>
      <c r="O216" s="25">
        <f t="shared" si="12"/>
        <v>8.0000000000000007E-5</v>
      </c>
      <c r="P216" s="8">
        <f t="shared" si="13"/>
        <v>1</v>
      </c>
      <c r="Q216" s="10" t="s">
        <v>8271</v>
      </c>
      <c r="R216" s="12" t="s">
        <v>8320</v>
      </c>
      <c r="S216" s="17">
        <f t="shared" si="14"/>
        <v>42009.64061342593</v>
      </c>
      <c r="T216" s="18">
        <f t="shared" si="15"/>
        <v>42069.64061342593</v>
      </c>
    </row>
    <row r="217" spans="1:20" ht="33" thickBot="1" x14ac:dyDescent="0.25">
      <c r="A217">
        <v>215</v>
      </c>
      <c r="B217" s="3" t="s">
        <v>217</v>
      </c>
      <c r="C217" s="3" t="s">
        <v>4324</v>
      </c>
      <c r="D217">
        <v>4400</v>
      </c>
      <c r="E217">
        <v>10</v>
      </c>
      <c r="F217" s="6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8280</v>
      </c>
      <c r="O217" s="25">
        <f t="shared" si="12"/>
        <v>2.2727272727272726E-3</v>
      </c>
      <c r="P217" s="8">
        <f t="shared" si="13"/>
        <v>10</v>
      </c>
      <c r="Q217" s="10" t="s">
        <v>8271</v>
      </c>
      <c r="R217" s="12" t="s">
        <v>8320</v>
      </c>
      <c r="S217" s="17">
        <f t="shared" si="14"/>
        <v>42375.230115740742</v>
      </c>
      <c r="T217" s="18">
        <f t="shared" si="15"/>
        <v>42417.999305555553</v>
      </c>
    </row>
    <row r="218" spans="1:20" ht="33" thickBot="1" x14ac:dyDescent="0.25">
      <c r="A218">
        <v>216</v>
      </c>
      <c r="B218" s="3" t="s">
        <v>218</v>
      </c>
      <c r="C218" s="3" t="s">
        <v>4325</v>
      </c>
      <c r="D218">
        <v>50000</v>
      </c>
      <c r="E218">
        <v>27849.22</v>
      </c>
      <c r="F218" s="6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8280</v>
      </c>
      <c r="O218" s="25">
        <f t="shared" si="12"/>
        <v>0.55698440000000005</v>
      </c>
      <c r="P218" s="8">
        <f t="shared" si="13"/>
        <v>331.53833333333336</v>
      </c>
      <c r="Q218" s="10" t="s">
        <v>8271</v>
      </c>
      <c r="R218" s="12" t="s">
        <v>8320</v>
      </c>
      <c r="S218" s="17">
        <f t="shared" si="14"/>
        <v>42066.958761574075</v>
      </c>
      <c r="T218" s="18">
        <f t="shared" si="15"/>
        <v>42116.917094907403</v>
      </c>
    </row>
    <row r="219" spans="1:20" thickBot="1" x14ac:dyDescent="0.25">
      <c r="A219">
        <v>217</v>
      </c>
      <c r="B219" s="3" t="s">
        <v>219</v>
      </c>
      <c r="C219" s="3" t="s">
        <v>4326</v>
      </c>
      <c r="D219">
        <v>100000</v>
      </c>
      <c r="E219">
        <v>11943</v>
      </c>
      <c r="F219" s="6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8280</v>
      </c>
      <c r="O219" s="25">
        <f t="shared" si="12"/>
        <v>0.11942999999999999</v>
      </c>
      <c r="P219" s="8">
        <f t="shared" si="13"/>
        <v>314.28947368421052</v>
      </c>
      <c r="Q219" s="10" t="s">
        <v>8271</v>
      </c>
      <c r="R219" s="12" t="s">
        <v>8320</v>
      </c>
      <c r="S219" s="17">
        <f t="shared" si="14"/>
        <v>41970.64061342593</v>
      </c>
      <c r="T219" s="18">
        <f t="shared" si="15"/>
        <v>42001.64061342593</v>
      </c>
    </row>
    <row r="220" spans="1:20" ht="33" thickBot="1" x14ac:dyDescent="0.25">
      <c r="A220">
        <v>218</v>
      </c>
      <c r="B220" s="3" t="s">
        <v>220</v>
      </c>
      <c r="C220" s="3" t="s">
        <v>4327</v>
      </c>
      <c r="D220">
        <v>5000</v>
      </c>
      <c r="E220">
        <v>100</v>
      </c>
      <c r="F220" s="6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8280</v>
      </c>
      <c r="O220" s="25">
        <f t="shared" si="12"/>
        <v>0.02</v>
      </c>
      <c r="P220" s="8">
        <f t="shared" si="13"/>
        <v>100</v>
      </c>
      <c r="Q220" s="10" t="s">
        <v>8271</v>
      </c>
      <c r="R220" s="12" t="s">
        <v>8320</v>
      </c>
      <c r="S220" s="17">
        <f t="shared" si="14"/>
        <v>42079.628344907411</v>
      </c>
      <c r="T220" s="18">
        <f t="shared" si="15"/>
        <v>42139.628344907411</v>
      </c>
    </row>
    <row r="221" spans="1:20" ht="33" thickBot="1" x14ac:dyDescent="0.25">
      <c r="A221">
        <v>219</v>
      </c>
      <c r="B221" s="3" t="s">
        <v>221</v>
      </c>
      <c r="C221" s="3" t="s">
        <v>4328</v>
      </c>
      <c r="D221">
        <v>50000</v>
      </c>
      <c r="E221">
        <v>8815</v>
      </c>
      <c r="F221" s="6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8280</v>
      </c>
      <c r="O221" s="25">
        <f t="shared" si="12"/>
        <v>0.17630000000000001</v>
      </c>
      <c r="P221" s="8">
        <f t="shared" si="13"/>
        <v>115.98684210526316</v>
      </c>
      <c r="Q221" s="10" t="s">
        <v>8271</v>
      </c>
      <c r="R221" s="12" t="s">
        <v>8320</v>
      </c>
      <c r="S221" s="17">
        <f t="shared" si="14"/>
        <v>42429.326678240745</v>
      </c>
      <c r="T221" s="18">
        <f t="shared" si="15"/>
        <v>42461.290972222225</v>
      </c>
    </row>
    <row r="222" spans="1:20" ht="33" thickBot="1" x14ac:dyDescent="0.25">
      <c r="A222">
        <v>220</v>
      </c>
      <c r="B222" s="3" t="s">
        <v>222</v>
      </c>
      <c r="C222" s="3" t="s">
        <v>4329</v>
      </c>
      <c r="D222">
        <v>50000</v>
      </c>
      <c r="E222">
        <v>360</v>
      </c>
      <c r="F222" s="6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8280</v>
      </c>
      <c r="O222" s="25">
        <f t="shared" si="12"/>
        <v>7.1999999999999998E-3</v>
      </c>
      <c r="P222" s="8">
        <f t="shared" si="13"/>
        <v>120</v>
      </c>
      <c r="Q222" s="10" t="s">
        <v>8271</v>
      </c>
      <c r="R222" s="12" t="s">
        <v>8320</v>
      </c>
      <c r="S222" s="17">
        <f t="shared" si="14"/>
        <v>42195.643865740742</v>
      </c>
      <c r="T222" s="18">
        <f t="shared" si="15"/>
        <v>42236.837499999994</v>
      </c>
    </row>
    <row r="223" spans="1:20" thickBot="1" x14ac:dyDescent="0.25">
      <c r="A223">
        <v>221</v>
      </c>
      <c r="B223" s="3" t="s">
        <v>223</v>
      </c>
      <c r="C223" s="3" t="s">
        <v>4330</v>
      </c>
      <c r="D223">
        <v>50000</v>
      </c>
      <c r="E223">
        <v>0</v>
      </c>
      <c r="F223" s="6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8280</v>
      </c>
      <c r="O223" s="25">
        <f t="shared" si="12"/>
        <v>0</v>
      </c>
      <c r="P223" s="8" t="e">
        <f t="shared" si="13"/>
        <v>#DIV/0!</v>
      </c>
      <c r="Q223" s="10" t="s">
        <v>8271</v>
      </c>
      <c r="R223" s="12" t="s">
        <v>8320</v>
      </c>
      <c r="S223" s="17">
        <f t="shared" si="14"/>
        <v>42031.837546296301</v>
      </c>
      <c r="T223" s="18">
        <f t="shared" si="15"/>
        <v>42091.79587962963</v>
      </c>
    </row>
    <row r="224" spans="1:20" ht="33" thickBot="1" x14ac:dyDescent="0.25">
      <c r="A224">
        <v>222</v>
      </c>
      <c r="B224" s="3" t="s">
        <v>224</v>
      </c>
      <c r="C224" s="3" t="s">
        <v>4331</v>
      </c>
      <c r="D224">
        <v>1000</v>
      </c>
      <c r="E224">
        <v>130</v>
      </c>
      <c r="F224" s="6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8280</v>
      </c>
      <c r="O224" s="25">
        <f t="shared" si="12"/>
        <v>0.13</v>
      </c>
      <c r="P224" s="8">
        <f t="shared" si="13"/>
        <v>65</v>
      </c>
      <c r="Q224" s="10" t="s">
        <v>8271</v>
      </c>
      <c r="R224" s="12" t="s">
        <v>8320</v>
      </c>
      <c r="S224" s="17">
        <f t="shared" si="14"/>
        <v>42031.769884259258</v>
      </c>
      <c r="T224" s="18">
        <f t="shared" si="15"/>
        <v>42090.110416666663</v>
      </c>
    </row>
    <row r="225" spans="1:20" ht="49" thickBot="1" x14ac:dyDescent="0.25">
      <c r="A225">
        <v>223</v>
      </c>
      <c r="B225" s="3" t="s">
        <v>225</v>
      </c>
      <c r="C225" s="3" t="s">
        <v>4332</v>
      </c>
      <c r="D225">
        <v>1500000</v>
      </c>
      <c r="E225">
        <v>0</v>
      </c>
      <c r="F225" s="6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8280</v>
      </c>
      <c r="O225" s="25">
        <f t="shared" si="12"/>
        <v>0</v>
      </c>
      <c r="P225" s="8" t="e">
        <f t="shared" si="13"/>
        <v>#DIV/0!</v>
      </c>
      <c r="Q225" s="10" t="s">
        <v>8271</v>
      </c>
      <c r="R225" s="12" t="s">
        <v>8320</v>
      </c>
      <c r="S225" s="17">
        <f t="shared" si="14"/>
        <v>42482.048032407409</v>
      </c>
      <c r="T225" s="18">
        <f t="shared" si="15"/>
        <v>42512.045138888891</v>
      </c>
    </row>
    <row r="226" spans="1:20" ht="49" thickBot="1" x14ac:dyDescent="0.25">
      <c r="A226">
        <v>224</v>
      </c>
      <c r="B226" s="3" t="s">
        <v>226</v>
      </c>
      <c r="C226" s="3" t="s">
        <v>4333</v>
      </c>
      <c r="D226">
        <v>6000000</v>
      </c>
      <c r="E226">
        <v>0</v>
      </c>
      <c r="F226" s="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8280</v>
      </c>
      <c r="O226" s="25">
        <f t="shared" si="12"/>
        <v>0</v>
      </c>
      <c r="P226" s="8" t="e">
        <f t="shared" si="13"/>
        <v>#DIV/0!</v>
      </c>
      <c r="Q226" s="10" t="s">
        <v>8271</v>
      </c>
      <c r="R226" s="12" t="s">
        <v>8320</v>
      </c>
      <c r="S226" s="17">
        <f t="shared" si="14"/>
        <v>42135.235254629632</v>
      </c>
      <c r="T226" s="18">
        <f t="shared" si="15"/>
        <v>42195.235254629632</v>
      </c>
    </row>
    <row r="227" spans="1:20" ht="33" thickBot="1" x14ac:dyDescent="0.25">
      <c r="A227">
        <v>225</v>
      </c>
      <c r="B227" s="3" t="s">
        <v>227</v>
      </c>
      <c r="C227" s="3" t="s">
        <v>4334</v>
      </c>
      <c r="D227">
        <v>200</v>
      </c>
      <c r="E227">
        <v>0</v>
      </c>
      <c r="F227" s="6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8280</v>
      </c>
      <c r="O227" s="25">
        <f t="shared" si="12"/>
        <v>0</v>
      </c>
      <c r="P227" s="8" t="e">
        <f t="shared" si="13"/>
        <v>#DIV/0!</v>
      </c>
      <c r="Q227" s="10" t="s">
        <v>8271</v>
      </c>
      <c r="R227" s="12" t="s">
        <v>8320</v>
      </c>
      <c r="S227" s="17">
        <f t="shared" si="14"/>
        <v>42438.961273148147</v>
      </c>
      <c r="T227" s="18">
        <f t="shared" si="15"/>
        <v>42468.919606481482</v>
      </c>
    </row>
    <row r="228" spans="1:20" ht="33" thickBot="1" x14ac:dyDescent="0.25">
      <c r="A228">
        <v>226</v>
      </c>
      <c r="B228" s="3" t="s">
        <v>228</v>
      </c>
      <c r="C228" s="3" t="s">
        <v>4335</v>
      </c>
      <c r="D228">
        <v>29000</v>
      </c>
      <c r="E228">
        <v>250</v>
      </c>
      <c r="F228" s="6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8280</v>
      </c>
      <c r="O228" s="25">
        <f t="shared" si="12"/>
        <v>8.6206896551724137E-3</v>
      </c>
      <c r="P228" s="8">
        <f t="shared" si="13"/>
        <v>125</v>
      </c>
      <c r="Q228" s="10" t="s">
        <v>8271</v>
      </c>
      <c r="R228" s="12" t="s">
        <v>8320</v>
      </c>
      <c r="S228" s="17">
        <f t="shared" si="14"/>
        <v>42106.666018518517</v>
      </c>
      <c r="T228" s="18">
        <f t="shared" si="15"/>
        <v>42155.395138888889</v>
      </c>
    </row>
    <row r="229" spans="1:20" ht="33" thickBot="1" x14ac:dyDescent="0.25">
      <c r="A229">
        <v>227</v>
      </c>
      <c r="B229" s="3" t="s">
        <v>229</v>
      </c>
      <c r="C229" s="3" t="s">
        <v>4336</v>
      </c>
      <c r="D229">
        <v>28000</v>
      </c>
      <c r="E229">
        <v>0</v>
      </c>
      <c r="F229" s="6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8280</v>
      </c>
      <c r="O229" s="25">
        <f t="shared" si="12"/>
        <v>0</v>
      </c>
      <c r="P229" s="8" t="e">
        <f t="shared" si="13"/>
        <v>#DIV/0!</v>
      </c>
      <c r="Q229" s="10" t="s">
        <v>8271</v>
      </c>
      <c r="R229" s="12" t="s">
        <v>8320</v>
      </c>
      <c r="S229" s="17">
        <f t="shared" si="14"/>
        <v>42164.893993055557</v>
      </c>
      <c r="T229" s="18">
        <f t="shared" si="15"/>
        <v>42194.893993055557</v>
      </c>
    </row>
    <row r="230" spans="1:20" ht="33" thickBot="1" x14ac:dyDescent="0.25">
      <c r="A230">
        <v>228</v>
      </c>
      <c r="B230" s="3" t="s">
        <v>230</v>
      </c>
      <c r="C230" s="3" t="s">
        <v>4337</v>
      </c>
      <c r="D230">
        <v>8000</v>
      </c>
      <c r="E230">
        <v>0</v>
      </c>
      <c r="F230" s="6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8280</v>
      </c>
      <c r="O230" s="25">
        <f t="shared" si="12"/>
        <v>0</v>
      </c>
      <c r="P230" s="8" t="e">
        <f t="shared" si="13"/>
        <v>#DIV/0!</v>
      </c>
      <c r="Q230" s="10" t="s">
        <v>8271</v>
      </c>
      <c r="R230" s="12" t="s">
        <v>8320</v>
      </c>
      <c r="S230" s="17">
        <f t="shared" si="14"/>
        <v>42096.686400462961</v>
      </c>
      <c r="T230" s="18">
        <f t="shared" si="15"/>
        <v>42156.686400462961</v>
      </c>
    </row>
    <row r="231" spans="1:20" ht="33" thickBot="1" x14ac:dyDescent="0.25">
      <c r="A231">
        <v>229</v>
      </c>
      <c r="B231" s="3" t="s">
        <v>231</v>
      </c>
      <c r="C231" s="3" t="s">
        <v>4338</v>
      </c>
      <c r="D231">
        <v>3000</v>
      </c>
      <c r="E231">
        <v>0</v>
      </c>
      <c r="F231" s="6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8280</v>
      </c>
      <c r="O231" s="25">
        <f t="shared" si="12"/>
        <v>0</v>
      </c>
      <c r="P231" s="8" t="e">
        <f t="shared" si="13"/>
        <v>#DIV/0!</v>
      </c>
      <c r="Q231" s="10" t="s">
        <v>8271</v>
      </c>
      <c r="R231" s="12" t="s">
        <v>8320</v>
      </c>
      <c r="S231" s="17">
        <f t="shared" si="14"/>
        <v>42383.933993055558</v>
      </c>
      <c r="T231" s="18">
        <f t="shared" si="15"/>
        <v>42413.933993055558</v>
      </c>
    </row>
    <row r="232" spans="1:20" ht="33" thickBot="1" x14ac:dyDescent="0.25">
      <c r="A232">
        <v>230</v>
      </c>
      <c r="B232" s="3" t="s">
        <v>232</v>
      </c>
      <c r="C232" s="3" t="s">
        <v>4339</v>
      </c>
      <c r="D232">
        <v>15000</v>
      </c>
      <c r="E232">
        <v>60</v>
      </c>
      <c r="F232" s="6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8280</v>
      </c>
      <c r="O232" s="25">
        <f t="shared" si="12"/>
        <v>4.0000000000000001E-3</v>
      </c>
      <c r="P232" s="8">
        <f t="shared" si="13"/>
        <v>30</v>
      </c>
      <c r="Q232" s="10" t="s">
        <v>8271</v>
      </c>
      <c r="R232" s="12" t="s">
        <v>8320</v>
      </c>
      <c r="S232" s="17">
        <f t="shared" si="14"/>
        <v>42129.777210648142</v>
      </c>
      <c r="T232" s="18">
        <f t="shared" si="15"/>
        <v>42159.777210648142</v>
      </c>
    </row>
    <row r="233" spans="1:20" ht="33" thickBot="1" x14ac:dyDescent="0.25">
      <c r="A233">
        <v>231</v>
      </c>
      <c r="B233" s="3" t="s">
        <v>233</v>
      </c>
      <c r="C233" s="3" t="s">
        <v>4340</v>
      </c>
      <c r="D233">
        <v>1500000</v>
      </c>
      <c r="E233">
        <v>0</v>
      </c>
      <c r="F233" s="6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8280</v>
      </c>
      <c r="O233" s="25">
        <f t="shared" si="12"/>
        <v>0</v>
      </c>
      <c r="P233" s="8" t="e">
        <f t="shared" si="13"/>
        <v>#DIV/0!</v>
      </c>
      <c r="Q233" s="10" t="s">
        <v>8271</v>
      </c>
      <c r="R233" s="12" t="s">
        <v>8320</v>
      </c>
      <c r="S233" s="17">
        <f t="shared" si="14"/>
        <v>42341.958923611113</v>
      </c>
      <c r="T233" s="18">
        <f t="shared" si="15"/>
        <v>42371.958923611113</v>
      </c>
    </row>
    <row r="234" spans="1:20" ht="33" thickBot="1" x14ac:dyDescent="0.25">
      <c r="A234">
        <v>232</v>
      </c>
      <c r="B234" s="3" t="s">
        <v>234</v>
      </c>
      <c r="C234" s="3" t="s">
        <v>4341</v>
      </c>
      <c r="D234">
        <v>4000</v>
      </c>
      <c r="E234">
        <v>110</v>
      </c>
      <c r="F234" s="6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8280</v>
      </c>
      <c r="O234" s="25">
        <f t="shared" si="12"/>
        <v>2.75E-2</v>
      </c>
      <c r="P234" s="8">
        <f t="shared" si="13"/>
        <v>15.714285714285714</v>
      </c>
      <c r="Q234" s="10" t="s">
        <v>8271</v>
      </c>
      <c r="R234" s="12" t="s">
        <v>8320</v>
      </c>
      <c r="S234" s="17">
        <f t="shared" si="14"/>
        <v>42032.82576388889</v>
      </c>
      <c r="T234" s="18">
        <f t="shared" si="15"/>
        <v>42062.82576388889</v>
      </c>
    </row>
    <row r="235" spans="1:20" ht="33" thickBot="1" x14ac:dyDescent="0.25">
      <c r="A235">
        <v>233</v>
      </c>
      <c r="B235" s="3" t="s">
        <v>235</v>
      </c>
      <c r="C235" s="3" t="s">
        <v>4342</v>
      </c>
      <c r="D235">
        <v>350000</v>
      </c>
      <c r="E235">
        <v>0</v>
      </c>
      <c r="F235" s="6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8280</v>
      </c>
      <c r="O235" s="25">
        <f t="shared" si="12"/>
        <v>0</v>
      </c>
      <c r="P235" s="8" t="e">
        <f t="shared" si="13"/>
        <v>#DIV/0!</v>
      </c>
      <c r="Q235" s="10" t="s">
        <v>8271</v>
      </c>
      <c r="R235" s="12" t="s">
        <v>8320</v>
      </c>
      <c r="S235" s="17">
        <f t="shared" si="14"/>
        <v>42612.911712962959</v>
      </c>
      <c r="T235" s="18">
        <f t="shared" si="15"/>
        <v>42642.911712962959</v>
      </c>
    </row>
    <row r="236" spans="1:20" ht="33" thickBot="1" x14ac:dyDescent="0.25">
      <c r="A236">
        <v>234</v>
      </c>
      <c r="B236" s="3" t="s">
        <v>236</v>
      </c>
      <c r="C236" s="3" t="s">
        <v>4343</v>
      </c>
      <c r="D236">
        <v>1000</v>
      </c>
      <c r="E236">
        <v>401</v>
      </c>
      <c r="F236" s="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8280</v>
      </c>
      <c r="O236" s="25">
        <f t="shared" si="12"/>
        <v>0.40100000000000002</v>
      </c>
      <c r="P236" s="8">
        <f t="shared" si="13"/>
        <v>80.2</v>
      </c>
      <c r="Q236" s="10" t="s">
        <v>8271</v>
      </c>
      <c r="R236" s="12" t="s">
        <v>8320</v>
      </c>
      <c r="S236" s="17">
        <f t="shared" si="14"/>
        <v>42136.035405092596</v>
      </c>
      <c r="T236" s="18">
        <f t="shared" si="15"/>
        <v>42176.035405092596</v>
      </c>
    </row>
    <row r="237" spans="1:20" ht="33" thickBot="1" x14ac:dyDescent="0.25">
      <c r="A237">
        <v>235</v>
      </c>
      <c r="B237" s="3" t="s">
        <v>237</v>
      </c>
      <c r="C237" s="3" t="s">
        <v>4344</v>
      </c>
      <c r="D237">
        <v>10000</v>
      </c>
      <c r="E237">
        <v>0</v>
      </c>
      <c r="F237" s="6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8280</v>
      </c>
      <c r="O237" s="25">
        <f t="shared" si="12"/>
        <v>0</v>
      </c>
      <c r="P237" s="8" t="e">
        <f t="shared" si="13"/>
        <v>#DIV/0!</v>
      </c>
      <c r="Q237" s="10" t="s">
        <v>8271</v>
      </c>
      <c r="R237" s="12" t="s">
        <v>8320</v>
      </c>
      <c r="S237" s="17">
        <f t="shared" si="14"/>
        <v>42164.908530092594</v>
      </c>
      <c r="T237" s="18">
        <f t="shared" si="15"/>
        <v>42194.908530092594</v>
      </c>
    </row>
    <row r="238" spans="1:20" ht="33" thickBot="1" x14ac:dyDescent="0.25">
      <c r="A238">
        <v>236</v>
      </c>
      <c r="B238" s="3" t="s">
        <v>238</v>
      </c>
      <c r="C238" s="3" t="s">
        <v>4345</v>
      </c>
      <c r="D238">
        <v>150000</v>
      </c>
      <c r="E238">
        <v>0</v>
      </c>
      <c r="F238" s="6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8280</v>
      </c>
      <c r="O238" s="25">
        <f t="shared" si="12"/>
        <v>0</v>
      </c>
      <c r="P238" s="8" t="e">
        <f t="shared" si="13"/>
        <v>#DIV/0!</v>
      </c>
      <c r="Q238" s="10" t="s">
        <v>8271</v>
      </c>
      <c r="R238" s="12" t="s">
        <v>8320</v>
      </c>
      <c r="S238" s="17">
        <f t="shared" si="14"/>
        <v>42321.08447916666</v>
      </c>
      <c r="T238" s="18">
        <f t="shared" si="15"/>
        <v>42374</v>
      </c>
    </row>
    <row r="239" spans="1:20" thickBot="1" x14ac:dyDescent="0.25">
      <c r="A239">
        <v>237</v>
      </c>
      <c r="B239" s="3" t="s">
        <v>239</v>
      </c>
      <c r="C239" s="3" t="s">
        <v>4346</v>
      </c>
      <c r="D239">
        <v>15000</v>
      </c>
      <c r="E239">
        <v>50</v>
      </c>
      <c r="F239" s="6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8280</v>
      </c>
      <c r="O239" s="25">
        <f t="shared" si="12"/>
        <v>3.3333333333333335E-3</v>
      </c>
      <c r="P239" s="8">
        <f t="shared" si="13"/>
        <v>50</v>
      </c>
      <c r="Q239" s="10" t="s">
        <v>8271</v>
      </c>
      <c r="R239" s="12" t="s">
        <v>8320</v>
      </c>
      <c r="S239" s="17">
        <f t="shared" si="14"/>
        <v>42377.577187499999</v>
      </c>
      <c r="T239" s="18">
        <f t="shared" si="15"/>
        <v>42437.577187499999</v>
      </c>
    </row>
    <row r="240" spans="1:20" ht="33" thickBot="1" x14ac:dyDescent="0.25">
      <c r="A240">
        <v>238</v>
      </c>
      <c r="B240" s="3" t="s">
        <v>240</v>
      </c>
      <c r="C240" s="3" t="s">
        <v>4347</v>
      </c>
      <c r="D240">
        <v>26000</v>
      </c>
      <c r="E240">
        <v>0</v>
      </c>
      <c r="F240" s="6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8280</v>
      </c>
      <c r="O240" s="25">
        <f t="shared" si="12"/>
        <v>0</v>
      </c>
      <c r="P240" s="8" t="e">
        <f t="shared" si="13"/>
        <v>#DIV/0!</v>
      </c>
      <c r="Q240" s="10" t="s">
        <v>8271</v>
      </c>
      <c r="R240" s="12" t="s">
        <v>8320</v>
      </c>
      <c r="S240" s="17">
        <f t="shared" si="14"/>
        <v>42713.962499999994</v>
      </c>
      <c r="T240" s="18">
        <f t="shared" si="15"/>
        <v>42734.375</v>
      </c>
    </row>
    <row r="241" spans="1:20" ht="33" thickBot="1" x14ac:dyDescent="0.25">
      <c r="A241">
        <v>239</v>
      </c>
      <c r="B241" s="3" t="s">
        <v>241</v>
      </c>
      <c r="C241" s="3" t="s">
        <v>4348</v>
      </c>
      <c r="D241">
        <v>1000</v>
      </c>
      <c r="E241">
        <v>250</v>
      </c>
      <c r="F241" s="6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8280</v>
      </c>
      <c r="O241" s="25">
        <f t="shared" si="12"/>
        <v>0.25</v>
      </c>
      <c r="P241" s="8">
        <f t="shared" si="13"/>
        <v>50</v>
      </c>
      <c r="Q241" s="10" t="s">
        <v>8271</v>
      </c>
      <c r="R241" s="12" t="s">
        <v>8320</v>
      </c>
      <c r="S241" s="17">
        <f t="shared" si="14"/>
        <v>42297.110300925924</v>
      </c>
      <c r="T241" s="18">
        <f t="shared" si="15"/>
        <v>42316.5</v>
      </c>
    </row>
    <row r="242" spans="1:20" ht="33" thickBot="1" x14ac:dyDescent="0.25">
      <c r="A242">
        <v>240</v>
      </c>
      <c r="B242" s="3" t="s">
        <v>242</v>
      </c>
      <c r="C242" s="3" t="s">
        <v>4349</v>
      </c>
      <c r="D242">
        <v>15000</v>
      </c>
      <c r="E242">
        <v>16145.12</v>
      </c>
      <c r="F242" s="6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8281</v>
      </c>
      <c r="O242" s="25">
        <f t="shared" si="12"/>
        <v>1.0763413333333334</v>
      </c>
      <c r="P242" s="8">
        <f t="shared" si="13"/>
        <v>117.84759124087591</v>
      </c>
      <c r="Q242" s="10" t="s">
        <v>8271</v>
      </c>
      <c r="R242" s="12" t="s">
        <v>8321</v>
      </c>
      <c r="S242" s="17">
        <f t="shared" si="14"/>
        <v>41354.708460648151</v>
      </c>
      <c r="T242" s="18">
        <f t="shared" si="15"/>
        <v>41399.708460648151</v>
      </c>
    </row>
    <row r="243" spans="1:20" ht="33" thickBot="1" x14ac:dyDescent="0.25">
      <c r="A243">
        <v>241</v>
      </c>
      <c r="B243" s="3" t="s">
        <v>243</v>
      </c>
      <c r="C243" s="3" t="s">
        <v>4350</v>
      </c>
      <c r="D243">
        <v>36400</v>
      </c>
      <c r="E243">
        <v>41000</v>
      </c>
      <c r="F243" s="6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8281</v>
      </c>
      <c r="O243" s="25">
        <f t="shared" si="12"/>
        <v>1.1263736263736264</v>
      </c>
      <c r="P243" s="8">
        <f t="shared" si="13"/>
        <v>109.04255319148936</v>
      </c>
      <c r="Q243" s="10" t="s">
        <v>8271</v>
      </c>
      <c r="R243" s="12" t="s">
        <v>8321</v>
      </c>
      <c r="S243" s="17">
        <f t="shared" si="14"/>
        <v>41949.697962962964</v>
      </c>
      <c r="T243" s="18">
        <f t="shared" si="15"/>
        <v>41994.697962962964</v>
      </c>
    </row>
    <row r="244" spans="1:20" ht="33" thickBot="1" x14ac:dyDescent="0.25">
      <c r="A244">
        <v>242</v>
      </c>
      <c r="B244" s="3" t="s">
        <v>244</v>
      </c>
      <c r="C244" s="3" t="s">
        <v>4351</v>
      </c>
      <c r="D244">
        <v>13000</v>
      </c>
      <c r="E244">
        <v>14750</v>
      </c>
      <c r="F244" s="6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8281</v>
      </c>
      <c r="O244" s="25">
        <f t="shared" si="12"/>
        <v>1.1346153846153846</v>
      </c>
      <c r="P244" s="8">
        <f t="shared" si="13"/>
        <v>73.019801980198025</v>
      </c>
      <c r="Q244" s="10" t="s">
        <v>8271</v>
      </c>
      <c r="R244" s="12" t="s">
        <v>8321</v>
      </c>
      <c r="S244" s="17">
        <f t="shared" si="14"/>
        <v>40862.492939814816</v>
      </c>
      <c r="T244" s="18">
        <f t="shared" si="15"/>
        <v>40897.492939814816</v>
      </c>
    </row>
    <row r="245" spans="1:20" ht="33" thickBot="1" x14ac:dyDescent="0.25">
      <c r="A245">
        <v>243</v>
      </c>
      <c r="B245" s="3" t="s">
        <v>245</v>
      </c>
      <c r="C245" s="3" t="s">
        <v>4352</v>
      </c>
      <c r="D245">
        <v>25000</v>
      </c>
      <c r="E245">
        <v>25648</v>
      </c>
      <c r="F245" s="6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8281</v>
      </c>
      <c r="O245" s="25">
        <f t="shared" si="12"/>
        <v>1.0259199999999999</v>
      </c>
      <c r="P245" s="8">
        <f t="shared" si="13"/>
        <v>78.195121951219505</v>
      </c>
      <c r="Q245" s="10" t="s">
        <v>8271</v>
      </c>
      <c r="R245" s="12" t="s">
        <v>8321</v>
      </c>
      <c r="S245" s="17">
        <f t="shared" si="14"/>
        <v>41662.047500000001</v>
      </c>
      <c r="T245" s="18">
        <f t="shared" si="15"/>
        <v>41692.047500000001</v>
      </c>
    </row>
    <row r="246" spans="1:20" ht="49" thickBot="1" x14ac:dyDescent="0.2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s="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8281</v>
      </c>
      <c r="O246" s="25">
        <f t="shared" si="12"/>
        <v>1.1375714285714287</v>
      </c>
      <c r="P246" s="8">
        <f t="shared" si="13"/>
        <v>47.398809523809526</v>
      </c>
      <c r="Q246" s="10" t="s">
        <v>8271</v>
      </c>
      <c r="R246" s="12" t="s">
        <v>8321</v>
      </c>
      <c r="S246" s="17">
        <f t="shared" si="14"/>
        <v>40213.323599537034</v>
      </c>
      <c r="T246" s="18">
        <f t="shared" si="15"/>
        <v>40253.29583333333</v>
      </c>
    </row>
    <row r="247" spans="1:20" ht="33" thickBot="1" x14ac:dyDescent="0.25">
      <c r="A247">
        <v>245</v>
      </c>
      <c r="B247" s="3" t="s">
        <v>246</v>
      </c>
      <c r="C247" s="3" t="s">
        <v>4354</v>
      </c>
      <c r="D247">
        <v>5000</v>
      </c>
      <c r="E247">
        <v>5186</v>
      </c>
      <c r="F247" s="6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8281</v>
      </c>
      <c r="O247" s="25">
        <f t="shared" si="12"/>
        <v>1.0371999999999999</v>
      </c>
      <c r="P247" s="8">
        <f t="shared" si="13"/>
        <v>54.020833333333336</v>
      </c>
      <c r="Q247" s="10" t="s">
        <v>8271</v>
      </c>
      <c r="R247" s="12" t="s">
        <v>8321</v>
      </c>
      <c r="S247" s="17">
        <f t="shared" si="14"/>
        <v>41107.053067129629</v>
      </c>
      <c r="T247" s="18">
        <f t="shared" si="15"/>
        <v>41137.053067129629</v>
      </c>
    </row>
    <row r="248" spans="1:20" ht="33" thickBot="1" x14ac:dyDescent="0.25">
      <c r="A248">
        <v>246</v>
      </c>
      <c r="B248" s="3" t="s">
        <v>247</v>
      </c>
      <c r="C248" s="3" t="s">
        <v>4355</v>
      </c>
      <c r="D248">
        <v>5000</v>
      </c>
      <c r="E248">
        <v>15273</v>
      </c>
      <c r="F248" s="6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8281</v>
      </c>
      <c r="O248" s="25">
        <f t="shared" si="12"/>
        <v>3.0546000000000002</v>
      </c>
      <c r="P248" s="8">
        <f t="shared" si="13"/>
        <v>68.488789237668158</v>
      </c>
      <c r="Q248" s="10" t="s">
        <v>8271</v>
      </c>
      <c r="R248" s="12" t="s">
        <v>8321</v>
      </c>
      <c r="S248" s="17">
        <f t="shared" si="14"/>
        <v>40480.363483796296</v>
      </c>
      <c r="T248" s="18">
        <f t="shared" si="15"/>
        <v>40530.405150462961</v>
      </c>
    </row>
    <row r="249" spans="1:20" ht="49" thickBot="1" x14ac:dyDescent="0.25">
      <c r="A249">
        <v>247</v>
      </c>
      <c r="B249" s="3" t="s">
        <v>248</v>
      </c>
      <c r="C249" s="3" t="s">
        <v>4356</v>
      </c>
      <c r="D249">
        <v>5000</v>
      </c>
      <c r="E249">
        <v>6705</v>
      </c>
      <c r="F249" s="6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8281</v>
      </c>
      <c r="O249" s="25">
        <f t="shared" si="12"/>
        <v>1.341</v>
      </c>
      <c r="P249" s="8">
        <f t="shared" si="13"/>
        <v>108.14516129032258</v>
      </c>
      <c r="Q249" s="10" t="s">
        <v>8271</v>
      </c>
      <c r="R249" s="12" t="s">
        <v>8321</v>
      </c>
      <c r="S249" s="17">
        <f t="shared" si="14"/>
        <v>40430.604328703703</v>
      </c>
      <c r="T249" s="18">
        <f t="shared" si="15"/>
        <v>40467.152083333334</v>
      </c>
    </row>
    <row r="250" spans="1:20" ht="49" thickBot="1" x14ac:dyDescent="0.25">
      <c r="A250">
        <v>248</v>
      </c>
      <c r="B250" s="3" t="s">
        <v>249</v>
      </c>
      <c r="C250" s="3" t="s">
        <v>4357</v>
      </c>
      <c r="D250">
        <v>85000</v>
      </c>
      <c r="E250">
        <v>86133</v>
      </c>
      <c r="F250" s="6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8281</v>
      </c>
      <c r="O250" s="25">
        <f t="shared" si="12"/>
        <v>1.0133294117647058</v>
      </c>
      <c r="P250" s="8">
        <f t="shared" si="13"/>
        <v>589.95205479452056</v>
      </c>
      <c r="Q250" s="10" t="s">
        <v>8271</v>
      </c>
      <c r="R250" s="12" t="s">
        <v>8321</v>
      </c>
      <c r="S250" s="17">
        <f t="shared" si="14"/>
        <v>40870.774409722224</v>
      </c>
      <c r="T250" s="18">
        <f t="shared" si="15"/>
        <v>40915.774409722224</v>
      </c>
    </row>
    <row r="251" spans="1:20" ht="49" thickBot="1" x14ac:dyDescent="0.25">
      <c r="A251">
        <v>249</v>
      </c>
      <c r="B251" s="3" t="s">
        <v>250</v>
      </c>
      <c r="C251" s="3" t="s">
        <v>4358</v>
      </c>
      <c r="D251">
        <v>10000</v>
      </c>
      <c r="E251">
        <v>11292</v>
      </c>
      <c r="F251" s="6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8281</v>
      </c>
      <c r="O251" s="25">
        <f t="shared" si="12"/>
        <v>1.1292</v>
      </c>
      <c r="P251" s="8">
        <f t="shared" si="13"/>
        <v>48.051063829787232</v>
      </c>
      <c r="Q251" s="10" t="s">
        <v>8271</v>
      </c>
      <c r="R251" s="12" t="s">
        <v>8321</v>
      </c>
      <c r="S251" s="17">
        <f t="shared" si="14"/>
        <v>40332.923842592594</v>
      </c>
      <c r="T251" s="18">
        <f t="shared" si="15"/>
        <v>40412.736111111109</v>
      </c>
    </row>
    <row r="252" spans="1:20" ht="33" thickBot="1" x14ac:dyDescent="0.25">
      <c r="A252">
        <v>250</v>
      </c>
      <c r="B252" s="3" t="s">
        <v>251</v>
      </c>
      <c r="C252" s="3" t="s">
        <v>4359</v>
      </c>
      <c r="D252">
        <v>30000</v>
      </c>
      <c r="E252">
        <v>31675</v>
      </c>
      <c r="F252" s="6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8281</v>
      </c>
      <c r="O252" s="25">
        <f t="shared" si="12"/>
        <v>1.0558333333333334</v>
      </c>
      <c r="P252" s="8">
        <f t="shared" si="13"/>
        <v>72.482837528604122</v>
      </c>
      <c r="Q252" s="10" t="s">
        <v>8271</v>
      </c>
      <c r="R252" s="12" t="s">
        <v>8321</v>
      </c>
      <c r="S252" s="17">
        <f t="shared" si="14"/>
        <v>41401.565868055557</v>
      </c>
      <c r="T252" s="18">
        <f t="shared" si="15"/>
        <v>41431.565868055557</v>
      </c>
    </row>
    <row r="253" spans="1:20" ht="33" thickBot="1" x14ac:dyDescent="0.25">
      <c r="A253">
        <v>251</v>
      </c>
      <c r="B253" s="3" t="s">
        <v>252</v>
      </c>
      <c r="C253" s="3" t="s">
        <v>4360</v>
      </c>
      <c r="D253">
        <v>3500</v>
      </c>
      <c r="E253">
        <v>4395</v>
      </c>
      <c r="F253" s="6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8281</v>
      </c>
      <c r="O253" s="25">
        <f t="shared" si="12"/>
        <v>1.2557142857142858</v>
      </c>
      <c r="P253" s="8">
        <f t="shared" si="13"/>
        <v>57.077922077922075</v>
      </c>
      <c r="Q253" s="10" t="s">
        <v>8271</v>
      </c>
      <c r="R253" s="12" t="s">
        <v>8321</v>
      </c>
      <c r="S253" s="17">
        <f t="shared" si="14"/>
        <v>41013.787569444445</v>
      </c>
      <c r="T253" s="18">
        <f t="shared" si="15"/>
        <v>41045.791666666664</v>
      </c>
    </row>
    <row r="254" spans="1:20" ht="33" thickBot="1" x14ac:dyDescent="0.25">
      <c r="A254">
        <v>252</v>
      </c>
      <c r="B254" s="3" t="s">
        <v>253</v>
      </c>
      <c r="C254" s="3" t="s">
        <v>4361</v>
      </c>
      <c r="D254">
        <v>5000</v>
      </c>
      <c r="E254">
        <v>9228</v>
      </c>
      <c r="F254" s="6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8281</v>
      </c>
      <c r="O254" s="25">
        <f t="shared" si="12"/>
        <v>1.8455999999999999</v>
      </c>
      <c r="P254" s="8">
        <f t="shared" si="13"/>
        <v>85.444444444444443</v>
      </c>
      <c r="Q254" s="10" t="s">
        <v>8271</v>
      </c>
      <c r="R254" s="12" t="s">
        <v>8321</v>
      </c>
      <c r="S254" s="17">
        <f t="shared" si="14"/>
        <v>40266.662708333337</v>
      </c>
      <c r="T254" s="18">
        <f t="shared" si="15"/>
        <v>40330.165972222225</v>
      </c>
    </row>
    <row r="255" spans="1:20" ht="49" thickBot="1" x14ac:dyDescent="0.25">
      <c r="A255">
        <v>253</v>
      </c>
      <c r="B255" s="3" t="s">
        <v>254</v>
      </c>
      <c r="C255" s="3" t="s">
        <v>4362</v>
      </c>
      <c r="D255">
        <v>1500</v>
      </c>
      <c r="E255">
        <v>1511</v>
      </c>
      <c r="F255" s="6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8281</v>
      </c>
      <c r="O255" s="25">
        <f t="shared" si="12"/>
        <v>1.0073333333333334</v>
      </c>
      <c r="P255" s="8">
        <f t="shared" si="13"/>
        <v>215.85714285714286</v>
      </c>
      <c r="Q255" s="10" t="s">
        <v>8271</v>
      </c>
      <c r="R255" s="12" t="s">
        <v>8321</v>
      </c>
      <c r="S255" s="17">
        <f t="shared" si="14"/>
        <v>40924.650868055556</v>
      </c>
      <c r="T255" s="18">
        <f t="shared" si="15"/>
        <v>40954.650868055556</v>
      </c>
    </row>
    <row r="256" spans="1:20" ht="33" thickBot="1" x14ac:dyDescent="0.25">
      <c r="A256">
        <v>254</v>
      </c>
      <c r="B256" s="3" t="s">
        <v>255</v>
      </c>
      <c r="C256" s="3" t="s">
        <v>4363</v>
      </c>
      <c r="D256">
        <v>24000</v>
      </c>
      <c r="E256">
        <v>28067.34</v>
      </c>
      <c r="F256" s="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8281</v>
      </c>
      <c r="O256" s="25">
        <f t="shared" si="12"/>
        <v>1.1694724999999999</v>
      </c>
      <c r="P256" s="8">
        <f t="shared" si="13"/>
        <v>89.38643312101911</v>
      </c>
      <c r="Q256" s="10" t="s">
        <v>8271</v>
      </c>
      <c r="R256" s="12" t="s">
        <v>8321</v>
      </c>
      <c r="S256" s="17">
        <f t="shared" si="14"/>
        <v>42263.952662037031</v>
      </c>
      <c r="T256" s="18">
        <f t="shared" si="15"/>
        <v>42294.083333333328</v>
      </c>
    </row>
    <row r="257" spans="1:20" thickBot="1" x14ac:dyDescent="0.25">
      <c r="A257">
        <v>255</v>
      </c>
      <c r="B257" s="3" t="s">
        <v>256</v>
      </c>
      <c r="C257" s="3" t="s">
        <v>4364</v>
      </c>
      <c r="D257">
        <v>8000</v>
      </c>
      <c r="E257">
        <v>8538.66</v>
      </c>
      <c r="F257" s="6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8281</v>
      </c>
      <c r="O257" s="25">
        <f t="shared" si="12"/>
        <v>1.0673325</v>
      </c>
      <c r="P257" s="8">
        <f t="shared" si="13"/>
        <v>45.418404255319146</v>
      </c>
      <c r="Q257" s="10" t="s">
        <v>8271</v>
      </c>
      <c r="R257" s="12" t="s">
        <v>8321</v>
      </c>
      <c r="S257" s="17">
        <f t="shared" si="14"/>
        <v>40588.526412037041</v>
      </c>
      <c r="T257" s="18">
        <f t="shared" si="15"/>
        <v>40618.48474537037</v>
      </c>
    </row>
    <row r="258" spans="1:20" ht="33" thickBot="1" x14ac:dyDescent="0.25">
      <c r="A258">
        <v>256</v>
      </c>
      <c r="B258" s="3" t="s">
        <v>257</v>
      </c>
      <c r="C258" s="3" t="s">
        <v>4365</v>
      </c>
      <c r="D258">
        <v>13000</v>
      </c>
      <c r="E258">
        <v>18083</v>
      </c>
      <c r="F258" s="6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8281</v>
      </c>
      <c r="O258" s="25">
        <f t="shared" ref="O258:O321" si="16">(E258/D258)</f>
        <v>1.391</v>
      </c>
      <c r="P258" s="8">
        <f t="shared" ref="P258:P321" si="17">E258/L258</f>
        <v>65.756363636363631</v>
      </c>
      <c r="Q258" s="10" t="s">
        <v>8271</v>
      </c>
      <c r="R258" s="12" t="s">
        <v>8321</v>
      </c>
      <c r="S258" s="17">
        <f t="shared" ref="S258:S321" si="18">(((J258/60)/60)/24)+DATE(1970,1,1)</f>
        <v>41319.769293981481</v>
      </c>
      <c r="T258" s="18">
        <f t="shared" ref="T258:T321" si="19">(((I258/60)/60)/24)+DATE(1970,1,1)</f>
        <v>41349.769293981481</v>
      </c>
    </row>
    <row r="259" spans="1:20" ht="49" thickBot="1" x14ac:dyDescent="0.25">
      <c r="A259">
        <v>257</v>
      </c>
      <c r="B259" s="3" t="s">
        <v>258</v>
      </c>
      <c r="C259" s="3" t="s">
        <v>4366</v>
      </c>
      <c r="D259">
        <v>35000</v>
      </c>
      <c r="E259">
        <v>37354.269999999997</v>
      </c>
      <c r="F259" s="6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8281</v>
      </c>
      <c r="O259" s="25">
        <f t="shared" si="16"/>
        <v>1.0672648571428571</v>
      </c>
      <c r="P259" s="8">
        <f t="shared" si="17"/>
        <v>66.70405357142856</v>
      </c>
      <c r="Q259" s="10" t="s">
        <v>8271</v>
      </c>
      <c r="R259" s="12" t="s">
        <v>8321</v>
      </c>
      <c r="S259" s="17">
        <f t="shared" si="18"/>
        <v>42479.626875000002</v>
      </c>
      <c r="T259" s="18">
        <f t="shared" si="19"/>
        <v>42509.626875000002</v>
      </c>
    </row>
    <row r="260" spans="1:20" ht="33" thickBot="1" x14ac:dyDescent="0.25">
      <c r="A260">
        <v>258</v>
      </c>
      <c r="B260" s="3" t="s">
        <v>259</v>
      </c>
      <c r="C260" s="3" t="s">
        <v>4367</v>
      </c>
      <c r="D260">
        <v>30000</v>
      </c>
      <c r="E260">
        <v>57342</v>
      </c>
      <c r="F260" s="6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8281</v>
      </c>
      <c r="O260" s="25">
        <f t="shared" si="16"/>
        <v>1.9114</v>
      </c>
      <c r="P260" s="8">
        <f t="shared" si="17"/>
        <v>83.345930232558146</v>
      </c>
      <c r="Q260" s="10" t="s">
        <v>8271</v>
      </c>
      <c r="R260" s="12" t="s">
        <v>8321</v>
      </c>
      <c r="S260" s="17">
        <f t="shared" si="18"/>
        <v>40682.051689814813</v>
      </c>
      <c r="T260" s="18">
        <f t="shared" si="19"/>
        <v>40712.051689814813</v>
      </c>
    </row>
    <row r="261" spans="1:20" ht="33" thickBot="1" x14ac:dyDescent="0.25">
      <c r="A261">
        <v>259</v>
      </c>
      <c r="B261" s="3" t="s">
        <v>260</v>
      </c>
      <c r="C261" s="3" t="s">
        <v>4368</v>
      </c>
      <c r="D261">
        <v>75000</v>
      </c>
      <c r="E261">
        <v>98953.42</v>
      </c>
      <c r="F261" s="6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8281</v>
      </c>
      <c r="O261" s="25">
        <f t="shared" si="16"/>
        <v>1.3193789333333332</v>
      </c>
      <c r="P261" s="8">
        <f t="shared" si="17"/>
        <v>105.04609341825902</v>
      </c>
      <c r="Q261" s="10" t="s">
        <v>8271</v>
      </c>
      <c r="R261" s="12" t="s">
        <v>8321</v>
      </c>
      <c r="S261" s="17">
        <f t="shared" si="18"/>
        <v>42072.738067129627</v>
      </c>
      <c r="T261" s="18">
        <f t="shared" si="19"/>
        <v>42102.738067129627</v>
      </c>
    </row>
    <row r="262" spans="1:20" ht="33" thickBot="1" x14ac:dyDescent="0.25">
      <c r="A262">
        <v>260</v>
      </c>
      <c r="B262" s="3" t="s">
        <v>261</v>
      </c>
      <c r="C262" s="3" t="s">
        <v>4369</v>
      </c>
      <c r="D262">
        <v>10000</v>
      </c>
      <c r="E262">
        <v>10640</v>
      </c>
      <c r="F262" s="6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8281</v>
      </c>
      <c r="O262" s="25">
        <f t="shared" si="16"/>
        <v>1.0640000000000001</v>
      </c>
      <c r="P262" s="8">
        <f t="shared" si="17"/>
        <v>120.90909090909091</v>
      </c>
      <c r="Q262" s="10" t="s">
        <v>8271</v>
      </c>
      <c r="R262" s="12" t="s">
        <v>8321</v>
      </c>
      <c r="S262" s="17">
        <f t="shared" si="18"/>
        <v>40330.755543981482</v>
      </c>
      <c r="T262" s="18">
        <f t="shared" si="19"/>
        <v>40376.415972222225</v>
      </c>
    </row>
    <row r="263" spans="1:20" ht="33" thickBot="1" x14ac:dyDescent="0.25">
      <c r="A263">
        <v>261</v>
      </c>
      <c r="B263" s="3" t="s">
        <v>262</v>
      </c>
      <c r="C263" s="3" t="s">
        <v>4370</v>
      </c>
      <c r="D263">
        <v>20000</v>
      </c>
      <c r="E263">
        <v>21480</v>
      </c>
      <c r="F263" s="6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8281</v>
      </c>
      <c r="O263" s="25">
        <f t="shared" si="16"/>
        <v>1.0740000000000001</v>
      </c>
      <c r="P263" s="8">
        <f t="shared" si="17"/>
        <v>97.63636363636364</v>
      </c>
      <c r="Q263" s="10" t="s">
        <v>8271</v>
      </c>
      <c r="R263" s="12" t="s">
        <v>8321</v>
      </c>
      <c r="S263" s="17">
        <f t="shared" si="18"/>
        <v>41017.885462962964</v>
      </c>
      <c r="T263" s="18">
        <f t="shared" si="19"/>
        <v>41067.621527777781</v>
      </c>
    </row>
    <row r="264" spans="1:20" ht="33" thickBot="1" x14ac:dyDescent="0.25">
      <c r="A264">
        <v>262</v>
      </c>
      <c r="B264" s="3" t="s">
        <v>263</v>
      </c>
      <c r="C264" s="3" t="s">
        <v>4371</v>
      </c>
      <c r="D264">
        <v>2500</v>
      </c>
      <c r="E264">
        <v>6000</v>
      </c>
      <c r="F264" s="6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8281</v>
      </c>
      <c r="O264" s="25">
        <f t="shared" si="16"/>
        <v>2.4</v>
      </c>
      <c r="P264" s="8">
        <f t="shared" si="17"/>
        <v>41.379310344827587</v>
      </c>
      <c r="Q264" s="10" t="s">
        <v>8271</v>
      </c>
      <c r="R264" s="12" t="s">
        <v>8321</v>
      </c>
      <c r="S264" s="17">
        <f t="shared" si="18"/>
        <v>40555.24800925926</v>
      </c>
      <c r="T264" s="18">
        <f t="shared" si="19"/>
        <v>40600.24800925926</v>
      </c>
    </row>
    <row r="265" spans="1:20" ht="33" thickBot="1" x14ac:dyDescent="0.25">
      <c r="A265">
        <v>263</v>
      </c>
      <c r="B265" s="3" t="s">
        <v>264</v>
      </c>
      <c r="C265" s="3" t="s">
        <v>4372</v>
      </c>
      <c r="D265">
        <v>25000</v>
      </c>
      <c r="E265">
        <v>29520.27</v>
      </c>
      <c r="F265" s="6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8281</v>
      </c>
      <c r="O265" s="25">
        <f t="shared" si="16"/>
        <v>1.1808107999999999</v>
      </c>
      <c r="P265" s="8">
        <f t="shared" si="17"/>
        <v>30.654485981308412</v>
      </c>
      <c r="Q265" s="10" t="s">
        <v>8271</v>
      </c>
      <c r="R265" s="12" t="s">
        <v>8321</v>
      </c>
      <c r="S265" s="17">
        <f t="shared" si="18"/>
        <v>41149.954791666663</v>
      </c>
      <c r="T265" s="18">
        <f t="shared" si="19"/>
        <v>41179.954791666663</v>
      </c>
    </row>
    <row r="266" spans="1:20" ht="33" thickBot="1" x14ac:dyDescent="0.25">
      <c r="A266">
        <v>264</v>
      </c>
      <c r="B266" s="3" t="s">
        <v>265</v>
      </c>
      <c r="C266" s="3" t="s">
        <v>4373</v>
      </c>
      <c r="D266">
        <v>5000</v>
      </c>
      <c r="E266">
        <v>5910</v>
      </c>
      <c r="F266" s="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8281</v>
      </c>
      <c r="O266" s="25">
        <f t="shared" si="16"/>
        <v>1.1819999999999999</v>
      </c>
      <c r="P266" s="8">
        <f t="shared" si="17"/>
        <v>64.945054945054949</v>
      </c>
      <c r="Q266" s="10" t="s">
        <v>8271</v>
      </c>
      <c r="R266" s="12" t="s">
        <v>8321</v>
      </c>
      <c r="S266" s="17">
        <f t="shared" si="18"/>
        <v>41010.620312500003</v>
      </c>
      <c r="T266" s="18">
        <f t="shared" si="19"/>
        <v>41040.620312500003</v>
      </c>
    </row>
    <row r="267" spans="1:20" ht="49" thickBot="1" x14ac:dyDescent="0.25">
      <c r="A267">
        <v>265</v>
      </c>
      <c r="B267" s="3" t="s">
        <v>266</v>
      </c>
      <c r="C267" s="3" t="s">
        <v>4374</v>
      </c>
      <c r="D267">
        <v>5000</v>
      </c>
      <c r="E267">
        <v>5555</v>
      </c>
      <c r="F267" s="6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8281</v>
      </c>
      <c r="O267" s="25">
        <f t="shared" si="16"/>
        <v>1.111</v>
      </c>
      <c r="P267" s="8">
        <f t="shared" si="17"/>
        <v>95.775862068965523</v>
      </c>
      <c r="Q267" s="10" t="s">
        <v>8271</v>
      </c>
      <c r="R267" s="12" t="s">
        <v>8321</v>
      </c>
      <c r="S267" s="17">
        <f t="shared" si="18"/>
        <v>40267.245717592588</v>
      </c>
      <c r="T267" s="18">
        <f t="shared" si="19"/>
        <v>40308.844444444447</v>
      </c>
    </row>
    <row r="268" spans="1:20" ht="49" thickBot="1" x14ac:dyDescent="0.25">
      <c r="A268">
        <v>266</v>
      </c>
      <c r="B268" s="3" t="s">
        <v>267</v>
      </c>
      <c r="C268" s="3" t="s">
        <v>4375</v>
      </c>
      <c r="D268">
        <v>1000</v>
      </c>
      <c r="E268">
        <v>1455</v>
      </c>
      <c r="F268" s="6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8281</v>
      </c>
      <c r="O268" s="25">
        <f t="shared" si="16"/>
        <v>1.4550000000000001</v>
      </c>
      <c r="P268" s="8">
        <f t="shared" si="17"/>
        <v>40.416666666666664</v>
      </c>
      <c r="Q268" s="10" t="s">
        <v>8271</v>
      </c>
      <c r="R268" s="12" t="s">
        <v>8321</v>
      </c>
      <c r="S268" s="17">
        <f t="shared" si="18"/>
        <v>40205.174849537041</v>
      </c>
      <c r="T268" s="18">
        <f t="shared" si="19"/>
        <v>40291.160416666666</v>
      </c>
    </row>
    <row r="269" spans="1:20" ht="33" thickBot="1" x14ac:dyDescent="0.25">
      <c r="A269">
        <v>267</v>
      </c>
      <c r="B269" s="3" t="s">
        <v>268</v>
      </c>
      <c r="C269" s="3" t="s">
        <v>4376</v>
      </c>
      <c r="D269">
        <v>9850</v>
      </c>
      <c r="E269">
        <v>12965.44</v>
      </c>
      <c r="F269" s="6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8281</v>
      </c>
      <c r="O269" s="25">
        <f t="shared" si="16"/>
        <v>1.3162883248730965</v>
      </c>
      <c r="P269" s="8">
        <f t="shared" si="17"/>
        <v>78.578424242424248</v>
      </c>
      <c r="Q269" s="10" t="s">
        <v>8271</v>
      </c>
      <c r="R269" s="12" t="s">
        <v>8321</v>
      </c>
      <c r="S269" s="17">
        <f t="shared" si="18"/>
        <v>41785.452534722222</v>
      </c>
      <c r="T269" s="18">
        <f t="shared" si="19"/>
        <v>41815.452534722222</v>
      </c>
    </row>
    <row r="270" spans="1:20" ht="33" thickBot="1" x14ac:dyDescent="0.25">
      <c r="A270">
        <v>268</v>
      </c>
      <c r="B270" s="3" t="s">
        <v>269</v>
      </c>
      <c r="C270" s="3" t="s">
        <v>4377</v>
      </c>
      <c r="D270">
        <v>5000</v>
      </c>
      <c r="E270">
        <v>5570</v>
      </c>
      <c r="F270" s="6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8281</v>
      </c>
      <c r="O270" s="25">
        <f t="shared" si="16"/>
        <v>1.1140000000000001</v>
      </c>
      <c r="P270" s="8">
        <f t="shared" si="17"/>
        <v>50.18018018018018</v>
      </c>
      <c r="Q270" s="10" t="s">
        <v>8271</v>
      </c>
      <c r="R270" s="12" t="s">
        <v>8321</v>
      </c>
      <c r="S270" s="17">
        <f t="shared" si="18"/>
        <v>40809.15252314815</v>
      </c>
      <c r="T270" s="18">
        <f t="shared" si="19"/>
        <v>40854.194189814814</v>
      </c>
    </row>
    <row r="271" spans="1:20" ht="33" thickBot="1" x14ac:dyDescent="0.25">
      <c r="A271">
        <v>269</v>
      </c>
      <c r="B271" s="3" t="s">
        <v>270</v>
      </c>
      <c r="C271" s="3" t="s">
        <v>4378</v>
      </c>
      <c r="D271">
        <v>100000</v>
      </c>
      <c r="E271">
        <v>147233.76999999999</v>
      </c>
      <c r="F271" s="6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8281</v>
      </c>
      <c r="O271" s="25">
        <f t="shared" si="16"/>
        <v>1.4723377</v>
      </c>
      <c r="P271" s="8">
        <f t="shared" si="17"/>
        <v>92.251735588972423</v>
      </c>
      <c r="Q271" s="10" t="s">
        <v>8271</v>
      </c>
      <c r="R271" s="12" t="s">
        <v>8321</v>
      </c>
      <c r="S271" s="17">
        <f t="shared" si="18"/>
        <v>42758.197013888886</v>
      </c>
      <c r="T271" s="18">
        <f t="shared" si="19"/>
        <v>42788.197013888886</v>
      </c>
    </row>
    <row r="272" spans="1:20" ht="33" thickBot="1" x14ac:dyDescent="0.25">
      <c r="A272">
        <v>270</v>
      </c>
      <c r="B272" s="3" t="s">
        <v>271</v>
      </c>
      <c r="C272" s="3" t="s">
        <v>4379</v>
      </c>
      <c r="D272">
        <v>2300</v>
      </c>
      <c r="E272">
        <v>3510</v>
      </c>
      <c r="F272" s="6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8281</v>
      </c>
      <c r="O272" s="25">
        <f t="shared" si="16"/>
        <v>1.5260869565217392</v>
      </c>
      <c r="P272" s="8">
        <f t="shared" si="17"/>
        <v>57.540983606557376</v>
      </c>
      <c r="Q272" s="10" t="s">
        <v>8271</v>
      </c>
      <c r="R272" s="12" t="s">
        <v>8321</v>
      </c>
      <c r="S272" s="17">
        <f t="shared" si="18"/>
        <v>40637.866550925923</v>
      </c>
      <c r="T272" s="18">
        <f t="shared" si="19"/>
        <v>40688.166666666664</v>
      </c>
    </row>
    <row r="273" spans="1:20" ht="33" thickBot="1" x14ac:dyDescent="0.25">
      <c r="A273">
        <v>271</v>
      </c>
      <c r="B273" s="3" t="s">
        <v>272</v>
      </c>
      <c r="C273" s="3" t="s">
        <v>4380</v>
      </c>
      <c r="D273">
        <v>30000</v>
      </c>
      <c r="E273">
        <v>31404</v>
      </c>
      <c r="F273" s="6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8281</v>
      </c>
      <c r="O273" s="25">
        <f t="shared" si="16"/>
        <v>1.0468</v>
      </c>
      <c r="P273" s="8">
        <f t="shared" si="17"/>
        <v>109.42160278745645</v>
      </c>
      <c r="Q273" s="10" t="s">
        <v>8271</v>
      </c>
      <c r="R273" s="12" t="s">
        <v>8321</v>
      </c>
      <c r="S273" s="17">
        <f t="shared" si="18"/>
        <v>41612.10024305556</v>
      </c>
      <c r="T273" s="18">
        <f t="shared" si="19"/>
        <v>41641.333333333336</v>
      </c>
    </row>
    <row r="274" spans="1:20" ht="33" thickBot="1" x14ac:dyDescent="0.25">
      <c r="A274">
        <v>272</v>
      </c>
      <c r="B274" s="3" t="s">
        <v>273</v>
      </c>
      <c r="C274" s="3" t="s">
        <v>4381</v>
      </c>
      <c r="D274">
        <v>3000</v>
      </c>
      <c r="E274">
        <v>5323.01</v>
      </c>
      <c r="F274" s="6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8281</v>
      </c>
      <c r="O274" s="25">
        <f t="shared" si="16"/>
        <v>1.7743366666666667</v>
      </c>
      <c r="P274" s="8">
        <f t="shared" si="17"/>
        <v>81.892461538461546</v>
      </c>
      <c r="Q274" s="10" t="s">
        <v>8271</v>
      </c>
      <c r="R274" s="12" t="s">
        <v>8321</v>
      </c>
      <c r="S274" s="17">
        <f t="shared" si="18"/>
        <v>40235.900358796294</v>
      </c>
      <c r="T274" s="18">
        <f t="shared" si="19"/>
        <v>40296.78402777778</v>
      </c>
    </row>
    <row r="275" spans="1:20" ht="49" thickBot="1" x14ac:dyDescent="0.25">
      <c r="A275">
        <v>273</v>
      </c>
      <c r="B275" s="3" t="s">
        <v>274</v>
      </c>
      <c r="C275" s="3" t="s">
        <v>4382</v>
      </c>
      <c r="D275">
        <v>5000</v>
      </c>
      <c r="E275">
        <v>5388.79</v>
      </c>
      <c r="F275" s="6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8281</v>
      </c>
      <c r="O275" s="25">
        <f t="shared" si="16"/>
        <v>1.077758</v>
      </c>
      <c r="P275" s="8">
        <f t="shared" si="17"/>
        <v>45.667711864406776</v>
      </c>
      <c r="Q275" s="10" t="s">
        <v>8271</v>
      </c>
      <c r="R275" s="12" t="s">
        <v>8321</v>
      </c>
      <c r="S275" s="17">
        <f t="shared" si="18"/>
        <v>40697.498449074075</v>
      </c>
      <c r="T275" s="18">
        <f t="shared" si="19"/>
        <v>40727.498449074075</v>
      </c>
    </row>
    <row r="276" spans="1:20" ht="33" thickBot="1" x14ac:dyDescent="0.25">
      <c r="A276">
        <v>274</v>
      </c>
      <c r="B276" s="3" t="s">
        <v>275</v>
      </c>
      <c r="C276" s="3" t="s">
        <v>4383</v>
      </c>
      <c r="D276">
        <v>4000</v>
      </c>
      <c r="E276">
        <v>6240</v>
      </c>
      <c r="F276" s="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8281</v>
      </c>
      <c r="O276" s="25">
        <f t="shared" si="16"/>
        <v>1.56</v>
      </c>
      <c r="P276" s="8">
        <f t="shared" si="17"/>
        <v>55.221238938053098</v>
      </c>
      <c r="Q276" s="10" t="s">
        <v>8271</v>
      </c>
      <c r="R276" s="12" t="s">
        <v>8321</v>
      </c>
      <c r="S276" s="17">
        <f t="shared" si="18"/>
        <v>40969.912372685183</v>
      </c>
      <c r="T276" s="18">
        <f t="shared" si="19"/>
        <v>41004.290972222225</v>
      </c>
    </row>
    <row r="277" spans="1:20" ht="33" thickBot="1" x14ac:dyDescent="0.25">
      <c r="A277">
        <v>275</v>
      </c>
      <c r="B277" s="3" t="s">
        <v>276</v>
      </c>
      <c r="C277" s="3" t="s">
        <v>4384</v>
      </c>
      <c r="D277">
        <v>20000</v>
      </c>
      <c r="E277">
        <v>21679</v>
      </c>
      <c r="F277" s="6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8281</v>
      </c>
      <c r="O277" s="25">
        <f t="shared" si="16"/>
        <v>1.08395</v>
      </c>
      <c r="P277" s="8">
        <f t="shared" si="17"/>
        <v>65.298192771084331</v>
      </c>
      <c r="Q277" s="10" t="s">
        <v>8271</v>
      </c>
      <c r="R277" s="12" t="s">
        <v>8321</v>
      </c>
      <c r="S277" s="17">
        <f t="shared" si="18"/>
        <v>41193.032013888893</v>
      </c>
      <c r="T277" s="18">
        <f t="shared" si="19"/>
        <v>41223.073680555557</v>
      </c>
    </row>
    <row r="278" spans="1:20" ht="49" thickBot="1" x14ac:dyDescent="0.25">
      <c r="A278">
        <v>276</v>
      </c>
      <c r="B278" s="3" t="s">
        <v>277</v>
      </c>
      <c r="C278" s="3" t="s">
        <v>4385</v>
      </c>
      <c r="D278">
        <v>4000</v>
      </c>
      <c r="E278">
        <v>5904</v>
      </c>
      <c r="F278" s="6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8281</v>
      </c>
      <c r="O278" s="25">
        <f t="shared" si="16"/>
        <v>1.476</v>
      </c>
      <c r="P278" s="8">
        <f t="shared" si="17"/>
        <v>95.225806451612897</v>
      </c>
      <c r="Q278" s="10" t="s">
        <v>8271</v>
      </c>
      <c r="R278" s="12" t="s">
        <v>8321</v>
      </c>
      <c r="S278" s="17">
        <f t="shared" si="18"/>
        <v>40967.081874999996</v>
      </c>
      <c r="T278" s="18">
        <f t="shared" si="19"/>
        <v>41027.040208333332</v>
      </c>
    </row>
    <row r="279" spans="1:20" ht="33" thickBot="1" x14ac:dyDescent="0.25">
      <c r="A279">
        <v>277</v>
      </c>
      <c r="B279" s="3" t="s">
        <v>278</v>
      </c>
      <c r="C279" s="3" t="s">
        <v>4386</v>
      </c>
      <c r="D279">
        <v>65000</v>
      </c>
      <c r="E279">
        <v>71748</v>
      </c>
      <c r="F279" s="6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8281</v>
      </c>
      <c r="O279" s="25">
        <f t="shared" si="16"/>
        <v>1.1038153846153846</v>
      </c>
      <c r="P279" s="8">
        <f t="shared" si="17"/>
        <v>75.444794952681391</v>
      </c>
      <c r="Q279" s="10" t="s">
        <v>8271</v>
      </c>
      <c r="R279" s="12" t="s">
        <v>8321</v>
      </c>
      <c r="S279" s="17">
        <f t="shared" si="18"/>
        <v>42117.891423611116</v>
      </c>
      <c r="T279" s="18">
        <f t="shared" si="19"/>
        <v>42147.891423611116</v>
      </c>
    </row>
    <row r="280" spans="1:20" ht="33" thickBot="1" x14ac:dyDescent="0.25">
      <c r="A280">
        <v>278</v>
      </c>
      <c r="B280" s="3" t="s">
        <v>279</v>
      </c>
      <c r="C280" s="3" t="s">
        <v>4387</v>
      </c>
      <c r="D280">
        <v>27000</v>
      </c>
      <c r="E280">
        <v>40594</v>
      </c>
      <c r="F280" s="6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8281</v>
      </c>
      <c r="O280" s="25">
        <f t="shared" si="16"/>
        <v>1.5034814814814814</v>
      </c>
      <c r="P280" s="8">
        <f t="shared" si="17"/>
        <v>97.816867469879512</v>
      </c>
      <c r="Q280" s="10" t="s">
        <v>8271</v>
      </c>
      <c r="R280" s="12" t="s">
        <v>8321</v>
      </c>
      <c r="S280" s="17">
        <f t="shared" si="18"/>
        <v>41164.040960648148</v>
      </c>
      <c r="T280" s="18">
        <f t="shared" si="19"/>
        <v>41194.040960648148</v>
      </c>
    </row>
    <row r="281" spans="1:20" ht="33" thickBot="1" x14ac:dyDescent="0.25">
      <c r="A281">
        <v>279</v>
      </c>
      <c r="B281" s="3" t="s">
        <v>280</v>
      </c>
      <c r="C281" s="3" t="s">
        <v>4388</v>
      </c>
      <c r="D281">
        <v>17000</v>
      </c>
      <c r="E281">
        <v>26744.11</v>
      </c>
      <c r="F281" s="6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8281</v>
      </c>
      <c r="O281" s="25">
        <f t="shared" si="16"/>
        <v>1.5731829411764706</v>
      </c>
      <c r="P281" s="8">
        <f t="shared" si="17"/>
        <v>87.685606557377056</v>
      </c>
      <c r="Q281" s="10" t="s">
        <v>8271</v>
      </c>
      <c r="R281" s="12" t="s">
        <v>8321</v>
      </c>
      <c r="S281" s="17">
        <f t="shared" si="18"/>
        <v>42759.244166666671</v>
      </c>
      <c r="T281" s="18">
        <f t="shared" si="19"/>
        <v>42793.084027777775</v>
      </c>
    </row>
    <row r="282" spans="1:20" ht="33" thickBot="1" x14ac:dyDescent="0.25">
      <c r="A282">
        <v>280</v>
      </c>
      <c r="B282" s="3" t="s">
        <v>281</v>
      </c>
      <c r="C282" s="3" t="s">
        <v>4389</v>
      </c>
      <c r="D282">
        <v>75000</v>
      </c>
      <c r="E282">
        <v>117108</v>
      </c>
      <c r="F282" s="6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8281</v>
      </c>
      <c r="O282" s="25">
        <f t="shared" si="16"/>
        <v>1.5614399999999999</v>
      </c>
      <c r="P282" s="8">
        <f t="shared" si="17"/>
        <v>54.748948106591868</v>
      </c>
      <c r="Q282" s="10" t="s">
        <v>8271</v>
      </c>
      <c r="R282" s="12" t="s">
        <v>8321</v>
      </c>
      <c r="S282" s="17">
        <f t="shared" si="18"/>
        <v>41744.590682870366</v>
      </c>
      <c r="T282" s="18">
        <f t="shared" si="19"/>
        <v>41789.590682870366</v>
      </c>
    </row>
    <row r="283" spans="1:20" ht="33" thickBot="1" x14ac:dyDescent="0.25">
      <c r="A283">
        <v>281</v>
      </c>
      <c r="B283" s="3" t="s">
        <v>282</v>
      </c>
      <c r="C283" s="3" t="s">
        <v>4390</v>
      </c>
      <c r="D283">
        <v>5500</v>
      </c>
      <c r="E283">
        <v>6632.32</v>
      </c>
      <c r="F283" s="6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8281</v>
      </c>
      <c r="O283" s="25">
        <f t="shared" si="16"/>
        <v>1.2058763636363636</v>
      </c>
      <c r="P283" s="8">
        <f t="shared" si="17"/>
        <v>83.953417721518989</v>
      </c>
      <c r="Q283" s="10" t="s">
        <v>8271</v>
      </c>
      <c r="R283" s="12" t="s">
        <v>8321</v>
      </c>
      <c r="S283" s="17">
        <f t="shared" si="18"/>
        <v>39950.163344907407</v>
      </c>
      <c r="T283" s="18">
        <f t="shared" si="19"/>
        <v>40035.80972222222</v>
      </c>
    </row>
    <row r="284" spans="1:20" ht="33" thickBot="1" x14ac:dyDescent="0.25">
      <c r="A284">
        <v>282</v>
      </c>
      <c r="B284" s="3" t="s">
        <v>283</v>
      </c>
      <c r="C284" s="3" t="s">
        <v>4391</v>
      </c>
      <c r="D284">
        <v>45000</v>
      </c>
      <c r="E284">
        <v>45535</v>
      </c>
      <c r="F284" s="6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8281</v>
      </c>
      <c r="O284" s="25">
        <f t="shared" si="16"/>
        <v>1.0118888888888888</v>
      </c>
      <c r="P284" s="8">
        <f t="shared" si="17"/>
        <v>254.38547486033519</v>
      </c>
      <c r="Q284" s="10" t="s">
        <v>8271</v>
      </c>
      <c r="R284" s="12" t="s">
        <v>8321</v>
      </c>
      <c r="S284" s="17">
        <f t="shared" si="18"/>
        <v>40194.920046296298</v>
      </c>
      <c r="T284" s="18">
        <f t="shared" si="19"/>
        <v>40231.916666666664</v>
      </c>
    </row>
    <row r="285" spans="1:20" thickBot="1" x14ac:dyDescent="0.25">
      <c r="A285">
        <v>283</v>
      </c>
      <c r="B285" s="3" t="s">
        <v>284</v>
      </c>
      <c r="C285" s="3" t="s">
        <v>4392</v>
      </c>
      <c r="D285">
        <v>18000</v>
      </c>
      <c r="E285">
        <v>20569.05</v>
      </c>
      <c r="F285" s="6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8281</v>
      </c>
      <c r="O285" s="25">
        <f t="shared" si="16"/>
        <v>1.142725</v>
      </c>
      <c r="P285" s="8">
        <f t="shared" si="17"/>
        <v>101.8269801980198</v>
      </c>
      <c r="Q285" s="10" t="s">
        <v>8271</v>
      </c>
      <c r="R285" s="12" t="s">
        <v>8321</v>
      </c>
      <c r="S285" s="17">
        <f t="shared" si="18"/>
        <v>40675.71</v>
      </c>
      <c r="T285" s="18">
        <f t="shared" si="19"/>
        <v>40695.207638888889</v>
      </c>
    </row>
    <row r="286" spans="1:20" ht="33" thickBot="1" x14ac:dyDescent="0.25">
      <c r="A286">
        <v>284</v>
      </c>
      <c r="B286" s="3" t="s">
        <v>285</v>
      </c>
      <c r="C286" s="3" t="s">
        <v>4393</v>
      </c>
      <c r="D286">
        <v>40000</v>
      </c>
      <c r="E286">
        <v>41850.46</v>
      </c>
      <c r="F286" s="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8281</v>
      </c>
      <c r="O286" s="25">
        <f t="shared" si="16"/>
        <v>1.0462615</v>
      </c>
      <c r="P286" s="8">
        <f t="shared" si="17"/>
        <v>55.066394736842106</v>
      </c>
      <c r="Q286" s="10" t="s">
        <v>8271</v>
      </c>
      <c r="R286" s="12" t="s">
        <v>8321</v>
      </c>
      <c r="S286" s="17">
        <f t="shared" si="18"/>
        <v>40904.738194444442</v>
      </c>
      <c r="T286" s="18">
        <f t="shared" si="19"/>
        <v>40929.738194444442</v>
      </c>
    </row>
    <row r="287" spans="1:20" ht="33" thickBot="1" x14ac:dyDescent="0.25">
      <c r="A287">
        <v>285</v>
      </c>
      <c r="B287" s="3" t="s">
        <v>286</v>
      </c>
      <c r="C287" s="3" t="s">
        <v>4394</v>
      </c>
      <c r="D287">
        <v>14000</v>
      </c>
      <c r="E287">
        <v>32035.51</v>
      </c>
      <c r="F287" s="6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8281</v>
      </c>
      <c r="O287" s="25">
        <f t="shared" si="16"/>
        <v>2.2882507142857142</v>
      </c>
      <c r="P287" s="8">
        <f t="shared" si="17"/>
        <v>56.901438721136763</v>
      </c>
      <c r="Q287" s="10" t="s">
        <v>8271</v>
      </c>
      <c r="R287" s="12" t="s">
        <v>8321</v>
      </c>
      <c r="S287" s="17">
        <f t="shared" si="18"/>
        <v>41506.756111111114</v>
      </c>
      <c r="T287" s="18">
        <f t="shared" si="19"/>
        <v>41536.756111111114</v>
      </c>
    </row>
    <row r="288" spans="1:20" ht="33" thickBot="1" x14ac:dyDescent="0.25">
      <c r="A288">
        <v>286</v>
      </c>
      <c r="B288" s="3" t="s">
        <v>287</v>
      </c>
      <c r="C288" s="3" t="s">
        <v>4395</v>
      </c>
      <c r="D288">
        <v>15000</v>
      </c>
      <c r="E288">
        <v>16373</v>
      </c>
      <c r="F288" s="6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8281</v>
      </c>
      <c r="O288" s="25">
        <f t="shared" si="16"/>
        <v>1.0915333333333332</v>
      </c>
      <c r="P288" s="8">
        <f t="shared" si="17"/>
        <v>121.28148148148148</v>
      </c>
      <c r="Q288" s="10" t="s">
        <v>8271</v>
      </c>
      <c r="R288" s="12" t="s">
        <v>8321</v>
      </c>
      <c r="S288" s="17">
        <f t="shared" si="18"/>
        <v>41313.816249999996</v>
      </c>
      <c r="T288" s="18">
        <f t="shared" si="19"/>
        <v>41358.774583333332</v>
      </c>
    </row>
    <row r="289" spans="1:20" thickBot="1" x14ac:dyDescent="0.25">
      <c r="A289">
        <v>287</v>
      </c>
      <c r="B289" s="3" t="s">
        <v>288</v>
      </c>
      <c r="C289" s="3" t="s">
        <v>4396</v>
      </c>
      <c r="D289">
        <v>15000</v>
      </c>
      <c r="E289">
        <v>26445</v>
      </c>
      <c r="F289" s="6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8281</v>
      </c>
      <c r="O289" s="25">
        <f t="shared" si="16"/>
        <v>1.7629999999999999</v>
      </c>
      <c r="P289" s="8">
        <f t="shared" si="17"/>
        <v>91.189655172413794</v>
      </c>
      <c r="Q289" s="10" t="s">
        <v>8271</v>
      </c>
      <c r="R289" s="12" t="s">
        <v>8321</v>
      </c>
      <c r="S289" s="17">
        <f t="shared" si="18"/>
        <v>41184.277986111112</v>
      </c>
      <c r="T289" s="18">
        <f t="shared" si="19"/>
        <v>41215.166666666664</v>
      </c>
    </row>
    <row r="290" spans="1:20" ht="49" thickBot="1" x14ac:dyDescent="0.25">
      <c r="A290">
        <v>288</v>
      </c>
      <c r="B290" s="3" t="s">
        <v>289</v>
      </c>
      <c r="C290" s="3" t="s">
        <v>4397</v>
      </c>
      <c r="D290">
        <v>50000</v>
      </c>
      <c r="E290">
        <v>51605.31</v>
      </c>
      <c r="F290" s="6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8281</v>
      </c>
      <c r="O290" s="25">
        <f t="shared" si="16"/>
        <v>1.0321061999999999</v>
      </c>
      <c r="P290" s="8">
        <f t="shared" si="17"/>
        <v>115.44812080536913</v>
      </c>
      <c r="Q290" s="10" t="s">
        <v>8271</v>
      </c>
      <c r="R290" s="12" t="s">
        <v>8321</v>
      </c>
      <c r="S290" s="17">
        <f t="shared" si="18"/>
        <v>41051.168900462959</v>
      </c>
      <c r="T290" s="18">
        <f t="shared" si="19"/>
        <v>41086.168900462959</v>
      </c>
    </row>
    <row r="291" spans="1:20" ht="33" thickBot="1" x14ac:dyDescent="0.25">
      <c r="A291">
        <v>289</v>
      </c>
      <c r="B291" s="3" t="s">
        <v>290</v>
      </c>
      <c r="C291" s="3" t="s">
        <v>4398</v>
      </c>
      <c r="D291">
        <v>15000</v>
      </c>
      <c r="E291">
        <v>15723</v>
      </c>
      <c r="F291" s="6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8281</v>
      </c>
      <c r="O291" s="25">
        <f t="shared" si="16"/>
        <v>1.0482</v>
      </c>
      <c r="P291" s="8">
        <f t="shared" si="17"/>
        <v>67.771551724137936</v>
      </c>
      <c r="Q291" s="10" t="s">
        <v>8271</v>
      </c>
      <c r="R291" s="12" t="s">
        <v>8321</v>
      </c>
      <c r="S291" s="17">
        <f t="shared" si="18"/>
        <v>41550.456412037034</v>
      </c>
      <c r="T291" s="18">
        <f t="shared" si="19"/>
        <v>41580.456412037034</v>
      </c>
    </row>
    <row r="292" spans="1:20" ht="33" thickBot="1" x14ac:dyDescent="0.25">
      <c r="A292">
        <v>290</v>
      </c>
      <c r="B292" s="3" t="s">
        <v>291</v>
      </c>
      <c r="C292" s="3" t="s">
        <v>4399</v>
      </c>
      <c r="D292">
        <v>4500</v>
      </c>
      <c r="E292">
        <v>4800.8</v>
      </c>
      <c r="F292" s="6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8281</v>
      </c>
      <c r="O292" s="25">
        <f t="shared" si="16"/>
        <v>1.0668444444444445</v>
      </c>
      <c r="P292" s="8">
        <f t="shared" si="17"/>
        <v>28.576190476190476</v>
      </c>
      <c r="Q292" s="10" t="s">
        <v>8271</v>
      </c>
      <c r="R292" s="12" t="s">
        <v>8321</v>
      </c>
      <c r="S292" s="17">
        <f t="shared" si="18"/>
        <v>40526.36917824074</v>
      </c>
      <c r="T292" s="18">
        <f t="shared" si="19"/>
        <v>40576.332638888889</v>
      </c>
    </row>
    <row r="293" spans="1:20" ht="33" thickBot="1" x14ac:dyDescent="0.25">
      <c r="A293">
        <v>291</v>
      </c>
      <c r="B293" s="3" t="s">
        <v>292</v>
      </c>
      <c r="C293" s="3" t="s">
        <v>4400</v>
      </c>
      <c r="D293">
        <v>5000</v>
      </c>
      <c r="E293">
        <v>6001</v>
      </c>
      <c r="F293" s="6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8281</v>
      </c>
      <c r="O293" s="25">
        <f t="shared" si="16"/>
        <v>1.2001999999999999</v>
      </c>
      <c r="P293" s="8">
        <f t="shared" si="17"/>
        <v>46.8828125</v>
      </c>
      <c r="Q293" s="10" t="s">
        <v>8271</v>
      </c>
      <c r="R293" s="12" t="s">
        <v>8321</v>
      </c>
      <c r="S293" s="17">
        <f t="shared" si="18"/>
        <v>41376.769050925926</v>
      </c>
      <c r="T293" s="18">
        <f t="shared" si="19"/>
        <v>41395.000694444447</v>
      </c>
    </row>
    <row r="294" spans="1:20" ht="33" thickBot="1" x14ac:dyDescent="0.25">
      <c r="A294">
        <v>292</v>
      </c>
      <c r="B294" s="3" t="s">
        <v>293</v>
      </c>
      <c r="C294" s="3" t="s">
        <v>4401</v>
      </c>
      <c r="D294">
        <v>75000</v>
      </c>
      <c r="E294">
        <v>76130.2</v>
      </c>
      <c r="F294" s="6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8281</v>
      </c>
      <c r="O294" s="25">
        <f t="shared" si="16"/>
        <v>1.0150693333333334</v>
      </c>
      <c r="P294" s="8">
        <f t="shared" si="17"/>
        <v>154.42231237322514</v>
      </c>
      <c r="Q294" s="10" t="s">
        <v>8271</v>
      </c>
      <c r="R294" s="12" t="s">
        <v>8321</v>
      </c>
      <c r="S294" s="17">
        <f t="shared" si="18"/>
        <v>40812.803229166668</v>
      </c>
      <c r="T294" s="18">
        <f t="shared" si="19"/>
        <v>40845.165972222225</v>
      </c>
    </row>
    <row r="295" spans="1:20" ht="33" thickBot="1" x14ac:dyDescent="0.25">
      <c r="A295">
        <v>293</v>
      </c>
      <c r="B295" s="3" t="s">
        <v>294</v>
      </c>
      <c r="C295" s="3" t="s">
        <v>4402</v>
      </c>
      <c r="D295">
        <v>26000</v>
      </c>
      <c r="E295">
        <v>26360</v>
      </c>
      <c r="F295" s="6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8281</v>
      </c>
      <c r="O295" s="25">
        <f t="shared" si="16"/>
        <v>1.0138461538461538</v>
      </c>
      <c r="P295" s="8">
        <f t="shared" si="17"/>
        <v>201.22137404580153</v>
      </c>
      <c r="Q295" s="10" t="s">
        <v>8271</v>
      </c>
      <c r="R295" s="12" t="s">
        <v>8321</v>
      </c>
      <c r="S295" s="17">
        <f t="shared" si="18"/>
        <v>41719.667986111112</v>
      </c>
      <c r="T295" s="18">
        <f t="shared" si="19"/>
        <v>41749.667986111112</v>
      </c>
    </row>
    <row r="296" spans="1:20" ht="49" thickBot="1" x14ac:dyDescent="0.25">
      <c r="A296">
        <v>294</v>
      </c>
      <c r="B296" s="3" t="s">
        <v>295</v>
      </c>
      <c r="C296" s="3" t="s">
        <v>4403</v>
      </c>
      <c r="D296">
        <v>5000</v>
      </c>
      <c r="E296">
        <v>5000</v>
      </c>
      <c r="F296" s="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8281</v>
      </c>
      <c r="O296" s="25">
        <f t="shared" si="16"/>
        <v>1</v>
      </c>
      <c r="P296" s="8">
        <f t="shared" si="17"/>
        <v>100</v>
      </c>
      <c r="Q296" s="10" t="s">
        <v>8271</v>
      </c>
      <c r="R296" s="12" t="s">
        <v>8321</v>
      </c>
      <c r="S296" s="17">
        <f t="shared" si="18"/>
        <v>40343.084421296298</v>
      </c>
      <c r="T296" s="18">
        <f t="shared" si="19"/>
        <v>40378.666666666664</v>
      </c>
    </row>
    <row r="297" spans="1:20" ht="33" thickBot="1" x14ac:dyDescent="0.25">
      <c r="A297">
        <v>295</v>
      </c>
      <c r="B297" s="3" t="s">
        <v>296</v>
      </c>
      <c r="C297" s="3" t="s">
        <v>4404</v>
      </c>
      <c r="D297">
        <v>50000</v>
      </c>
      <c r="E297">
        <v>66554.559999999998</v>
      </c>
      <c r="F297" s="6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8281</v>
      </c>
      <c r="O297" s="25">
        <f t="shared" si="16"/>
        <v>1.3310911999999999</v>
      </c>
      <c r="P297" s="8">
        <f t="shared" si="17"/>
        <v>100.08204511278196</v>
      </c>
      <c r="Q297" s="10" t="s">
        <v>8271</v>
      </c>
      <c r="R297" s="12" t="s">
        <v>8321</v>
      </c>
      <c r="S297" s="17">
        <f t="shared" si="18"/>
        <v>41519.004733796297</v>
      </c>
      <c r="T297" s="18">
        <f t="shared" si="19"/>
        <v>41579</v>
      </c>
    </row>
    <row r="298" spans="1:20" ht="33" thickBot="1" x14ac:dyDescent="0.25">
      <c r="A298">
        <v>296</v>
      </c>
      <c r="B298" s="3" t="s">
        <v>297</v>
      </c>
      <c r="C298" s="3" t="s">
        <v>4405</v>
      </c>
      <c r="D298">
        <v>25000</v>
      </c>
      <c r="E298">
        <v>29681.55</v>
      </c>
      <c r="F298" s="6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8281</v>
      </c>
      <c r="O298" s="25">
        <f t="shared" si="16"/>
        <v>1.187262</v>
      </c>
      <c r="P298" s="8">
        <f t="shared" si="17"/>
        <v>230.08953488372092</v>
      </c>
      <c r="Q298" s="10" t="s">
        <v>8271</v>
      </c>
      <c r="R298" s="12" t="s">
        <v>8321</v>
      </c>
      <c r="S298" s="17">
        <f t="shared" si="18"/>
        <v>41134.475497685184</v>
      </c>
      <c r="T298" s="18">
        <f t="shared" si="19"/>
        <v>41159.475497685184</v>
      </c>
    </row>
    <row r="299" spans="1:20" ht="33" thickBot="1" x14ac:dyDescent="0.25">
      <c r="A299">
        <v>297</v>
      </c>
      <c r="B299" s="3" t="s">
        <v>298</v>
      </c>
      <c r="C299" s="3" t="s">
        <v>4406</v>
      </c>
      <c r="D299">
        <v>20000</v>
      </c>
      <c r="E299">
        <v>20128</v>
      </c>
      <c r="F299" s="6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8281</v>
      </c>
      <c r="O299" s="25">
        <f t="shared" si="16"/>
        <v>1.0064</v>
      </c>
      <c r="P299" s="8">
        <f t="shared" si="17"/>
        <v>141.74647887323943</v>
      </c>
      <c r="Q299" s="10" t="s">
        <v>8271</v>
      </c>
      <c r="R299" s="12" t="s">
        <v>8321</v>
      </c>
      <c r="S299" s="17">
        <f t="shared" si="18"/>
        <v>42089.72802083334</v>
      </c>
      <c r="T299" s="18">
        <f t="shared" si="19"/>
        <v>42125.165972222225</v>
      </c>
    </row>
    <row r="300" spans="1:20" thickBot="1" x14ac:dyDescent="0.25">
      <c r="A300">
        <v>298</v>
      </c>
      <c r="B300" s="3" t="s">
        <v>299</v>
      </c>
      <c r="C300" s="3" t="s">
        <v>4407</v>
      </c>
      <c r="D300">
        <v>126000</v>
      </c>
      <c r="E300">
        <v>137254.84</v>
      </c>
      <c r="F300" s="6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8281</v>
      </c>
      <c r="O300" s="25">
        <f t="shared" si="16"/>
        <v>1.089324126984127</v>
      </c>
      <c r="P300" s="8">
        <f t="shared" si="17"/>
        <v>56.344351395730705</v>
      </c>
      <c r="Q300" s="10" t="s">
        <v>8271</v>
      </c>
      <c r="R300" s="12" t="s">
        <v>8321</v>
      </c>
      <c r="S300" s="17">
        <f t="shared" si="18"/>
        <v>41709.463518518518</v>
      </c>
      <c r="T300" s="18">
        <f t="shared" si="19"/>
        <v>41768.875</v>
      </c>
    </row>
    <row r="301" spans="1:20" ht="49" thickBot="1" x14ac:dyDescent="0.25">
      <c r="A301">
        <v>299</v>
      </c>
      <c r="B301" s="3" t="s">
        <v>300</v>
      </c>
      <c r="C301" s="3" t="s">
        <v>4408</v>
      </c>
      <c r="D301">
        <v>10000</v>
      </c>
      <c r="E301">
        <v>17895.25</v>
      </c>
      <c r="F301" s="6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8281</v>
      </c>
      <c r="O301" s="25">
        <f t="shared" si="16"/>
        <v>1.789525</v>
      </c>
      <c r="P301" s="8">
        <f t="shared" si="17"/>
        <v>73.341188524590166</v>
      </c>
      <c r="Q301" s="10" t="s">
        <v>8271</v>
      </c>
      <c r="R301" s="12" t="s">
        <v>8321</v>
      </c>
      <c r="S301" s="17">
        <f t="shared" si="18"/>
        <v>40469.225231481483</v>
      </c>
      <c r="T301" s="18">
        <f t="shared" si="19"/>
        <v>40499.266898148147</v>
      </c>
    </row>
    <row r="302" spans="1:20" ht="33" thickBot="1" x14ac:dyDescent="0.25">
      <c r="A302">
        <v>300</v>
      </c>
      <c r="B302" s="3" t="s">
        <v>301</v>
      </c>
      <c r="C302" s="3" t="s">
        <v>4409</v>
      </c>
      <c r="D302">
        <v>25000</v>
      </c>
      <c r="E302">
        <v>25430.66</v>
      </c>
      <c r="F302" s="6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8281</v>
      </c>
      <c r="O302" s="25">
        <f t="shared" si="16"/>
        <v>1.0172264</v>
      </c>
      <c r="P302" s="8">
        <f t="shared" si="17"/>
        <v>85.337785234899329</v>
      </c>
      <c r="Q302" s="10" t="s">
        <v>8271</v>
      </c>
      <c r="R302" s="12" t="s">
        <v>8321</v>
      </c>
      <c r="S302" s="17">
        <f t="shared" si="18"/>
        <v>40626.959930555553</v>
      </c>
      <c r="T302" s="18">
        <f t="shared" si="19"/>
        <v>40657.959930555553</v>
      </c>
    </row>
    <row r="303" spans="1:20" ht="33" thickBot="1" x14ac:dyDescent="0.25">
      <c r="A303">
        <v>301</v>
      </c>
      <c r="B303" s="3" t="s">
        <v>302</v>
      </c>
      <c r="C303" s="3" t="s">
        <v>4410</v>
      </c>
      <c r="D303">
        <v>13000</v>
      </c>
      <c r="E303">
        <v>15435.55</v>
      </c>
      <c r="F303" s="6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8281</v>
      </c>
      <c r="O303" s="25">
        <f t="shared" si="16"/>
        <v>1.1873499999999999</v>
      </c>
      <c r="P303" s="8">
        <f t="shared" si="17"/>
        <v>61.496215139442228</v>
      </c>
      <c r="Q303" s="10" t="s">
        <v>8271</v>
      </c>
      <c r="R303" s="12" t="s">
        <v>8321</v>
      </c>
      <c r="S303" s="17">
        <f t="shared" si="18"/>
        <v>41312.737673611111</v>
      </c>
      <c r="T303" s="18">
        <f t="shared" si="19"/>
        <v>41352.696006944447</v>
      </c>
    </row>
    <row r="304" spans="1:20" ht="49" thickBot="1" x14ac:dyDescent="0.25">
      <c r="A304">
        <v>302</v>
      </c>
      <c r="B304" s="3" t="s">
        <v>303</v>
      </c>
      <c r="C304" s="3" t="s">
        <v>4411</v>
      </c>
      <c r="D304">
        <v>10000</v>
      </c>
      <c r="E304">
        <v>10046</v>
      </c>
      <c r="F304" s="6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8281</v>
      </c>
      <c r="O304" s="25">
        <f t="shared" si="16"/>
        <v>1.0045999999999999</v>
      </c>
      <c r="P304" s="8">
        <f t="shared" si="17"/>
        <v>93.018518518518519</v>
      </c>
      <c r="Q304" s="10" t="s">
        <v>8271</v>
      </c>
      <c r="R304" s="12" t="s">
        <v>8321</v>
      </c>
      <c r="S304" s="17">
        <f t="shared" si="18"/>
        <v>40933.856921296298</v>
      </c>
      <c r="T304" s="18">
        <f t="shared" si="19"/>
        <v>40963.856921296298</v>
      </c>
    </row>
    <row r="305" spans="1:20" ht="33" thickBot="1" x14ac:dyDescent="0.25">
      <c r="A305">
        <v>303</v>
      </c>
      <c r="B305" s="3" t="s">
        <v>304</v>
      </c>
      <c r="C305" s="3" t="s">
        <v>4412</v>
      </c>
      <c r="D305">
        <v>3000</v>
      </c>
      <c r="E305">
        <v>4124</v>
      </c>
      <c r="F305" s="6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8281</v>
      </c>
      <c r="O305" s="25">
        <f t="shared" si="16"/>
        <v>1.3746666666666667</v>
      </c>
      <c r="P305" s="8">
        <f t="shared" si="17"/>
        <v>50.292682926829265</v>
      </c>
      <c r="Q305" s="10" t="s">
        <v>8271</v>
      </c>
      <c r="R305" s="12" t="s">
        <v>8321</v>
      </c>
      <c r="S305" s="17">
        <f t="shared" si="18"/>
        <v>41032.071134259262</v>
      </c>
      <c r="T305" s="18">
        <f t="shared" si="19"/>
        <v>41062.071134259262</v>
      </c>
    </row>
    <row r="306" spans="1:20" ht="33" thickBot="1" x14ac:dyDescent="0.25">
      <c r="A306">
        <v>304</v>
      </c>
      <c r="B306" s="3" t="s">
        <v>305</v>
      </c>
      <c r="C306" s="3" t="s">
        <v>4413</v>
      </c>
      <c r="D306">
        <v>3400</v>
      </c>
      <c r="E306">
        <v>7876</v>
      </c>
      <c r="F306" s="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8281</v>
      </c>
      <c r="O306" s="25">
        <f t="shared" si="16"/>
        <v>2.3164705882352941</v>
      </c>
      <c r="P306" s="8">
        <f t="shared" si="17"/>
        <v>106.43243243243244</v>
      </c>
      <c r="Q306" s="10" t="s">
        <v>8271</v>
      </c>
      <c r="R306" s="12" t="s">
        <v>8321</v>
      </c>
      <c r="S306" s="17">
        <f t="shared" si="18"/>
        <v>41114.094872685186</v>
      </c>
      <c r="T306" s="18">
        <f t="shared" si="19"/>
        <v>41153.083333333336</v>
      </c>
    </row>
    <row r="307" spans="1:20" ht="33" thickBot="1" x14ac:dyDescent="0.25">
      <c r="A307">
        <v>305</v>
      </c>
      <c r="B307" s="3" t="s">
        <v>306</v>
      </c>
      <c r="C307" s="3" t="s">
        <v>4414</v>
      </c>
      <c r="D307">
        <v>7500</v>
      </c>
      <c r="E307">
        <v>9775</v>
      </c>
      <c r="F307" s="6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8281</v>
      </c>
      <c r="O307" s="25">
        <f t="shared" si="16"/>
        <v>1.3033333333333332</v>
      </c>
      <c r="P307" s="8">
        <f t="shared" si="17"/>
        <v>51.719576719576722</v>
      </c>
      <c r="Q307" s="10" t="s">
        <v>8271</v>
      </c>
      <c r="R307" s="12" t="s">
        <v>8321</v>
      </c>
      <c r="S307" s="17">
        <f t="shared" si="18"/>
        <v>40948.630196759259</v>
      </c>
      <c r="T307" s="18">
        <f t="shared" si="19"/>
        <v>40978.630196759259</v>
      </c>
    </row>
    <row r="308" spans="1:20" ht="33" thickBot="1" x14ac:dyDescent="0.25">
      <c r="A308">
        <v>306</v>
      </c>
      <c r="B308" s="3" t="s">
        <v>307</v>
      </c>
      <c r="C308" s="3" t="s">
        <v>4415</v>
      </c>
      <c r="D308">
        <v>1000</v>
      </c>
      <c r="E308">
        <v>2929</v>
      </c>
      <c r="F308" s="6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8281</v>
      </c>
      <c r="O308" s="25">
        <f t="shared" si="16"/>
        <v>2.9289999999999998</v>
      </c>
      <c r="P308" s="8">
        <f t="shared" si="17"/>
        <v>36.612499999999997</v>
      </c>
      <c r="Q308" s="10" t="s">
        <v>8271</v>
      </c>
      <c r="R308" s="12" t="s">
        <v>8321</v>
      </c>
      <c r="S308" s="17">
        <f t="shared" si="18"/>
        <v>41333.837187500001</v>
      </c>
      <c r="T308" s="18">
        <f t="shared" si="19"/>
        <v>41353.795520833337</v>
      </c>
    </row>
    <row r="309" spans="1:20" thickBot="1" x14ac:dyDescent="0.25">
      <c r="A309">
        <v>307</v>
      </c>
      <c r="B309" s="3" t="s">
        <v>308</v>
      </c>
      <c r="C309" s="3" t="s">
        <v>4416</v>
      </c>
      <c r="D309">
        <v>22000</v>
      </c>
      <c r="E309">
        <v>24490</v>
      </c>
      <c r="F309" s="6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8281</v>
      </c>
      <c r="O309" s="25">
        <f t="shared" si="16"/>
        <v>1.1131818181818183</v>
      </c>
      <c r="P309" s="8">
        <f t="shared" si="17"/>
        <v>42.517361111111114</v>
      </c>
      <c r="Q309" s="10" t="s">
        <v>8271</v>
      </c>
      <c r="R309" s="12" t="s">
        <v>8321</v>
      </c>
      <c r="S309" s="17">
        <f t="shared" si="18"/>
        <v>41282.944456018515</v>
      </c>
      <c r="T309" s="18">
        <f t="shared" si="19"/>
        <v>41312.944456018515</v>
      </c>
    </row>
    <row r="310" spans="1:20" ht="33" thickBot="1" x14ac:dyDescent="0.25">
      <c r="A310">
        <v>308</v>
      </c>
      <c r="B310" s="3" t="s">
        <v>309</v>
      </c>
      <c r="C310" s="3" t="s">
        <v>4417</v>
      </c>
      <c r="D310">
        <v>12000</v>
      </c>
      <c r="E310">
        <v>12668</v>
      </c>
      <c r="F310" s="6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8281</v>
      </c>
      <c r="O310" s="25">
        <f t="shared" si="16"/>
        <v>1.0556666666666668</v>
      </c>
      <c r="P310" s="8">
        <f t="shared" si="17"/>
        <v>62.712871287128714</v>
      </c>
      <c r="Q310" s="10" t="s">
        <v>8271</v>
      </c>
      <c r="R310" s="12" t="s">
        <v>8321</v>
      </c>
      <c r="S310" s="17">
        <f t="shared" si="18"/>
        <v>40567.694560185184</v>
      </c>
      <c r="T310" s="18">
        <f t="shared" si="19"/>
        <v>40612.694560185184</v>
      </c>
    </row>
    <row r="311" spans="1:20" ht="33" thickBot="1" x14ac:dyDescent="0.25">
      <c r="A311">
        <v>309</v>
      </c>
      <c r="B311" s="3" t="s">
        <v>310</v>
      </c>
      <c r="C311" s="3" t="s">
        <v>4418</v>
      </c>
      <c r="D311">
        <v>18000</v>
      </c>
      <c r="E311">
        <v>21410</v>
      </c>
      <c r="F311" s="6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8281</v>
      </c>
      <c r="O311" s="25">
        <f t="shared" si="16"/>
        <v>1.1894444444444445</v>
      </c>
      <c r="P311" s="8">
        <f t="shared" si="17"/>
        <v>89.957983193277315</v>
      </c>
      <c r="Q311" s="10" t="s">
        <v>8271</v>
      </c>
      <c r="R311" s="12" t="s">
        <v>8321</v>
      </c>
      <c r="S311" s="17">
        <f t="shared" si="18"/>
        <v>41134.751550925925</v>
      </c>
      <c r="T311" s="18">
        <f t="shared" si="19"/>
        <v>41155.751550925925</v>
      </c>
    </row>
    <row r="312" spans="1:20" ht="33" thickBot="1" x14ac:dyDescent="0.25">
      <c r="A312">
        <v>310</v>
      </c>
      <c r="B312" s="3" t="s">
        <v>311</v>
      </c>
      <c r="C312" s="3" t="s">
        <v>4419</v>
      </c>
      <c r="D312">
        <v>1000</v>
      </c>
      <c r="E312">
        <v>1041.29</v>
      </c>
      <c r="F312" s="6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8281</v>
      </c>
      <c r="O312" s="25">
        <f t="shared" si="16"/>
        <v>1.04129</v>
      </c>
      <c r="P312" s="8">
        <f t="shared" si="17"/>
        <v>28.924722222222222</v>
      </c>
      <c r="Q312" s="10" t="s">
        <v>8271</v>
      </c>
      <c r="R312" s="12" t="s">
        <v>8321</v>
      </c>
      <c r="S312" s="17">
        <f t="shared" si="18"/>
        <v>40821.183136574073</v>
      </c>
      <c r="T312" s="18">
        <f t="shared" si="19"/>
        <v>40836.083333333336</v>
      </c>
    </row>
    <row r="313" spans="1:20" ht="33" thickBot="1" x14ac:dyDescent="0.25">
      <c r="A313">
        <v>311</v>
      </c>
      <c r="B313" s="3" t="s">
        <v>312</v>
      </c>
      <c r="C313" s="3" t="s">
        <v>4420</v>
      </c>
      <c r="D313">
        <v>20000</v>
      </c>
      <c r="E313">
        <v>20820.330000000002</v>
      </c>
      <c r="F313" s="6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8281</v>
      </c>
      <c r="O313" s="25">
        <f t="shared" si="16"/>
        <v>1.0410165</v>
      </c>
      <c r="P313" s="8">
        <f t="shared" si="17"/>
        <v>138.8022</v>
      </c>
      <c r="Q313" s="10" t="s">
        <v>8271</v>
      </c>
      <c r="R313" s="12" t="s">
        <v>8321</v>
      </c>
      <c r="S313" s="17">
        <f t="shared" si="18"/>
        <v>40868.219814814816</v>
      </c>
      <c r="T313" s="18">
        <f t="shared" si="19"/>
        <v>40909.332638888889</v>
      </c>
    </row>
    <row r="314" spans="1:20" ht="49" thickBot="1" x14ac:dyDescent="0.25">
      <c r="A314">
        <v>312</v>
      </c>
      <c r="B314" s="3" t="s">
        <v>313</v>
      </c>
      <c r="C314" s="3" t="s">
        <v>4421</v>
      </c>
      <c r="D314">
        <v>8000</v>
      </c>
      <c r="E314">
        <v>8950</v>
      </c>
      <c r="F314" s="6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8281</v>
      </c>
      <c r="O314" s="25">
        <f t="shared" si="16"/>
        <v>1.1187499999999999</v>
      </c>
      <c r="P314" s="8">
        <f t="shared" si="17"/>
        <v>61.301369863013697</v>
      </c>
      <c r="Q314" s="10" t="s">
        <v>8271</v>
      </c>
      <c r="R314" s="12" t="s">
        <v>8321</v>
      </c>
      <c r="S314" s="17">
        <f t="shared" si="18"/>
        <v>41348.877685185187</v>
      </c>
      <c r="T314" s="18">
        <f t="shared" si="19"/>
        <v>41378.877685185187</v>
      </c>
    </row>
    <row r="315" spans="1:20" ht="49" thickBot="1" x14ac:dyDescent="0.25">
      <c r="A315">
        <v>313</v>
      </c>
      <c r="B315" s="3" t="s">
        <v>314</v>
      </c>
      <c r="C315" s="3" t="s">
        <v>4422</v>
      </c>
      <c r="D315">
        <v>17000</v>
      </c>
      <c r="E315">
        <v>17805</v>
      </c>
      <c r="F315" s="6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8281</v>
      </c>
      <c r="O315" s="25">
        <f t="shared" si="16"/>
        <v>1.0473529411764706</v>
      </c>
      <c r="P315" s="8">
        <f t="shared" si="17"/>
        <v>80.202702702702709</v>
      </c>
      <c r="Q315" s="10" t="s">
        <v>8271</v>
      </c>
      <c r="R315" s="12" t="s">
        <v>8321</v>
      </c>
      <c r="S315" s="17">
        <f t="shared" si="18"/>
        <v>40357.227939814817</v>
      </c>
      <c r="T315" s="18">
        <f t="shared" si="19"/>
        <v>40401.665972222225</v>
      </c>
    </row>
    <row r="316" spans="1:20" ht="33" thickBot="1" x14ac:dyDescent="0.25">
      <c r="A316">
        <v>314</v>
      </c>
      <c r="B316" s="3" t="s">
        <v>315</v>
      </c>
      <c r="C316" s="3" t="s">
        <v>4423</v>
      </c>
      <c r="D316">
        <v>1000</v>
      </c>
      <c r="E316">
        <v>3851.5</v>
      </c>
      <c r="F316" s="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8281</v>
      </c>
      <c r="O316" s="25">
        <f t="shared" si="16"/>
        <v>3.8515000000000001</v>
      </c>
      <c r="P316" s="8">
        <f t="shared" si="17"/>
        <v>32.095833333333331</v>
      </c>
      <c r="Q316" s="10" t="s">
        <v>8271</v>
      </c>
      <c r="R316" s="12" t="s">
        <v>8321</v>
      </c>
      <c r="S316" s="17">
        <f t="shared" si="18"/>
        <v>41304.833194444444</v>
      </c>
      <c r="T316" s="18">
        <f t="shared" si="19"/>
        <v>41334.833194444444</v>
      </c>
    </row>
    <row r="317" spans="1:20" ht="33" thickBot="1" x14ac:dyDescent="0.25">
      <c r="A317">
        <v>315</v>
      </c>
      <c r="B317" s="3" t="s">
        <v>316</v>
      </c>
      <c r="C317" s="3" t="s">
        <v>4424</v>
      </c>
      <c r="D317">
        <v>25000</v>
      </c>
      <c r="E317">
        <v>25312</v>
      </c>
      <c r="F317" s="6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8281</v>
      </c>
      <c r="O317" s="25">
        <f t="shared" si="16"/>
        <v>1.01248</v>
      </c>
      <c r="P317" s="8">
        <f t="shared" si="17"/>
        <v>200.88888888888889</v>
      </c>
      <c r="Q317" s="10" t="s">
        <v>8271</v>
      </c>
      <c r="R317" s="12" t="s">
        <v>8321</v>
      </c>
      <c r="S317" s="17">
        <f t="shared" si="18"/>
        <v>41113.77238425926</v>
      </c>
      <c r="T317" s="18">
        <f t="shared" si="19"/>
        <v>41143.77238425926</v>
      </c>
    </row>
    <row r="318" spans="1:20" ht="33" thickBot="1" x14ac:dyDescent="0.25">
      <c r="A318">
        <v>316</v>
      </c>
      <c r="B318" s="3" t="s">
        <v>317</v>
      </c>
      <c r="C318" s="3" t="s">
        <v>4425</v>
      </c>
      <c r="D318">
        <v>15000</v>
      </c>
      <c r="E318">
        <v>17066</v>
      </c>
      <c r="F318" s="6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8281</v>
      </c>
      <c r="O318" s="25">
        <f t="shared" si="16"/>
        <v>1.1377333333333333</v>
      </c>
      <c r="P318" s="8">
        <f t="shared" si="17"/>
        <v>108.01265822784811</v>
      </c>
      <c r="Q318" s="10" t="s">
        <v>8271</v>
      </c>
      <c r="R318" s="12" t="s">
        <v>8321</v>
      </c>
      <c r="S318" s="17">
        <f t="shared" si="18"/>
        <v>41950.923576388886</v>
      </c>
      <c r="T318" s="18">
        <f t="shared" si="19"/>
        <v>41984.207638888889</v>
      </c>
    </row>
    <row r="319" spans="1:20" ht="33" thickBot="1" x14ac:dyDescent="0.25">
      <c r="A319">
        <v>317</v>
      </c>
      <c r="B319" s="3" t="s">
        <v>318</v>
      </c>
      <c r="C319" s="3" t="s">
        <v>4426</v>
      </c>
      <c r="D319">
        <v>30000</v>
      </c>
      <c r="E319">
        <v>30241</v>
      </c>
      <c r="F319" s="6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8281</v>
      </c>
      <c r="O319" s="25">
        <f t="shared" si="16"/>
        <v>1.0080333333333333</v>
      </c>
      <c r="P319" s="8">
        <f t="shared" si="17"/>
        <v>95.699367088607602</v>
      </c>
      <c r="Q319" s="10" t="s">
        <v>8271</v>
      </c>
      <c r="R319" s="12" t="s">
        <v>8321</v>
      </c>
      <c r="S319" s="17">
        <f t="shared" si="18"/>
        <v>41589.676886574074</v>
      </c>
      <c r="T319" s="18">
        <f t="shared" si="19"/>
        <v>41619.676886574074</v>
      </c>
    </row>
    <row r="320" spans="1:20" ht="33" thickBot="1" x14ac:dyDescent="0.25">
      <c r="A320">
        <v>318</v>
      </c>
      <c r="B320" s="3" t="s">
        <v>319</v>
      </c>
      <c r="C320" s="3" t="s">
        <v>4427</v>
      </c>
      <c r="D320">
        <v>5000</v>
      </c>
      <c r="E320">
        <v>14166</v>
      </c>
      <c r="F320" s="6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8281</v>
      </c>
      <c r="O320" s="25">
        <f t="shared" si="16"/>
        <v>2.8332000000000002</v>
      </c>
      <c r="P320" s="8">
        <f t="shared" si="17"/>
        <v>49.880281690140848</v>
      </c>
      <c r="Q320" s="10" t="s">
        <v>8271</v>
      </c>
      <c r="R320" s="12" t="s">
        <v>8321</v>
      </c>
      <c r="S320" s="17">
        <f t="shared" si="18"/>
        <v>41330.038784722223</v>
      </c>
      <c r="T320" s="18">
        <f t="shared" si="19"/>
        <v>41359.997118055559</v>
      </c>
    </row>
    <row r="321" spans="1:20" ht="49" thickBot="1" x14ac:dyDescent="0.25">
      <c r="A321">
        <v>319</v>
      </c>
      <c r="B321" s="3" t="s">
        <v>320</v>
      </c>
      <c r="C321" s="3" t="s">
        <v>4428</v>
      </c>
      <c r="D321">
        <v>5000</v>
      </c>
      <c r="E321">
        <v>5634</v>
      </c>
      <c r="F321" s="6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8281</v>
      </c>
      <c r="O321" s="25">
        <f t="shared" si="16"/>
        <v>1.1268</v>
      </c>
      <c r="P321" s="8">
        <f t="shared" si="17"/>
        <v>110.47058823529412</v>
      </c>
      <c r="Q321" s="10" t="s">
        <v>8271</v>
      </c>
      <c r="R321" s="12" t="s">
        <v>8321</v>
      </c>
      <c r="S321" s="17">
        <f t="shared" si="18"/>
        <v>40123.83829861111</v>
      </c>
      <c r="T321" s="18">
        <f t="shared" si="19"/>
        <v>40211.332638888889</v>
      </c>
    </row>
    <row r="322" spans="1:20" ht="33" thickBot="1" x14ac:dyDescent="0.25">
      <c r="A322">
        <v>320</v>
      </c>
      <c r="B322" s="3" t="s">
        <v>321</v>
      </c>
      <c r="C322" s="3" t="s">
        <v>4429</v>
      </c>
      <c r="D322">
        <v>20000</v>
      </c>
      <c r="E322">
        <v>21316</v>
      </c>
      <c r="F322" s="6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8281</v>
      </c>
      <c r="O322" s="25">
        <f t="shared" ref="O322:O385" si="20">(E322/D322)</f>
        <v>1.0658000000000001</v>
      </c>
      <c r="P322" s="8">
        <f t="shared" ref="P322:P385" si="21">E322/L322</f>
        <v>134.91139240506328</v>
      </c>
      <c r="Q322" s="10" t="s">
        <v>8271</v>
      </c>
      <c r="R322" s="12" t="s">
        <v>8321</v>
      </c>
      <c r="S322" s="17">
        <f t="shared" ref="S322:S385" si="22">(((J322/60)/60)/24)+DATE(1970,1,1)</f>
        <v>42331.551307870366</v>
      </c>
      <c r="T322" s="18">
        <f t="shared" ref="T322:T385" si="23">(((I322/60)/60)/24)+DATE(1970,1,1)</f>
        <v>42360.958333333328</v>
      </c>
    </row>
    <row r="323" spans="1:20" ht="33" thickBot="1" x14ac:dyDescent="0.25">
      <c r="A323">
        <v>321</v>
      </c>
      <c r="B323" s="3" t="s">
        <v>322</v>
      </c>
      <c r="C323" s="3" t="s">
        <v>4430</v>
      </c>
      <c r="D323">
        <v>35000</v>
      </c>
      <c r="E323">
        <v>35932</v>
      </c>
      <c r="F323" s="6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8281</v>
      </c>
      <c r="O323" s="25">
        <f t="shared" si="20"/>
        <v>1.0266285714285714</v>
      </c>
      <c r="P323" s="8">
        <f t="shared" si="21"/>
        <v>106.62314540059347</v>
      </c>
      <c r="Q323" s="10" t="s">
        <v>8271</v>
      </c>
      <c r="R323" s="12" t="s">
        <v>8321</v>
      </c>
      <c r="S323" s="17">
        <f t="shared" si="22"/>
        <v>42647.446597222224</v>
      </c>
      <c r="T323" s="18">
        <f t="shared" si="23"/>
        <v>42682.488263888896</v>
      </c>
    </row>
    <row r="324" spans="1:20" ht="33" thickBot="1" x14ac:dyDescent="0.25">
      <c r="A324">
        <v>322</v>
      </c>
      <c r="B324" s="3" t="s">
        <v>323</v>
      </c>
      <c r="C324" s="3" t="s">
        <v>4431</v>
      </c>
      <c r="D324">
        <v>25000</v>
      </c>
      <c r="E324">
        <v>26978</v>
      </c>
      <c r="F324" s="6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8281</v>
      </c>
      <c r="O324" s="25">
        <f t="shared" si="20"/>
        <v>1.0791200000000001</v>
      </c>
      <c r="P324" s="8">
        <f t="shared" si="21"/>
        <v>145.04301075268816</v>
      </c>
      <c r="Q324" s="10" t="s">
        <v>8271</v>
      </c>
      <c r="R324" s="12" t="s">
        <v>8321</v>
      </c>
      <c r="S324" s="17">
        <f t="shared" si="22"/>
        <v>42473.57</v>
      </c>
      <c r="T324" s="18">
        <f t="shared" si="23"/>
        <v>42503.57</v>
      </c>
    </row>
    <row r="325" spans="1:20" ht="33" thickBot="1" x14ac:dyDescent="0.25">
      <c r="A325">
        <v>323</v>
      </c>
      <c r="B325" s="3" t="s">
        <v>324</v>
      </c>
      <c r="C325" s="3" t="s">
        <v>4432</v>
      </c>
      <c r="D325">
        <v>5400</v>
      </c>
      <c r="E325">
        <v>6646</v>
      </c>
      <c r="F325" s="6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8281</v>
      </c>
      <c r="O325" s="25">
        <f t="shared" si="20"/>
        <v>1.2307407407407407</v>
      </c>
      <c r="P325" s="8">
        <f t="shared" si="21"/>
        <v>114.58620689655173</v>
      </c>
      <c r="Q325" s="10" t="s">
        <v>8271</v>
      </c>
      <c r="R325" s="12" t="s">
        <v>8321</v>
      </c>
      <c r="S325" s="17">
        <f t="shared" si="22"/>
        <v>42697.32136574074</v>
      </c>
      <c r="T325" s="18">
        <f t="shared" si="23"/>
        <v>42725.332638888889</v>
      </c>
    </row>
    <row r="326" spans="1:20" ht="33" thickBot="1" x14ac:dyDescent="0.25">
      <c r="A326">
        <v>324</v>
      </c>
      <c r="B326" s="3" t="s">
        <v>325</v>
      </c>
      <c r="C326" s="3" t="s">
        <v>4433</v>
      </c>
      <c r="D326">
        <v>8500</v>
      </c>
      <c r="E326">
        <v>8636</v>
      </c>
      <c r="F326" s="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8281</v>
      </c>
      <c r="O326" s="25">
        <f t="shared" si="20"/>
        <v>1.016</v>
      </c>
      <c r="P326" s="8">
        <f t="shared" si="21"/>
        <v>105.3170731707317</v>
      </c>
      <c r="Q326" s="10" t="s">
        <v>8271</v>
      </c>
      <c r="R326" s="12" t="s">
        <v>8321</v>
      </c>
      <c r="S326" s="17">
        <f t="shared" si="22"/>
        <v>42184.626250000001</v>
      </c>
      <c r="T326" s="18">
        <f t="shared" si="23"/>
        <v>42217.626250000001</v>
      </c>
    </row>
    <row r="327" spans="1:20" ht="33" thickBot="1" x14ac:dyDescent="0.25">
      <c r="A327">
        <v>325</v>
      </c>
      <c r="B327" s="3" t="s">
        <v>326</v>
      </c>
      <c r="C327" s="3" t="s">
        <v>4434</v>
      </c>
      <c r="D327">
        <v>50000</v>
      </c>
      <c r="E327">
        <v>52198</v>
      </c>
      <c r="F327" s="6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8281</v>
      </c>
      <c r="O327" s="25">
        <f t="shared" si="20"/>
        <v>1.04396</v>
      </c>
      <c r="P327" s="8">
        <f t="shared" si="21"/>
        <v>70.921195652173907</v>
      </c>
      <c r="Q327" s="10" t="s">
        <v>8271</v>
      </c>
      <c r="R327" s="12" t="s">
        <v>8321</v>
      </c>
      <c r="S327" s="17">
        <f t="shared" si="22"/>
        <v>42689.187881944439</v>
      </c>
      <c r="T327" s="18">
        <f t="shared" si="23"/>
        <v>42724.187881944439</v>
      </c>
    </row>
    <row r="328" spans="1:20" ht="33" thickBot="1" x14ac:dyDescent="0.25">
      <c r="A328">
        <v>326</v>
      </c>
      <c r="B328" s="3" t="s">
        <v>327</v>
      </c>
      <c r="C328" s="3" t="s">
        <v>4435</v>
      </c>
      <c r="D328">
        <v>150000</v>
      </c>
      <c r="E328">
        <v>169394.6</v>
      </c>
      <c r="F328" s="6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8281</v>
      </c>
      <c r="O328" s="25">
        <f t="shared" si="20"/>
        <v>1.1292973333333334</v>
      </c>
      <c r="P328" s="8">
        <f t="shared" si="21"/>
        <v>147.17167680278018</v>
      </c>
      <c r="Q328" s="10" t="s">
        <v>8271</v>
      </c>
      <c r="R328" s="12" t="s">
        <v>8321</v>
      </c>
      <c r="S328" s="17">
        <f t="shared" si="22"/>
        <v>42775.314884259264</v>
      </c>
      <c r="T328" s="18">
        <f t="shared" si="23"/>
        <v>42808.956250000003</v>
      </c>
    </row>
    <row r="329" spans="1:20" ht="33" thickBot="1" x14ac:dyDescent="0.25">
      <c r="A329">
        <v>327</v>
      </c>
      <c r="B329" s="3" t="s">
        <v>328</v>
      </c>
      <c r="C329" s="3" t="s">
        <v>4436</v>
      </c>
      <c r="D329">
        <v>4000</v>
      </c>
      <c r="E329">
        <v>5456</v>
      </c>
      <c r="F329" s="6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8281</v>
      </c>
      <c r="O329" s="25">
        <f t="shared" si="20"/>
        <v>1.3640000000000001</v>
      </c>
      <c r="P329" s="8">
        <f t="shared" si="21"/>
        <v>160.47058823529412</v>
      </c>
      <c r="Q329" s="10" t="s">
        <v>8271</v>
      </c>
      <c r="R329" s="12" t="s">
        <v>8321</v>
      </c>
      <c r="S329" s="17">
        <f t="shared" si="22"/>
        <v>42058.235289351855</v>
      </c>
      <c r="T329" s="18">
        <f t="shared" si="23"/>
        <v>42085.333333333328</v>
      </c>
    </row>
    <row r="330" spans="1:20" ht="33" thickBot="1" x14ac:dyDescent="0.25">
      <c r="A330">
        <v>328</v>
      </c>
      <c r="B330" s="3" t="s">
        <v>329</v>
      </c>
      <c r="C330" s="3" t="s">
        <v>4437</v>
      </c>
      <c r="D330">
        <v>75000</v>
      </c>
      <c r="E330">
        <v>77710.8</v>
      </c>
      <c r="F330" s="6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8281</v>
      </c>
      <c r="O330" s="25">
        <f t="shared" si="20"/>
        <v>1.036144</v>
      </c>
      <c r="P330" s="8">
        <f t="shared" si="21"/>
        <v>156.04578313253012</v>
      </c>
      <c r="Q330" s="10" t="s">
        <v>8271</v>
      </c>
      <c r="R330" s="12" t="s">
        <v>8321</v>
      </c>
      <c r="S330" s="17">
        <f t="shared" si="22"/>
        <v>42278.946620370371</v>
      </c>
      <c r="T330" s="18">
        <f t="shared" si="23"/>
        <v>42309.166666666672</v>
      </c>
    </row>
    <row r="331" spans="1:20" ht="33" thickBot="1" x14ac:dyDescent="0.25">
      <c r="A331">
        <v>329</v>
      </c>
      <c r="B331" s="3" t="s">
        <v>330</v>
      </c>
      <c r="C331" s="3" t="s">
        <v>4438</v>
      </c>
      <c r="D331">
        <v>10000</v>
      </c>
      <c r="E331">
        <v>10550</v>
      </c>
      <c r="F331" s="6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8281</v>
      </c>
      <c r="O331" s="25">
        <f t="shared" si="20"/>
        <v>1.0549999999999999</v>
      </c>
      <c r="P331" s="8">
        <f t="shared" si="21"/>
        <v>63.17365269461078</v>
      </c>
      <c r="Q331" s="10" t="s">
        <v>8271</v>
      </c>
      <c r="R331" s="12" t="s">
        <v>8321</v>
      </c>
      <c r="S331" s="17">
        <f t="shared" si="22"/>
        <v>42291.46674768519</v>
      </c>
      <c r="T331" s="18">
        <f t="shared" si="23"/>
        <v>42315.166666666672</v>
      </c>
    </row>
    <row r="332" spans="1:20" ht="33" thickBot="1" x14ac:dyDescent="0.25">
      <c r="A332">
        <v>330</v>
      </c>
      <c r="B332" s="3" t="s">
        <v>331</v>
      </c>
      <c r="C332" s="3" t="s">
        <v>4439</v>
      </c>
      <c r="D332">
        <v>35000</v>
      </c>
      <c r="E332">
        <v>35640</v>
      </c>
      <c r="F332" s="6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8281</v>
      </c>
      <c r="O332" s="25">
        <f t="shared" si="20"/>
        <v>1.0182857142857142</v>
      </c>
      <c r="P332" s="8">
        <f t="shared" si="21"/>
        <v>104.82352941176471</v>
      </c>
      <c r="Q332" s="10" t="s">
        <v>8271</v>
      </c>
      <c r="R332" s="12" t="s">
        <v>8321</v>
      </c>
      <c r="S332" s="17">
        <f t="shared" si="22"/>
        <v>41379.515775462962</v>
      </c>
      <c r="T332" s="18">
        <f t="shared" si="23"/>
        <v>41411.165972222225</v>
      </c>
    </row>
    <row r="333" spans="1:20" ht="33" thickBot="1" x14ac:dyDescent="0.25">
      <c r="A333">
        <v>331</v>
      </c>
      <c r="B333" s="3" t="s">
        <v>332</v>
      </c>
      <c r="C333" s="3" t="s">
        <v>4440</v>
      </c>
      <c r="D333">
        <v>40000</v>
      </c>
      <c r="E333">
        <v>42642</v>
      </c>
      <c r="F333" s="6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8281</v>
      </c>
      <c r="O333" s="25">
        <f t="shared" si="20"/>
        <v>1.0660499999999999</v>
      </c>
      <c r="P333" s="8">
        <f t="shared" si="21"/>
        <v>97.356164383561648</v>
      </c>
      <c r="Q333" s="10" t="s">
        <v>8271</v>
      </c>
      <c r="R333" s="12" t="s">
        <v>8321</v>
      </c>
      <c r="S333" s="17">
        <f t="shared" si="22"/>
        <v>42507.581412037034</v>
      </c>
      <c r="T333" s="18">
        <f t="shared" si="23"/>
        <v>42538.581412037034</v>
      </c>
    </row>
    <row r="334" spans="1:20" ht="33" thickBot="1" x14ac:dyDescent="0.25">
      <c r="A334">
        <v>332</v>
      </c>
      <c r="B334" s="3" t="s">
        <v>333</v>
      </c>
      <c r="C334" s="3" t="s">
        <v>4441</v>
      </c>
      <c r="D334">
        <v>100000</v>
      </c>
      <c r="E334">
        <v>113015</v>
      </c>
      <c r="F334" s="6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8281</v>
      </c>
      <c r="O334" s="25">
        <f t="shared" si="20"/>
        <v>1.13015</v>
      </c>
      <c r="P334" s="8">
        <f t="shared" si="21"/>
        <v>203.63063063063063</v>
      </c>
      <c r="Q334" s="10" t="s">
        <v>8271</v>
      </c>
      <c r="R334" s="12" t="s">
        <v>8321</v>
      </c>
      <c r="S334" s="17">
        <f t="shared" si="22"/>
        <v>42263.680289351847</v>
      </c>
      <c r="T334" s="18">
        <f t="shared" si="23"/>
        <v>42305.333333333328</v>
      </c>
    </row>
    <row r="335" spans="1:20" ht="33" thickBot="1" x14ac:dyDescent="0.25">
      <c r="A335">
        <v>333</v>
      </c>
      <c r="B335" s="3" t="s">
        <v>334</v>
      </c>
      <c r="C335" s="3" t="s">
        <v>4442</v>
      </c>
      <c r="D335">
        <v>40000</v>
      </c>
      <c r="E335">
        <v>50091</v>
      </c>
      <c r="F335" s="6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8281</v>
      </c>
      <c r="O335" s="25">
        <f t="shared" si="20"/>
        <v>1.252275</v>
      </c>
      <c r="P335" s="8">
        <f t="shared" si="21"/>
        <v>188.31203007518798</v>
      </c>
      <c r="Q335" s="10" t="s">
        <v>8271</v>
      </c>
      <c r="R335" s="12" t="s">
        <v>8321</v>
      </c>
      <c r="S335" s="17">
        <f t="shared" si="22"/>
        <v>42437.636469907404</v>
      </c>
      <c r="T335" s="18">
        <f t="shared" si="23"/>
        <v>42467.59480324074</v>
      </c>
    </row>
    <row r="336" spans="1:20" ht="49" thickBot="1" x14ac:dyDescent="0.25">
      <c r="A336">
        <v>334</v>
      </c>
      <c r="B336" s="3" t="s">
        <v>335</v>
      </c>
      <c r="C336" s="3" t="s">
        <v>4443</v>
      </c>
      <c r="D336">
        <v>10000</v>
      </c>
      <c r="E336">
        <v>10119</v>
      </c>
      <c r="F336" s="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8281</v>
      </c>
      <c r="O336" s="25">
        <f t="shared" si="20"/>
        <v>1.0119</v>
      </c>
      <c r="P336" s="8">
        <f t="shared" si="21"/>
        <v>146.65217391304347</v>
      </c>
      <c r="Q336" s="10" t="s">
        <v>8271</v>
      </c>
      <c r="R336" s="12" t="s">
        <v>8321</v>
      </c>
      <c r="S336" s="17">
        <f t="shared" si="22"/>
        <v>42101.682372685187</v>
      </c>
      <c r="T336" s="18">
        <f t="shared" si="23"/>
        <v>42139.791666666672</v>
      </c>
    </row>
    <row r="337" spans="1:20" ht="33" thickBot="1" x14ac:dyDescent="0.25">
      <c r="A337">
        <v>335</v>
      </c>
      <c r="B337" s="3" t="s">
        <v>336</v>
      </c>
      <c r="C337" s="3" t="s">
        <v>4444</v>
      </c>
      <c r="D337">
        <v>8500</v>
      </c>
      <c r="E337">
        <v>8735</v>
      </c>
      <c r="F337" s="6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8281</v>
      </c>
      <c r="O337" s="25">
        <f t="shared" si="20"/>
        <v>1.0276470588235294</v>
      </c>
      <c r="P337" s="8">
        <f t="shared" si="21"/>
        <v>109.1875</v>
      </c>
      <c r="Q337" s="10" t="s">
        <v>8271</v>
      </c>
      <c r="R337" s="12" t="s">
        <v>8321</v>
      </c>
      <c r="S337" s="17">
        <f t="shared" si="22"/>
        <v>42101.737442129626</v>
      </c>
      <c r="T337" s="18">
        <f t="shared" si="23"/>
        <v>42132.916666666672</v>
      </c>
    </row>
    <row r="338" spans="1:20" ht="33" thickBot="1" x14ac:dyDescent="0.25">
      <c r="A338">
        <v>336</v>
      </c>
      <c r="B338" s="3" t="s">
        <v>337</v>
      </c>
      <c r="C338" s="3" t="s">
        <v>4445</v>
      </c>
      <c r="D338">
        <v>25000</v>
      </c>
      <c r="E338">
        <v>29209.78</v>
      </c>
      <c r="F338" s="6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8281</v>
      </c>
      <c r="O338" s="25">
        <f t="shared" si="20"/>
        <v>1.1683911999999999</v>
      </c>
      <c r="P338" s="8">
        <f t="shared" si="21"/>
        <v>59.249046653144013</v>
      </c>
      <c r="Q338" s="10" t="s">
        <v>8271</v>
      </c>
      <c r="R338" s="12" t="s">
        <v>8321</v>
      </c>
      <c r="S338" s="17">
        <f t="shared" si="22"/>
        <v>42291.596273148149</v>
      </c>
      <c r="T338" s="18">
        <f t="shared" si="23"/>
        <v>42321.637939814813</v>
      </c>
    </row>
    <row r="339" spans="1:20" ht="33" thickBot="1" x14ac:dyDescent="0.25">
      <c r="A339">
        <v>337</v>
      </c>
      <c r="B339" s="3" t="s">
        <v>338</v>
      </c>
      <c r="C339" s="3" t="s">
        <v>4446</v>
      </c>
      <c r="D339">
        <v>3000</v>
      </c>
      <c r="E339">
        <v>3035.05</v>
      </c>
      <c r="F339" s="6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8281</v>
      </c>
      <c r="O339" s="25">
        <f t="shared" si="20"/>
        <v>1.0116833333333335</v>
      </c>
      <c r="P339" s="8">
        <f t="shared" si="21"/>
        <v>97.904838709677421</v>
      </c>
      <c r="Q339" s="10" t="s">
        <v>8271</v>
      </c>
      <c r="R339" s="12" t="s">
        <v>8321</v>
      </c>
      <c r="S339" s="17">
        <f t="shared" si="22"/>
        <v>42047.128564814819</v>
      </c>
      <c r="T339" s="18">
        <f t="shared" si="23"/>
        <v>42077.086898148147</v>
      </c>
    </row>
    <row r="340" spans="1:20" ht="33" thickBot="1" x14ac:dyDescent="0.25">
      <c r="A340">
        <v>338</v>
      </c>
      <c r="B340" s="3" t="s">
        <v>339</v>
      </c>
      <c r="C340" s="3" t="s">
        <v>4447</v>
      </c>
      <c r="D340">
        <v>15000</v>
      </c>
      <c r="E340">
        <v>16520.04</v>
      </c>
      <c r="F340" s="6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8281</v>
      </c>
      <c r="O340" s="25">
        <f t="shared" si="20"/>
        <v>1.1013360000000001</v>
      </c>
      <c r="P340" s="8">
        <f t="shared" si="21"/>
        <v>70.000169491525426</v>
      </c>
      <c r="Q340" s="10" t="s">
        <v>8271</v>
      </c>
      <c r="R340" s="12" t="s">
        <v>8321</v>
      </c>
      <c r="S340" s="17">
        <f t="shared" si="22"/>
        <v>42559.755671296298</v>
      </c>
      <c r="T340" s="18">
        <f t="shared" si="23"/>
        <v>42616.041666666672</v>
      </c>
    </row>
    <row r="341" spans="1:20" ht="33" thickBot="1" x14ac:dyDescent="0.25">
      <c r="A341">
        <v>339</v>
      </c>
      <c r="B341" s="3" t="s">
        <v>340</v>
      </c>
      <c r="C341" s="3" t="s">
        <v>4448</v>
      </c>
      <c r="D341">
        <v>6000</v>
      </c>
      <c r="E341">
        <v>6485</v>
      </c>
      <c r="F341" s="6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8281</v>
      </c>
      <c r="O341" s="25">
        <f t="shared" si="20"/>
        <v>1.0808333333333333</v>
      </c>
      <c r="P341" s="8">
        <f t="shared" si="21"/>
        <v>72.865168539325836</v>
      </c>
      <c r="Q341" s="10" t="s">
        <v>8271</v>
      </c>
      <c r="R341" s="12" t="s">
        <v>8321</v>
      </c>
      <c r="S341" s="17">
        <f t="shared" si="22"/>
        <v>42093.760046296295</v>
      </c>
      <c r="T341" s="18">
        <f t="shared" si="23"/>
        <v>42123.760046296295</v>
      </c>
    </row>
    <row r="342" spans="1:20" ht="33" thickBot="1" x14ac:dyDescent="0.25">
      <c r="A342">
        <v>340</v>
      </c>
      <c r="B342" s="3" t="s">
        <v>341</v>
      </c>
      <c r="C342" s="3" t="s">
        <v>4449</v>
      </c>
      <c r="D342">
        <v>35000</v>
      </c>
      <c r="E342">
        <v>43758</v>
      </c>
      <c r="F342" s="6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8281</v>
      </c>
      <c r="O342" s="25">
        <f t="shared" si="20"/>
        <v>1.2502285714285715</v>
      </c>
      <c r="P342" s="8">
        <f t="shared" si="21"/>
        <v>146.34782608695653</v>
      </c>
      <c r="Q342" s="10" t="s">
        <v>8271</v>
      </c>
      <c r="R342" s="12" t="s">
        <v>8321</v>
      </c>
      <c r="S342" s="17">
        <f t="shared" si="22"/>
        <v>42772.669062500005</v>
      </c>
      <c r="T342" s="18">
        <f t="shared" si="23"/>
        <v>42802.875</v>
      </c>
    </row>
    <row r="343" spans="1:20" ht="33" thickBot="1" x14ac:dyDescent="0.25">
      <c r="A343">
        <v>341</v>
      </c>
      <c r="B343" s="3" t="s">
        <v>342</v>
      </c>
      <c r="C343" s="3" t="s">
        <v>4450</v>
      </c>
      <c r="D343">
        <v>3500</v>
      </c>
      <c r="E343">
        <v>3735</v>
      </c>
      <c r="F343" s="6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8281</v>
      </c>
      <c r="O343" s="25">
        <f t="shared" si="20"/>
        <v>1.0671428571428572</v>
      </c>
      <c r="P343" s="8">
        <f t="shared" si="21"/>
        <v>67.909090909090907</v>
      </c>
      <c r="Q343" s="10" t="s">
        <v>8271</v>
      </c>
      <c r="R343" s="12" t="s">
        <v>8321</v>
      </c>
      <c r="S343" s="17">
        <f t="shared" si="22"/>
        <v>41894.879606481481</v>
      </c>
      <c r="T343" s="18">
        <f t="shared" si="23"/>
        <v>41913.165972222225</v>
      </c>
    </row>
    <row r="344" spans="1:20" ht="33" thickBot="1" x14ac:dyDescent="0.25">
      <c r="A344">
        <v>342</v>
      </c>
      <c r="B344" s="3" t="s">
        <v>343</v>
      </c>
      <c r="C344" s="3" t="s">
        <v>4451</v>
      </c>
      <c r="D344">
        <v>55000</v>
      </c>
      <c r="E344">
        <v>55201.52</v>
      </c>
      <c r="F344" s="6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8281</v>
      </c>
      <c r="O344" s="25">
        <f t="shared" si="20"/>
        <v>1.0036639999999999</v>
      </c>
      <c r="P344" s="8">
        <f t="shared" si="21"/>
        <v>169.85083076923075</v>
      </c>
      <c r="Q344" s="10" t="s">
        <v>8271</v>
      </c>
      <c r="R344" s="12" t="s">
        <v>8321</v>
      </c>
      <c r="S344" s="17">
        <f t="shared" si="22"/>
        <v>42459.780844907407</v>
      </c>
      <c r="T344" s="18">
        <f t="shared" si="23"/>
        <v>42489.780844907407</v>
      </c>
    </row>
    <row r="345" spans="1:20" ht="49" thickBot="1" x14ac:dyDescent="0.25">
      <c r="A345">
        <v>343</v>
      </c>
      <c r="B345" s="3" t="s">
        <v>344</v>
      </c>
      <c r="C345" s="3" t="s">
        <v>4452</v>
      </c>
      <c r="D345">
        <v>30000</v>
      </c>
      <c r="E345">
        <v>30608.59</v>
      </c>
      <c r="F345" s="6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8281</v>
      </c>
      <c r="O345" s="25">
        <f t="shared" si="20"/>
        <v>1.0202863333333334</v>
      </c>
      <c r="P345" s="8">
        <f t="shared" si="21"/>
        <v>58.413339694656486</v>
      </c>
      <c r="Q345" s="10" t="s">
        <v>8271</v>
      </c>
      <c r="R345" s="12" t="s">
        <v>8321</v>
      </c>
      <c r="S345" s="17">
        <f t="shared" si="22"/>
        <v>41926.73778935185</v>
      </c>
      <c r="T345" s="18">
        <f t="shared" si="23"/>
        <v>41957.125</v>
      </c>
    </row>
    <row r="346" spans="1:20" ht="33" thickBot="1" x14ac:dyDescent="0.25">
      <c r="A346">
        <v>344</v>
      </c>
      <c r="B346" s="3" t="s">
        <v>345</v>
      </c>
      <c r="C346" s="3" t="s">
        <v>4453</v>
      </c>
      <c r="D346">
        <v>33500</v>
      </c>
      <c r="E346">
        <v>34198</v>
      </c>
      <c r="F346" s="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8281</v>
      </c>
      <c r="O346" s="25">
        <f t="shared" si="20"/>
        <v>1.0208358208955224</v>
      </c>
      <c r="P346" s="8">
        <f t="shared" si="21"/>
        <v>119.99298245614035</v>
      </c>
      <c r="Q346" s="10" t="s">
        <v>8271</v>
      </c>
      <c r="R346" s="12" t="s">
        <v>8321</v>
      </c>
      <c r="S346" s="17">
        <f t="shared" si="22"/>
        <v>42111.970995370371</v>
      </c>
      <c r="T346" s="18">
        <f t="shared" si="23"/>
        <v>42156.097222222219</v>
      </c>
    </row>
    <row r="347" spans="1:20" ht="33" thickBot="1" x14ac:dyDescent="0.25">
      <c r="A347">
        <v>345</v>
      </c>
      <c r="B347" s="3" t="s">
        <v>346</v>
      </c>
      <c r="C347" s="3" t="s">
        <v>4454</v>
      </c>
      <c r="D347">
        <v>14500</v>
      </c>
      <c r="E347">
        <v>17875</v>
      </c>
      <c r="F347" s="6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8281</v>
      </c>
      <c r="O347" s="25">
        <f t="shared" si="20"/>
        <v>1.2327586206896552</v>
      </c>
      <c r="P347" s="8">
        <f t="shared" si="21"/>
        <v>99.860335195530723</v>
      </c>
      <c r="Q347" s="10" t="s">
        <v>8271</v>
      </c>
      <c r="R347" s="12" t="s">
        <v>8321</v>
      </c>
      <c r="S347" s="17">
        <f t="shared" si="22"/>
        <v>42114.944328703699</v>
      </c>
      <c r="T347" s="18">
        <f t="shared" si="23"/>
        <v>42144.944328703699</v>
      </c>
    </row>
    <row r="348" spans="1:20" ht="49" thickBot="1" x14ac:dyDescent="0.25">
      <c r="A348">
        <v>346</v>
      </c>
      <c r="B348" s="3" t="s">
        <v>347</v>
      </c>
      <c r="C348" s="3" t="s">
        <v>4455</v>
      </c>
      <c r="D348">
        <v>10000</v>
      </c>
      <c r="E348">
        <v>17028.88</v>
      </c>
      <c r="F348" s="6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8281</v>
      </c>
      <c r="O348" s="25">
        <f t="shared" si="20"/>
        <v>1.7028880000000002</v>
      </c>
      <c r="P348" s="8">
        <f t="shared" si="21"/>
        <v>90.579148936170213</v>
      </c>
      <c r="Q348" s="10" t="s">
        <v>8271</v>
      </c>
      <c r="R348" s="12" t="s">
        <v>8321</v>
      </c>
      <c r="S348" s="17">
        <f t="shared" si="22"/>
        <v>42261.500243055561</v>
      </c>
      <c r="T348" s="18">
        <f t="shared" si="23"/>
        <v>42291.500243055561</v>
      </c>
    </row>
    <row r="349" spans="1:20" ht="33" thickBot="1" x14ac:dyDescent="0.25">
      <c r="A349">
        <v>347</v>
      </c>
      <c r="B349" s="3" t="s">
        <v>348</v>
      </c>
      <c r="C349" s="3" t="s">
        <v>4456</v>
      </c>
      <c r="D349">
        <v>40000</v>
      </c>
      <c r="E349">
        <v>44636.2</v>
      </c>
      <c r="F349" s="6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8281</v>
      </c>
      <c r="O349" s="25">
        <f t="shared" si="20"/>
        <v>1.1159049999999999</v>
      </c>
      <c r="P349" s="8">
        <f t="shared" si="21"/>
        <v>117.77361477572559</v>
      </c>
      <c r="Q349" s="10" t="s">
        <v>8271</v>
      </c>
      <c r="R349" s="12" t="s">
        <v>8321</v>
      </c>
      <c r="S349" s="17">
        <f t="shared" si="22"/>
        <v>42292.495474537034</v>
      </c>
      <c r="T349" s="18">
        <f t="shared" si="23"/>
        <v>42322.537141203706</v>
      </c>
    </row>
    <row r="350" spans="1:20" ht="33" thickBot="1" x14ac:dyDescent="0.25">
      <c r="A350">
        <v>348</v>
      </c>
      <c r="B350" s="3" t="s">
        <v>349</v>
      </c>
      <c r="C350" s="3" t="s">
        <v>4457</v>
      </c>
      <c r="D350">
        <v>10000</v>
      </c>
      <c r="E350">
        <v>10300</v>
      </c>
      <c r="F350" s="6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8281</v>
      </c>
      <c r="O350" s="25">
        <f t="shared" si="20"/>
        <v>1.03</v>
      </c>
      <c r="P350" s="8">
        <f t="shared" si="21"/>
        <v>86.554621848739501</v>
      </c>
      <c r="Q350" s="10" t="s">
        <v>8271</v>
      </c>
      <c r="R350" s="12" t="s">
        <v>8321</v>
      </c>
      <c r="S350" s="17">
        <f t="shared" si="22"/>
        <v>42207.58699074074</v>
      </c>
      <c r="T350" s="18">
        <f t="shared" si="23"/>
        <v>42237.58699074074</v>
      </c>
    </row>
    <row r="351" spans="1:20" ht="33" thickBot="1" x14ac:dyDescent="0.25">
      <c r="A351">
        <v>349</v>
      </c>
      <c r="B351" s="3" t="s">
        <v>350</v>
      </c>
      <c r="C351" s="3" t="s">
        <v>4458</v>
      </c>
      <c r="D351">
        <v>11260</v>
      </c>
      <c r="E351">
        <v>12007.18</v>
      </c>
      <c r="F351" s="6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8281</v>
      </c>
      <c r="O351" s="25">
        <f t="shared" si="20"/>
        <v>1.0663570159857905</v>
      </c>
      <c r="P351" s="8">
        <f t="shared" si="21"/>
        <v>71.899281437125751</v>
      </c>
      <c r="Q351" s="10" t="s">
        <v>8271</v>
      </c>
      <c r="R351" s="12" t="s">
        <v>8321</v>
      </c>
      <c r="S351" s="17">
        <f t="shared" si="22"/>
        <v>42760.498935185184</v>
      </c>
      <c r="T351" s="18">
        <f t="shared" si="23"/>
        <v>42790.498935185184</v>
      </c>
    </row>
    <row r="352" spans="1:20" ht="33" thickBot="1" x14ac:dyDescent="0.25">
      <c r="A352">
        <v>350</v>
      </c>
      <c r="B352" s="3" t="s">
        <v>351</v>
      </c>
      <c r="C352" s="3" t="s">
        <v>4459</v>
      </c>
      <c r="D352">
        <v>25000</v>
      </c>
      <c r="E352">
        <v>28690</v>
      </c>
      <c r="F352" s="6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8281</v>
      </c>
      <c r="O352" s="25">
        <f t="shared" si="20"/>
        <v>1.1476</v>
      </c>
      <c r="P352" s="8">
        <f t="shared" si="21"/>
        <v>129.81900452488688</v>
      </c>
      <c r="Q352" s="10" t="s">
        <v>8271</v>
      </c>
      <c r="R352" s="12" t="s">
        <v>8321</v>
      </c>
      <c r="S352" s="17">
        <f t="shared" si="22"/>
        <v>42586.066076388888</v>
      </c>
      <c r="T352" s="18">
        <f t="shared" si="23"/>
        <v>42624.165972222225</v>
      </c>
    </row>
    <row r="353" spans="1:20" ht="33" thickBot="1" x14ac:dyDescent="0.25">
      <c r="A353">
        <v>351</v>
      </c>
      <c r="B353" s="3" t="s">
        <v>352</v>
      </c>
      <c r="C353" s="3" t="s">
        <v>4460</v>
      </c>
      <c r="D353">
        <v>34000</v>
      </c>
      <c r="E353">
        <v>43296</v>
      </c>
      <c r="F353" s="6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8281</v>
      </c>
      <c r="O353" s="25">
        <f t="shared" si="20"/>
        <v>1.2734117647058822</v>
      </c>
      <c r="P353" s="8">
        <f t="shared" si="21"/>
        <v>44.912863070539416</v>
      </c>
      <c r="Q353" s="10" t="s">
        <v>8271</v>
      </c>
      <c r="R353" s="12" t="s">
        <v>8321</v>
      </c>
      <c r="S353" s="17">
        <f t="shared" si="22"/>
        <v>42427.964745370366</v>
      </c>
      <c r="T353" s="18">
        <f t="shared" si="23"/>
        <v>42467.923078703709</v>
      </c>
    </row>
    <row r="354" spans="1:20" ht="33" thickBot="1" x14ac:dyDescent="0.25">
      <c r="A354">
        <v>352</v>
      </c>
      <c r="B354" s="3" t="s">
        <v>353</v>
      </c>
      <c r="C354" s="3" t="s">
        <v>4461</v>
      </c>
      <c r="D354">
        <v>10000</v>
      </c>
      <c r="E354">
        <v>11656</v>
      </c>
      <c r="F354" s="6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8281</v>
      </c>
      <c r="O354" s="25">
        <f t="shared" si="20"/>
        <v>1.1656</v>
      </c>
      <c r="P354" s="8">
        <f t="shared" si="21"/>
        <v>40.755244755244753</v>
      </c>
      <c r="Q354" s="10" t="s">
        <v>8271</v>
      </c>
      <c r="R354" s="12" t="s">
        <v>8321</v>
      </c>
      <c r="S354" s="17">
        <f t="shared" si="22"/>
        <v>41890.167453703703</v>
      </c>
      <c r="T354" s="18">
        <f t="shared" si="23"/>
        <v>41920.167453703703</v>
      </c>
    </row>
    <row r="355" spans="1:20" ht="33" thickBot="1" x14ac:dyDescent="0.25">
      <c r="A355">
        <v>353</v>
      </c>
      <c r="B355" s="3" t="s">
        <v>354</v>
      </c>
      <c r="C355" s="3" t="s">
        <v>4462</v>
      </c>
      <c r="D355">
        <v>58425</v>
      </c>
      <c r="E355">
        <v>63460.18</v>
      </c>
      <c r="F355" s="6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8281</v>
      </c>
      <c r="O355" s="25">
        <f t="shared" si="20"/>
        <v>1.0861819426615318</v>
      </c>
      <c r="P355" s="8">
        <f t="shared" si="21"/>
        <v>103.52394779771615</v>
      </c>
      <c r="Q355" s="10" t="s">
        <v>8271</v>
      </c>
      <c r="R355" s="12" t="s">
        <v>8321</v>
      </c>
      <c r="S355" s="17">
        <f t="shared" si="22"/>
        <v>42297.791886574079</v>
      </c>
      <c r="T355" s="18">
        <f t="shared" si="23"/>
        <v>42327.833553240736</v>
      </c>
    </row>
    <row r="356" spans="1:20" ht="33" thickBot="1" x14ac:dyDescent="0.25">
      <c r="A356">
        <v>354</v>
      </c>
      <c r="B356" s="3" t="s">
        <v>355</v>
      </c>
      <c r="C356" s="3" t="s">
        <v>4463</v>
      </c>
      <c r="D356">
        <v>3500</v>
      </c>
      <c r="E356">
        <v>3638</v>
      </c>
      <c r="F356" s="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8281</v>
      </c>
      <c r="O356" s="25">
        <f t="shared" si="20"/>
        <v>1.0394285714285714</v>
      </c>
      <c r="P356" s="8">
        <f t="shared" si="21"/>
        <v>125.44827586206897</v>
      </c>
      <c r="Q356" s="10" t="s">
        <v>8271</v>
      </c>
      <c r="R356" s="12" t="s">
        <v>8321</v>
      </c>
      <c r="S356" s="17">
        <f t="shared" si="22"/>
        <v>42438.827789351853</v>
      </c>
      <c r="T356" s="18">
        <f t="shared" si="23"/>
        <v>42468.786122685182</v>
      </c>
    </row>
    <row r="357" spans="1:20" ht="33" thickBot="1" x14ac:dyDescent="0.25">
      <c r="A357">
        <v>355</v>
      </c>
      <c r="B357" s="3" t="s">
        <v>356</v>
      </c>
      <c r="C357" s="3" t="s">
        <v>4464</v>
      </c>
      <c r="D357">
        <v>35000</v>
      </c>
      <c r="E357">
        <v>40690</v>
      </c>
      <c r="F357" s="6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8281</v>
      </c>
      <c r="O357" s="25">
        <f t="shared" si="20"/>
        <v>1.1625714285714286</v>
      </c>
      <c r="P357" s="8">
        <f t="shared" si="21"/>
        <v>246.60606060606059</v>
      </c>
      <c r="Q357" s="10" t="s">
        <v>8271</v>
      </c>
      <c r="R357" s="12" t="s">
        <v>8321</v>
      </c>
      <c r="S357" s="17">
        <f t="shared" si="22"/>
        <v>41943.293912037036</v>
      </c>
      <c r="T357" s="18">
        <f t="shared" si="23"/>
        <v>41974.3355787037</v>
      </c>
    </row>
    <row r="358" spans="1:20" ht="33" thickBot="1" x14ac:dyDescent="0.25">
      <c r="A358">
        <v>356</v>
      </c>
      <c r="B358" s="3" t="s">
        <v>357</v>
      </c>
      <c r="C358" s="3" t="s">
        <v>4465</v>
      </c>
      <c r="D358">
        <v>7500</v>
      </c>
      <c r="E358">
        <v>7701.93</v>
      </c>
      <c r="F358" s="6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8281</v>
      </c>
      <c r="O358" s="25">
        <f t="shared" si="20"/>
        <v>1.0269239999999999</v>
      </c>
      <c r="P358" s="8">
        <f t="shared" si="21"/>
        <v>79.401340206185566</v>
      </c>
      <c r="Q358" s="10" t="s">
        <v>8271</v>
      </c>
      <c r="R358" s="12" t="s">
        <v>8321</v>
      </c>
      <c r="S358" s="17">
        <f t="shared" si="22"/>
        <v>42415.803159722222</v>
      </c>
      <c r="T358" s="18">
        <f t="shared" si="23"/>
        <v>42445.761493055557</v>
      </c>
    </row>
    <row r="359" spans="1:20" ht="33" thickBot="1" x14ac:dyDescent="0.25">
      <c r="A359">
        <v>357</v>
      </c>
      <c r="B359" s="3" t="s">
        <v>358</v>
      </c>
      <c r="C359" s="3" t="s">
        <v>4466</v>
      </c>
      <c r="D359">
        <v>15000</v>
      </c>
      <c r="E359">
        <v>26100</v>
      </c>
      <c r="F359" s="6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8281</v>
      </c>
      <c r="O359" s="25">
        <f t="shared" si="20"/>
        <v>1.74</v>
      </c>
      <c r="P359" s="8">
        <f t="shared" si="21"/>
        <v>86.138613861386133</v>
      </c>
      <c r="Q359" s="10" t="s">
        <v>8271</v>
      </c>
      <c r="R359" s="12" t="s">
        <v>8321</v>
      </c>
      <c r="S359" s="17">
        <f t="shared" si="22"/>
        <v>42078.222187499996</v>
      </c>
      <c r="T359" s="18">
        <f t="shared" si="23"/>
        <v>42118.222187499996</v>
      </c>
    </row>
    <row r="360" spans="1:20" ht="33" thickBot="1" x14ac:dyDescent="0.25">
      <c r="A360">
        <v>358</v>
      </c>
      <c r="B360" s="3" t="s">
        <v>359</v>
      </c>
      <c r="C360" s="3" t="s">
        <v>4467</v>
      </c>
      <c r="D360">
        <v>50000</v>
      </c>
      <c r="E360">
        <v>51544</v>
      </c>
      <c r="F360" s="6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8281</v>
      </c>
      <c r="O360" s="25">
        <f t="shared" si="20"/>
        <v>1.03088</v>
      </c>
      <c r="P360" s="8">
        <f t="shared" si="21"/>
        <v>193.04868913857678</v>
      </c>
      <c r="Q360" s="10" t="s">
        <v>8271</v>
      </c>
      <c r="R360" s="12" t="s">
        <v>8321</v>
      </c>
      <c r="S360" s="17">
        <f t="shared" si="22"/>
        <v>42507.860196759255</v>
      </c>
      <c r="T360" s="18">
        <f t="shared" si="23"/>
        <v>42536.625</v>
      </c>
    </row>
    <row r="361" spans="1:20" ht="33" thickBot="1" x14ac:dyDescent="0.25">
      <c r="A361">
        <v>359</v>
      </c>
      <c r="B361" s="3" t="s">
        <v>360</v>
      </c>
      <c r="C361" s="3" t="s">
        <v>4468</v>
      </c>
      <c r="D361">
        <v>24200</v>
      </c>
      <c r="E361">
        <v>25375</v>
      </c>
      <c r="F361" s="6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8281</v>
      </c>
      <c r="O361" s="25">
        <f t="shared" si="20"/>
        <v>1.0485537190082646</v>
      </c>
      <c r="P361" s="8">
        <f t="shared" si="21"/>
        <v>84.023178807947019</v>
      </c>
      <c r="Q361" s="10" t="s">
        <v>8271</v>
      </c>
      <c r="R361" s="12" t="s">
        <v>8321</v>
      </c>
      <c r="S361" s="17">
        <f t="shared" si="22"/>
        <v>41935.070486111108</v>
      </c>
      <c r="T361" s="18">
        <f t="shared" si="23"/>
        <v>41957.216666666667</v>
      </c>
    </row>
    <row r="362" spans="1:20" ht="33" thickBot="1" x14ac:dyDescent="0.25">
      <c r="A362">
        <v>360</v>
      </c>
      <c r="B362" s="3" t="s">
        <v>361</v>
      </c>
      <c r="C362" s="3" t="s">
        <v>4469</v>
      </c>
      <c r="D362">
        <v>12000</v>
      </c>
      <c r="E362">
        <v>12165</v>
      </c>
      <c r="F362" s="6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8281</v>
      </c>
      <c r="O362" s="25">
        <f t="shared" si="20"/>
        <v>1.0137499999999999</v>
      </c>
      <c r="P362" s="8">
        <f t="shared" si="21"/>
        <v>139.82758620689654</v>
      </c>
      <c r="Q362" s="10" t="s">
        <v>8271</v>
      </c>
      <c r="R362" s="12" t="s">
        <v>8321</v>
      </c>
      <c r="S362" s="17">
        <f t="shared" si="22"/>
        <v>42163.897916666669</v>
      </c>
      <c r="T362" s="18">
        <f t="shared" si="23"/>
        <v>42208.132638888885</v>
      </c>
    </row>
    <row r="363" spans="1:20" ht="49" thickBot="1" x14ac:dyDescent="0.25">
      <c r="A363">
        <v>361</v>
      </c>
      <c r="B363" s="3" t="s">
        <v>362</v>
      </c>
      <c r="C363" s="3" t="s">
        <v>4470</v>
      </c>
      <c r="D363">
        <v>35000</v>
      </c>
      <c r="E363">
        <v>38876.949999999997</v>
      </c>
      <c r="F363" s="6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8281</v>
      </c>
      <c r="O363" s="25">
        <f t="shared" si="20"/>
        <v>1.1107699999999998</v>
      </c>
      <c r="P363" s="8">
        <f t="shared" si="21"/>
        <v>109.82189265536722</v>
      </c>
      <c r="Q363" s="10" t="s">
        <v>8271</v>
      </c>
      <c r="R363" s="12" t="s">
        <v>8321</v>
      </c>
      <c r="S363" s="17">
        <f t="shared" si="22"/>
        <v>41936.001226851848</v>
      </c>
      <c r="T363" s="18">
        <f t="shared" si="23"/>
        <v>41966.042893518519</v>
      </c>
    </row>
    <row r="364" spans="1:20" ht="49" thickBot="1" x14ac:dyDescent="0.25">
      <c r="A364">
        <v>362</v>
      </c>
      <c r="B364" s="3" t="s">
        <v>363</v>
      </c>
      <c r="C364" s="3" t="s">
        <v>4471</v>
      </c>
      <c r="D364">
        <v>9665</v>
      </c>
      <c r="E364">
        <v>12000</v>
      </c>
      <c r="F364" s="6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8281</v>
      </c>
      <c r="O364" s="25">
        <f t="shared" si="20"/>
        <v>1.2415933781686497</v>
      </c>
      <c r="P364" s="8">
        <f t="shared" si="21"/>
        <v>139.53488372093022</v>
      </c>
      <c r="Q364" s="10" t="s">
        <v>8271</v>
      </c>
      <c r="R364" s="12" t="s">
        <v>8321</v>
      </c>
      <c r="S364" s="17">
        <f t="shared" si="22"/>
        <v>41837.210543981484</v>
      </c>
      <c r="T364" s="18">
        <f t="shared" si="23"/>
        <v>41859</v>
      </c>
    </row>
    <row r="365" spans="1:20" ht="49" thickBot="1" x14ac:dyDescent="0.25">
      <c r="A365">
        <v>363</v>
      </c>
      <c r="B365" s="3" t="s">
        <v>364</v>
      </c>
      <c r="C365" s="3" t="s">
        <v>4472</v>
      </c>
      <c r="D365">
        <v>8925</v>
      </c>
      <c r="E365">
        <v>9044</v>
      </c>
      <c r="F365" s="6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8281</v>
      </c>
      <c r="O365" s="25">
        <f t="shared" si="20"/>
        <v>1.0133333333333334</v>
      </c>
      <c r="P365" s="8">
        <f t="shared" si="21"/>
        <v>347.84615384615387</v>
      </c>
      <c r="Q365" s="10" t="s">
        <v>8271</v>
      </c>
      <c r="R365" s="12" t="s">
        <v>8321</v>
      </c>
      <c r="S365" s="17">
        <f t="shared" si="22"/>
        <v>40255.744629629626</v>
      </c>
      <c r="T365" s="18">
        <f t="shared" si="23"/>
        <v>40300.806944444441</v>
      </c>
    </row>
    <row r="366" spans="1:20" ht="33" thickBot="1" x14ac:dyDescent="0.25">
      <c r="A366">
        <v>364</v>
      </c>
      <c r="B366" s="3" t="s">
        <v>365</v>
      </c>
      <c r="C366" s="3" t="s">
        <v>4473</v>
      </c>
      <c r="D366">
        <v>7000</v>
      </c>
      <c r="E366">
        <v>7711.3</v>
      </c>
      <c r="F366" s="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8281</v>
      </c>
      <c r="O366" s="25">
        <f t="shared" si="20"/>
        <v>1.1016142857142857</v>
      </c>
      <c r="P366" s="8">
        <f t="shared" si="21"/>
        <v>68.24159292035398</v>
      </c>
      <c r="Q366" s="10" t="s">
        <v>8271</v>
      </c>
      <c r="R366" s="12" t="s">
        <v>8321</v>
      </c>
      <c r="S366" s="17">
        <f t="shared" si="22"/>
        <v>41780.859629629631</v>
      </c>
      <c r="T366" s="18">
        <f t="shared" si="23"/>
        <v>41811.165972222225</v>
      </c>
    </row>
    <row r="367" spans="1:20" ht="33" thickBot="1" x14ac:dyDescent="0.25">
      <c r="A367">
        <v>365</v>
      </c>
      <c r="B367" s="3" t="s">
        <v>366</v>
      </c>
      <c r="C367" s="3" t="s">
        <v>4474</v>
      </c>
      <c r="D367">
        <v>15000</v>
      </c>
      <c r="E367">
        <v>15596</v>
      </c>
      <c r="F367" s="6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8281</v>
      </c>
      <c r="O367" s="25">
        <f t="shared" si="20"/>
        <v>1.0397333333333334</v>
      </c>
      <c r="P367" s="8">
        <f t="shared" si="21"/>
        <v>239.93846153846152</v>
      </c>
      <c r="Q367" s="10" t="s">
        <v>8271</v>
      </c>
      <c r="R367" s="12" t="s">
        <v>8321</v>
      </c>
      <c r="S367" s="17">
        <f t="shared" si="22"/>
        <v>41668.606469907405</v>
      </c>
      <c r="T367" s="18">
        <f t="shared" si="23"/>
        <v>41698.606469907405</v>
      </c>
    </row>
    <row r="368" spans="1:20" ht="33" thickBot="1" x14ac:dyDescent="0.25">
      <c r="A368">
        <v>366</v>
      </c>
      <c r="B368" s="3" t="s">
        <v>367</v>
      </c>
      <c r="C368" s="3" t="s">
        <v>4475</v>
      </c>
      <c r="D368">
        <v>38000</v>
      </c>
      <c r="E368">
        <v>38500</v>
      </c>
      <c r="F368" s="6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8281</v>
      </c>
      <c r="O368" s="25">
        <f t="shared" si="20"/>
        <v>1.013157894736842</v>
      </c>
      <c r="P368" s="8">
        <f t="shared" si="21"/>
        <v>287.31343283582089</v>
      </c>
      <c r="Q368" s="10" t="s">
        <v>8271</v>
      </c>
      <c r="R368" s="12" t="s">
        <v>8321</v>
      </c>
      <c r="S368" s="17">
        <f t="shared" si="22"/>
        <v>41019.793032407404</v>
      </c>
      <c r="T368" s="18">
        <f t="shared" si="23"/>
        <v>41049.793032407404</v>
      </c>
    </row>
    <row r="369" spans="1:20" ht="33" thickBot="1" x14ac:dyDescent="0.25">
      <c r="A369">
        <v>367</v>
      </c>
      <c r="B369" s="3" t="s">
        <v>368</v>
      </c>
      <c r="C369" s="3" t="s">
        <v>4476</v>
      </c>
      <c r="D369">
        <v>10000</v>
      </c>
      <c r="E369">
        <v>10335.01</v>
      </c>
      <c r="F369" s="6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8281</v>
      </c>
      <c r="O369" s="25">
        <f t="shared" si="20"/>
        <v>1.033501</v>
      </c>
      <c r="P369" s="8">
        <f t="shared" si="21"/>
        <v>86.84882352941176</v>
      </c>
      <c r="Q369" s="10" t="s">
        <v>8271</v>
      </c>
      <c r="R369" s="12" t="s">
        <v>8321</v>
      </c>
      <c r="S369" s="17">
        <f t="shared" si="22"/>
        <v>41355.577291666668</v>
      </c>
      <c r="T369" s="18">
        <f t="shared" si="23"/>
        <v>41395.207638888889</v>
      </c>
    </row>
    <row r="370" spans="1:20" ht="33" thickBot="1" x14ac:dyDescent="0.25">
      <c r="A370">
        <v>368</v>
      </c>
      <c r="B370" s="3" t="s">
        <v>369</v>
      </c>
      <c r="C370" s="3" t="s">
        <v>4477</v>
      </c>
      <c r="D370">
        <v>12500</v>
      </c>
      <c r="E370">
        <v>13014</v>
      </c>
      <c r="F370" s="6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8281</v>
      </c>
      <c r="O370" s="25">
        <f t="shared" si="20"/>
        <v>1.04112</v>
      </c>
      <c r="P370" s="8">
        <f t="shared" si="21"/>
        <v>81.84905660377359</v>
      </c>
      <c r="Q370" s="10" t="s">
        <v>8271</v>
      </c>
      <c r="R370" s="12" t="s">
        <v>8321</v>
      </c>
      <c r="S370" s="17">
        <f t="shared" si="22"/>
        <v>42043.605578703704</v>
      </c>
      <c r="T370" s="18">
        <f t="shared" si="23"/>
        <v>42078.563912037032</v>
      </c>
    </row>
    <row r="371" spans="1:20" ht="33" thickBot="1" x14ac:dyDescent="0.25">
      <c r="A371">
        <v>369</v>
      </c>
      <c r="B371" s="3" t="s">
        <v>370</v>
      </c>
      <c r="C371" s="3" t="s">
        <v>4478</v>
      </c>
      <c r="D371">
        <v>6500</v>
      </c>
      <c r="E371">
        <v>7160.12</v>
      </c>
      <c r="F371" s="6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8281</v>
      </c>
      <c r="O371" s="25">
        <f t="shared" si="20"/>
        <v>1.1015569230769231</v>
      </c>
      <c r="P371" s="8">
        <f t="shared" si="21"/>
        <v>42.874970059880241</v>
      </c>
      <c r="Q371" s="10" t="s">
        <v>8271</v>
      </c>
      <c r="R371" s="12" t="s">
        <v>8321</v>
      </c>
      <c r="S371" s="17">
        <f t="shared" si="22"/>
        <v>40893.551724537036</v>
      </c>
      <c r="T371" s="18">
        <f t="shared" si="23"/>
        <v>40923.551724537036</v>
      </c>
    </row>
    <row r="372" spans="1:20" ht="33" thickBot="1" x14ac:dyDescent="0.25">
      <c r="A372">
        <v>370</v>
      </c>
      <c r="B372" s="3" t="s">
        <v>371</v>
      </c>
      <c r="C372" s="3" t="s">
        <v>4479</v>
      </c>
      <c r="D372">
        <v>25000</v>
      </c>
      <c r="E372">
        <v>30505</v>
      </c>
      <c r="F372" s="6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8281</v>
      </c>
      <c r="O372" s="25">
        <f t="shared" si="20"/>
        <v>1.2202</v>
      </c>
      <c r="P372" s="8">
        <f t="shared" si="21"/>
        <v>709.41860465116281</v>
      </c>
      <c r="Q372" s="10" t="s">
        <v>8271</v>
      </c>
      <c r="R372" s="12" t="s">
        <v>8321</v>
      </c>
      <c r="S372" s="17">
        <f t="shared" si="22"/>
        <v>42711.795138888891</v>
      </c>
      <c r="T372" s="18">
        <f t="shared" si="23"/>
        <v>42741.795138888891</v>
      </c>
    </row>
    <row r="373" spans="1:20" ht="33" thickBot="1" x14ac:dyDescent="0.25">
      <c r="A373">
        <v>371</v>
      </c>
      <c r="B373" s="3" t="s">
        <v>372</v>
      </c>
      <c r="C373" s="3" t="s">
        <v>4480</v>
      </c>
      <c r="D373">
        <v>150000</v>
      </c>
      <c r="E373">
        <v>171253</v>
      </c>
      <c r="F373" s="6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8281</v>
      </c>
      <c r="O373" s="25">
        <f t="shared" si="20"/>
        <v>1.1416866666666667</v>
      </c>
      <c r="P373" s="8">
        <f t="shared" si="21"/>
        <v>161.25517890772127</v>
      </c>
      <c r="Q373" s="10" t="s">
        <v>8271</v>
      </c>
      <c r="R373" s="12" t="s">
        <v>8321</v>
      </c>
      <c r="S373" s="17">
        <f t="shared" si="22"/>
        <v>41261.767812500002</v>
      </c>
      <c r="T373" s="18">
        <f t="shared" si="23"/>
        <v>41306.767812500002</v>
      </c>
    </row>
    <row r="374" spans="1:20" ht="33" thickBot="1" x14ac:dyDescent="0.25">
      <c r="A374">
        <v>372</v>
      </c>
      <c r="B374" s="3" t="s">
        <v>373</v>
      </c>
      <c r="C374" s="3" t="s">
        <v>4481</v>
      </c>
      <c r="D374">
        <v>300</v>
      </c>
      <c r="E374">
        <v>376</v>
      </c>
      <c r="F374" s="6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8281</v>
      </c>
      <c r="O374" s="25">
        <f t="shared" si="20"/>
        <v>1.2533333333333334</v>
      </c>
      <c r="P374" s="8">
        <f t="shared" si="21"/>
        <v>41.777777777777779</v>
      </c>
      <c r="Q374" s="10" t="s">
        <v>8271</v>
      </c>
      <c r="R374" s="12" t="s">
        <v>8321</v>
      </c>
      <c r="S374" s="17">
        <f t="shared" si="22"/>
        <v>42425.576898148152</v>
      </c>
      <c r="T374" s="18">
        <f t="shared" si="23"/>
        <v>42465.666666666672</v>
      </c>
    </row>
    <row r="375" spans="1:20" ht="33" thickBot="1" x14ac:dyDescent="0.25">
      <c r="A375">
        <v>373</v>
      </c>
      <c r="B375" s="3" t="s">
        <v>374</v>
      </c>
      <c r="C375" s="3" t="s">
        <v>4482</v>
      </c>
      <c r="D375">
        <v>7500</v>
      </c>
      <c r="E375">
        <v>8000</v>
      </c>
      <c r="F375" s="6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8281</v>
      </c>
      <c r="O375" s="25">
        <f t="shared" si="20"/>
        <v>1.0666666666666667</v>
      </c>
      <c r="P375" s="8">
        <f t="shared" si="21"/>
        <v>89.887640449438209</v>
      </c>
      <c r="Q375" s="10" t="s">
        <v>8271</v>
      </c>
      <c r="R375" s="12" t="s">
        <v>8321</v>
      </c>
      <c r="S375" s="17">
        <f t="shared" si="22"/>
        <v>41078.91201388889</v>
      </c>
      <c r="T375" s="18">
        <f t="shared" si="23"/>
        <v>41108.91201388889</v>
      </c>
    </row>
    <row r="376" spans="1:20" ht="33" thickBot="1" x14ac:dyDescent="0.25">
      <c r="A376">
        <v>374</v>
      </c>
      <c r="B376" s="3" t="s">
        <v>375</v>
      </c>
      <c r="C376" s="3" t="s">
        <v>4483</v>
      </c>
      <c r="D376">
        <v>6000</v>
      </c>
      <c r="E376">
        <v>7839</v>
      </c>
      <c r="F376" s="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8281</v>
      </c>
      <c r="O376" s="25">
        <f t="shared" si="20"/>
        <v>1.3065</v>
      </c>
      <c r="P376" s="8">
        <f t="shared" si="21"/>
        <v>45.051724137931032</v>
      </c>
      <c r="Q376" s="10" t="s">
        <v>8271</v>
      </c>
      <c r="R376" s="12" t="s">
        <v>8321</v>
      </c>
      <c r="S376" s="17">
        <f t="shared" si="22"/>
        <v>40757.889247685183</v>
      </c>
      <c r="T376" s="18">
        <f t="shared" si="23"/>
        <v>40802.889247685183</v>
      </c>
    </row>
    <row r="377" spans="1:20" ht="33" thickBot="1" x14ac:dyDescent="0.25">
      <c r="A377">
        <v>375</v>
      </c>
      <c r="B377" s="3" t="s">
        <v>376</v>
      </c>
      <c r="C377" s="3" t="s">
        <v>4484</v>
      </c>
      <c r="D377">
        <v>500</v>
      </c>
      <c r="E377">
        <v>600</v>
      </c>
      <c r="F377" s="6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8281</v>
      </c>
      <c r="O377" s="25">
        <f t="shared" si="20"/>
        <v>1.2</v>
      </c>
      <c r="P377" s="8">
        <f t="shared" si="21"/>
        <v>42.857142857142854</v>
      </c>
      <c r="Q377" s="10" t="s">
        <v>8271</v>
      </c>
      <c r="R377" s="12" t="s">
        <v>8321</v>
      </c>
      <c r="S377" s="17">
        <f t="shared" si="22"/>
        <v>41657.985081018516</v>
      </c>
      <c r="T377" s="18">
        <f t="shared" si="23"/>
        <v>41699.720833333333</v>
      </c>
    </row>
    <row r="378" spans="1:20" ht="33" thickBot="1" x14ac:dyDescent="0.25">
      <c r="A378">
        <v>376</v>
      </c>
      <c r="B378" s="3" t="s">
        <v>377</v>
      </c>
      <c r="C378" s="3" t="s">
        <v>4485</v>
      </c>
      <c r="D378">
        <v>2450</v>
      </c>
      <c r="E378">
        <v>2596</v>
      </c>
      <c r="F378" s="6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8281</v>
      </c>
      <c r="O378" s="25">
        <f t="shared" si="20"/>
        <v>1.0595918367346939</v>
      </c>
      <c r="P378" s="8">
        <f t="shared" si="21"/>
        <v>54.083333333333336</v>
      </c>
      <c r="Q378" s="10" t="s">
        <v>8271</v>
      </c>
      <c r="R378" s="12" t="s">
        <v>8321</v>
      </c>
      <c r="S378" s="17">
        <f t="shared" si="22"/>
        <v>42576.452731481477</v>
      </c>
      <c r="T378" s="18">
        <f t="shared" si="23"/>
        <v>42607.452731481477</v>
      </c>
    </row>
    <row r="379" spans="1:20" ht="33" thickBot="1" x14ac:dyDescent="0.25">
      <c r="A379">
        <v>377</v>
      </c>
      <c r="B379" s="3" t="s">
        <v>378</v>
      </c>
      <c r="C379" s="3" t="s">
        <v>4486</v>
      </c>
      <c r="D379">
        <v>12000</v>
      </c>
      <c r="E379">
        <v>13728</v>
      </c>
      <c r="F379" s="6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8281</v>
      </c>
      <c r="O379" s="25">
        <f t="shared" si="20"/>
        <v>1.1439999999999999</v>
      </c>
      <c r="P379" s="8">
        <f t="shared" si="21"/>
        <v>103.21804511278195</v>
      </c>
      <c r="Q379" s="10" t="s">
        <v>8271</v>
      </c>
      <c r="R379" s="12" t="s">
        <v>8321</v>
      </c>
      <c r="S379" s="17">
        <f t="shared" si="22"/>
        <v>42292.250787037032</v>
      </c>
      <c r="T379" s="18">
        <f t="shared" si="23"/>
        <v>42322.292361111111</v>
      </c>
    </row>
    <row r="380" spans="1:20" ht="49" thickBot="1" x14ac:dyDescent="0.25">
      <c r="A380">
        <v>378</v>
      </c>
      <c r="B380" s="3" t="s">
        <v>379</v>
      </c>
      <c r="C380" s="3" t="s">
        <v>4487</v>
      </c>
      <c r="D380">
        <v>3000</v>
      </c>
      <c r="E380">
        <v>3353</v>
      </c>
      <c r="F380" s="6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8281</v>
      </c>
      <c r="O380" s="25">
        <f t="shared" si="20"/>
        <v>1.1176666666666666</v>
      </c>
      <c r="P380" s="8">
        <f t="shared" si="21"/>
        <v>40.397590361445786</v>
      </c>
      <c r="Q380" s="10" t="s">
        <v>8271</v>
      </c>
      <c r="R380" s="12" t="s">
        <v>8321</v>
      </c>
      <c r="S380" s="17">
        <f t="shared" si="22"/>
        <v>42370.571851851855</v>
      </c>
      <c r="T380" s="18">
        <f t="shared" si="23"/>
        <v>42394.994444444441</v>
      </c>
    </row>
    <row r="381" spans="1:20" ht="33" thickBot="1" x14ac:dyDescent="0.25">
      <c r="A381">
        <v>379</v>
      </c>
      <c r="B381" s="3" t="s">
        <v>380</v>
      </c>
      <c r="C381" s="3" t="s">
        <v>4488</v>
      </c>
      <c r="D381">
        <v>15000</v>
      </c>
      <c r="E381">
        <v>17412</v>
      </c>
      <c r="F381" s="6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8281</v>
      </c>
      <c r="O381" s="25">
        <f t="shared" si="20"/>
        <v>1.1608000000000001</v>
      </c>
      <c r="P381" s="8">
        <f t="shared" si="21"/>
        <v>116.85906040268456</v>
      </c>
      <c r="Q381" s="10" t="s">
        <v>8271</v>
      </c>
      <c r="R381" s="12" t="s">
        <v>8321</v>
      </c>
      <c r="S381" s="17">
        <f t="shared" si="22"/>
        <v>40987.688333333332</v>
      </c>
      <c r="T381" s="18">
        <f t="shared" si="23"/>
        <v>41032.688333333332</v>
      </c>
    </row>
    <row r="382" spans="1:20" ht="49" thickBot="1" x14ac:dyDescent="0.25">
      <c r="A382">
        <v>380</v>
      </c>
      <c r="B382" s="3" t="s">
        <v>381</v>
      </c>
      <c r="C382" s="3" t="s">
        <v>4489</v>
      </c>
      <c r="D382">
        <v>4000</v>
      </c>
      <c r="E382">
        <v>5660</v>
      </c>
      <c r="F382" s="6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8281</v>
      </c>
      <c r="O382" s="25">
        <f t="shared" si="20"/>
        <v>1.415</v>
      </c>
      <c r="P382" s="8">
        <f t="shared" si="21"/>
        <v>115.51020408163265</v>
      </c>
      <c r="Q382" s="10" t="s">
        <v>8271</v>
      </c>
      <c r="R382" s="12" t="s">
        <v>8321</v>
      </c>
      <c r="S382" s="17">
        <f t="shared" si="22"/>
        <v>42367.719814814816</v>
      </c>
      <c r="T382" s="18">
        <f t="shared" si="23"/>
        <v>42392.719814814816</v>
      </c>
    </row>
    <row r="383" spans="1:20" ht="33" thickBot="1" x14ac:dyDescent="0.25">
      <c r="A383">
        <v>381</v>
      </c>
      <c r="B383" s="3" t="s">
        <v>382</v>
      </c>
      <c r="C383" s="3" t="s">
        <v>4490</v>
      </c>
      <c r="D383">
        <v>25000</v>
      </c>
      <c r="E383">
        <v>26182.5</v>
      </c>
      <c r="F383" s="6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8281</v>
      </c>
      <c r="O383" s="25">
        <f t="shared" si="20"/>
        <v>1.0472999999999999</v>
      </c>
      <c r="P383" s="8">
        <f t="shared" si="21"/>
        <v>104.31274900398407</v>
      </c>
      <c r="Q383" s="10" t="s">
        <v>8271</v>
      </c>
      <c r="R383" s="12" t="s">
        <v>8321</v>
      </c>
      <c r="S383" s="17">
        <f t="shared" si="22"/>
        <v>41085.698113425926</v>
      </c>
      <c r="T383" s="18">
        <f t="shared" si="23"/>
        <v>41120.208333333336</v>
      </c>
    </row>
    <row r="384" spans="1:20" ht="33" thickBot="1" x14ac:dyDescent="0.25">
      <c r="A384">
        <v>382</v>
      </c>
      <c r="B384" s="3" t="s">
        <v>383</v>
      </c>
      <c r="C384" s="3" t="s">
        <v>4491</v>
      </c>
      <c r="D384">
        <v>600</v>
      </c>
      <c r="E384">
        <v>1535</v>
      </c>
      <c r="F384" s="6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8281</v>
      </c>
      <c r="O384" s="25">
        <f t="shared" si="20"/>
        <v>2.5583333333333331</v>
      </c>
      <c r="P384" s="8">
        <f t="shared" si="21"/>
        <v>69.772727272727266</v>
      </c>
      <c r="Q384" s="10" t="s">
        <v>8271</v>
      </c>
      <c r="R384" s="12" t="s">
        <v>8321</v>
      </c>
      <c r="S384" s="17">
        <f t="shared" si="22"/>
        <v>41144.709490740745</v>
      </c>
      <c r="T384" s="18">
        <f t="shared" si="23"/>
        <v>41158.709490740745</v>
      </c>
    </row>
    <row r="385" spans="1:20" ht="33" thickBot="1" x14ac:dyDescent="0.25">
      <c r="A385">
        <v>383</v>
      </c>
      <c r="B385" s="3" t="s">
        <v>384</v>
      </c>
      <c r="C385" s="3" t="s">
        <v>4492</v>
      </c>
      <c r="D385">
        <v>999</v>
      </c>
      <c r="E385">
        <v>2065</v>
      </c>
      <c r="F385" s="6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8281</v>
      </c>
      <c r="O385" s="25">
        <f t="shared" si="20"/>
        <v>2.0670670670670672</v>
      </c>
      <c r="P385" s="8">
        <f t="shared" si="21"/>
        <v>43.020833333333336</v>
      </c>
      <c r="Q385" s="10" t="s">
        <v>8271</v>
      </c>
      <c r="R385" s="12" t="s">
        <v>8321</v>
      </c>
      <c r="S385" s="17">
        <f t="shared" si="22"/>
        <v>41755.117581018516</v>
      </c>
      <c r="T385" s="18">
        <f t="shared" si="23"/>
        <v>41778.117581018516</v>
      </c>
    </row>
    <row r="386" spans="1:20" ht="33" thickBot="1" x14ac:dyDescent="0.25">
      <c r="A386">
        <v>384</v>
      </c>
      <c r="B386" s="3" t="s">
        <v>385</v>
      </c>
      <c r="C386" s="3" t="s">
        <v>4493</v>
      </c>
      <c r="D386">
        <v>20000</v>
      </c>
      <c r="E386">
        <v>22421</v>
      </c>
      <c r="F386" s="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8281</v>
      </c>
      <c r="O386" s="25">
        <f t="shared" ref="O386:O449" si="24">(E386/D386)</f>
        <v>1.1210500000000001</v>
      </c>
      <c r="P386" s="8">
        <f t="shared" ref="P386:P449" si="25">E386/L386</f>
        <v>58.540469973890339</v>
      </c>
      <c r="Q386" s="10" t="s">
        <v>8271</v>
      </c>
      <c r="R386" s="12" t="s">
        <v>8321</v>
      </c>
      <c r="S386" s="17">
        <f t="shared" ref="S386:S449" si="26">(((J386/60)/60)/24)+DATE(1970,1,1)</f>
        <v>41980.781793981485</v>
      </c>
      <c r="T386" s="18">
        <f t="shared" ref="T386:T449" si="27">(((I386/60)/60)/24)+DATE(1970,1,1)</f>
        <v>42010.781793981485</v>
      </c>
    </row>
    <row r="387" spans="1:20" ht="33" thickBot="1" x14ac:dyDescent="0.25">
      <c r="A387">
        <v>385</v>
      </c>
      <c r="B387" s="3" t="s">
        <v>386</v>
      </c>
      <c r="C387" s="3" t="s">
        <v>4494</v>
      </c>
      <c r="D387">
        <v>25000</v>
      </c>
      <c r="E387">
        <v>26495.5</v>
      </c>
      <c r="F387" s="6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8281</v>
      </c>
      <c r="O387" s="25">
        <f t="shared" si="24"/>
        <v>1.05982</v>
      </c>
      <c r="P387" s="8">
        <f t="shared" si="25"/>
        <v>111.79535864978902</v>
      </c>
      <c r="Q387" s="10" t="s">
        <v>8271</v>
      </c>
      <c r="R387" s="12" t="s">
        <v>8321</v>
      </c>
      <c r="S387" s="17">
        <f t="shared" si="26"/>
        <v>41934.584502314814</v>
      </c>
      <c r="T387" s="18">
        <f t="shared" si="27"/>
        <v>41964.626168981486</v>
      </c>
    </row>
    <row r="388" spans="1:20" ht="33" thickBot="1" x14ac:dyDescent="0.25">
      <c r="A388">
        <v>386</v>
      </c>
      <c r="B388" s="3" t="s">
        <v>387</v>
      </c>
      <c r="C388" s="3" t="s">
        <v>4495</v>
      </c>
      <c r="D388">
        <v>600</v>
      </c>
      <c r="E388">
        <v>601</v>
      </c>
      <c r="F388" s="6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8281</v>
      </c>
      <c r="O388" s="25">
        <f t="shared" si="24"/>
        <v>1.0016666666666667</v>
      </c>
      <c r="P388" s="8">
        <f t="shared" si="25"/>
        <v>46.230769230769234</v>
      </c>
      <c r="Q388" s="10" t="s">
        <v>8271</v>
      </c>
      <c r="R388" s="12" t="s">
        <v>8321</v>
      </c>
      <c r="S388" s="17">
        <f t="shared" si="26"/>
        <v>42211.951284722221</v>
      </c>
      <c r="T388" s="18">
        <f t="shared" si="27"/>
        <v>42226.951284722221</v>
      </c>
    </row>
    <row r="389" spans="1:20" ht="33" thickBot="1" x14ac:dyDescent="0.25">
      <c r="A389">
        <v>387</v>
      </c>
      <c r="B389" s="3" t="s">
        <v>388</v>
      </c>
      <c r="C389" s="3" t="s">
        <v>4496</v>
      </c>
      <c r="D389">
        <v>38000</v>
      </c>
      <c r="E389">
        <v>81316</v>
      </c>
      <c r="F389" s="6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8281</v>
      </c>
      <c r="O389" s="25">
        <f t="shared" si="24"/>
        <v>2.1398947368421051</v>
      </c>
      <c r="P389" s="8">
        <f t="shared" si="25"/>
        <v>144.69039145907473</v>
      </c>
      <c r="Q389" s="10" t="s">
        <v>8271</v>
      </c>
      <c r="R389" s="12" t="s">
        <v>8321</v>
      </c>
      <c r="S389" s="17">
        <f t="shared" si="26"/>
        <v>42200.67659722222</v>
      </c>
      <c r="T389" s="18">
        <f t="shared" si="27"/>
        <v>42231.25</v>
      </c>
    </row>
    <row r="390" spans="1:20" ht="33" thickBot="1" x14ac:dyDescent="0.25">
      <c r="A390">
        <v>388</v>
      </c>
      <c r="B390" s="3" t="s">
        <v>389</v>
      </c>
      <c r="C390" s="3" t="s">
        <v>4497</v>
      </c>
      <c r="D390">
        <v>5000</v>
      </c>
      <c r="E390">
        <v>6308</v>
      </c>
      <c r="F390" s="6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8281</v>
      </c>
      <c r="O390" s="25">
        <f t="shared" si="24"/>
        <v>1.2616000000000001</v>
      </c>
      <c r="P390" s="8">
        <f t="shared" si="25"/>
        <v>88.845070422535215</v>
      </c>
      <c r="Q390" s="10" t="s">
        <v>8271</v>
      </c>
      <c r="R390" s="12" t="s">
        <v>8321</v>
      </c>
      <c r="S390" s="17">
        <f t="shared" si="26"/>
        <v>42549.076157407413</v>
      </c>
      <c r="T390" s="18">
        <f t="shared" si="27"/>
        <v>42579.076157407413</v>
      </c>
    </row>
    <row r="391" spans="1:20" ht="33" thickBot="1" x14ac:dyDescent="0.25">
      <c r="A391">
        <v>389</v>
      </c>
      <c r="B391" s="3" t="s">
        <v>390</v>
      </c>
      <c r="C391" s="3" t="s">
        <v>4498</v>
      </c>
      <c r="D391">
        <v>68000</v>
      </c>
      <c r="E391">
        <v>123444.12</v>
      </c>
      <c r="F391" s="6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8281</v>
      </c>
      <c r="O391" s="25">
        <f t="shared" si="24"/>
        <v>1.8153547058823529</v>
      </c>
      <c r="P391" s="8">
        <f t="shared" si="25"/>
        <v>81.75107284768211</v>
      </c>
      <c r="Q391" s="10" t="s">
        <v>8271</v>
      </c>
      <c r="R391" s="12" t="s">
        <v>8321</v>
      </c>
      <c r="S391" s="17">
        <f t="shared" si="26"/>
        <v>41674.063078703701</v>
      </c>
      <c r="T391" s="18">
        <f t="shared" si="27"/>
        <v>41705.957638888889</v>
      </c>
    </row>
    <row r="392" spans="1:20" ht="33" thickBot="1" x14ac:dyDescent="0.25">
      <c r="A392">
        <v>390</v>
      </c>
      <c r="B392" s="3" t="s">
        <v>391</v>
      </c>
      <c r="C392" s="3" t="s">
        <v>4499</v>
      </c>
      <c r="D392">
        <v>1000</v>
      </c>
      <c r="E392">
        <v>1000</v>
      </c>
      <c r="F392" s="6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8281</v>
      </c>
      <c r="O392" s="25">
        <f t="shared" si="24"/>
        <v>1</v>
      </c>
      <c r="P392" s="8">
        <f t="shared" si="25"/>
        <v>71.428571428571431</v>
      </c>
      <c r="Q392" s="10" t="s">
        <v>8271</v>
      </c>
      <c r="R392" s="12" t="s">
        <v>8321</v>
      </c>
      <c r="S392" s="17">
        <f t="shared" si="26"/>
        <v>42112.036712962959</v>
      </c>
      <c r="T392" s="18">
        <f t="shared" si="27"/>
        <v>42132.036712962959</v>
      </c>
    </row>
    <row r="393" spans="1:20" ht="33" thickBot="1" x14ac:dyDescent="0.25">
      <c r="A393">
        <v>391</v>
      </c>
      <c r="B393" s="3" t="s">
        <v>392</v>
      </c>
      <c r="C393" s="3" t="s">
        <v>4500</v>
      </c>
      <c r="D393">
        <v>20000</v>
      </c>
      <c r="E393">
        <v>20122</v>
      </c>
      <c r="F393" s="6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8281</v>
      </c>
      <c r="O393" s="25">
        <f t="shared" si="24"/>
        <v>1.0061</v>
      </c>
      <c r="P393" s="8">
        <f t="shared" si="25"/>
        <v>104.25906735751295</v>
      </c>
      <c r="Q393" s="10" t="s">
        <v>8271</v>
      </c>
      <c r="R393" s="12" t="s">
        <v>8321</v>
      </c>
      <c r="S393" s="17">
        <f t="shared" si="26"/>
        <v>40865.042256944449</v>
      </c>
      <c r="T393" s="18">
        <f t="shared" si="27"/>
        <v>40895.040972222225</v>
      </c>
    </row>
    <row r="394" spans="1:20" ht="33" thickBot="1" x14ac:dyDescent="0.25">
      <c r="A394">
        <v>392</v>
      </c>
      <c r="B394" s="3" t="s">
        <v>393</v>
      </c>
      <c r="C394" s="3" t="s">
        <v>4501</v>
      </c>
      <c r="D394">
        <v>18500</v>
      </c>
      <c r="E394">
        <v>18667</v>
      </c>
      <c r="F394" s="6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8281</v>
      </c>
      <c r="O394" s="25">
        <f t="shared" si="24"/>
        <v>1.009027027027027</v>
      </c>
      <c r="P394" s="8">
        <f t="shared" si="25"/>
        <v>90.616504854368927</v>
      </c>
      <c r="Q394" s="10" t="s">
        <v>8271</v>
      </c>
      <c r="R394" s="12" t="s">
        <v>8321</v>
      </c>
      <c r="S394" s="17">
        <f t="shared" si="26"/>
        <v>40763.717256944445</v>
      </c>
      <c r="T394" s="18">
        <f t="shared" si="27"/>
        <v>40794.125</v>
      </c>
    </row>
    <row r="395" spans="1:20" ht="33" thickBot="1" x14ac:dyDescent="0.25">
      <c r="A395">
        <v>393</v>
      </c>
      <c r="B395" s="3" t="s">
        <v>394</v>
      </c>
      <c r="C395" s="3" t="s">
        <v>4502</v>
      </c>
      <c r="D395">
        <v>50000</v>
      </c>
      <c r="E395">
        <v>55223</v>
      </c>
      <c r="F395" s="6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8281</v>
      </c>
      <c r="O395" s="25">
        <f t="shared" si="24"/>
        <v>1.10446</v>
      </c>
      <c r="P395" s="8">
        <f t="shared" si="25"/>
        <v>157.33048433048432</v>
      </c>
      <c r="Q395" s="10" t="s">
        <v>8271</v>
      </c>
      <c r="R395" s="12" t="s">
        <v>8321</v>
      </c>
      <c r="S395" s="17">
        <f t="shared" si="26"/>
        <v>41526.708935185183</v>
      </c>
      <c r="T395" s="18">
        <f t="shared" si="27"/>
        <v>41557.708935185183</v>
      </c>
    </row>
    <row r="396" spans="1:20" ht="33" thickBot="1" x14ac:dyDescent="0.25">
      <c r="A396">
        <v>394</v>
      </c>
      <c r="B396" s="3" t="s">
        <v>395</v>
      </c>
      <c r="C396" s="3" t="s">
        <v>4503</v>
      </c>
      <c r="D396">
        <v>4700</v>
      </c>
      <c r="E396">
        <v>5259</v>
      </c>
      <c r="F396" s="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8281</v>
      </c>
      <c r="O396" s="25">
        <f t="shared" si="24"/>
        <v>1.118936170212766</v>
      </c>
      <c r="P396" s="8">
        <f t="shared" si="25"/>
        <v>105.18</v>
      </c>
      <c r="Q396" s="10" t="s">
        <v>8271</v>
      </c>
      <c r="R396" s="12" t="s">
        <v>8321</v>
      </c>
      <c r="S396" s="17">
        <f t="shared" si="26"/>
        <v>42417.818078703705</v>
      </c>
      <c r="T396" s="18">
        <f t="shared" si="27"/>
        <v>42477.776412037041</v>
      </c>
    </row>
    <row r="397" spans="1:20" ht="33" thickBot="1" x14ac:dyDescent="0.25">
      <c r="A397">
        <v>395</v>
      </c>
      <c r="B397" s="3" t="s">
        <v>396</v>
      </c>
      <c r="C397" s="3" t="s">
        <v>4504</v>
      </c>
      <c r="D397">
        <v>10000</v>
      </c>
      <c r="E397">
        <v>10804.45</v>
      </c>
      <c r="F397" s="6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8281</v>
      </c>
      <c r="O397" s="25">
        <f t="shared" si="24"/>
        <v>1.0804450000000001</v>
      </c>
      <c r="P397" s="8">
        <f t="shared" si="25"/>
        <v>58.719836956521746</v>
      </c>
      <c r="Q397" s="10" t="s">
        <v>8271</v>
      </c>
      <c r="R397" s="12" t="s">
        <v>8321</v>
      </c>
      <c r="S397" s="17">
        <f t="shared" si="26"/>
        <v>40990.909259259257</v>
      </c>
      <c r="T397" s="18">
        <f t="shared" si="27"/>
        <v>41026.897222222222</v>
      </c>
    </row>
    <row r="398" spans="1:20" ht="33" thickBot="1" x14ac:dyDescent="0.25">
      <c r="A398">
        <v>396</v>
      </c>
      <c r="B398" s="3" t="s">
        <v>397</v>
      </c>
      <c r="C398" s="3" t="s">
        <v>4505</v>
      </c>
      <c r="D398">
        <v>15000</v>
      </c>
      <c r="E398">
        <v>16000</v>
      </c>
      <c r="F398" s="6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8281</v>
      </c>
      <c r="O398" s="25">
        <f t="shared" si="24"/>
        <v>1.0666666666666667</v>
      </c>
      <c r="P398" s="8">
        <f t="shared" si="25"/>
        <v>81.632653061224488</v>
      </c>
      <c r="Q398" s="10" t="s">
        <v>8271</v>
      </c>
      <c r="R398" s="12" t="s">
        <v>8321</v>
      </c>
      <c r="S398" s="17">
        <f t="shared" si="26"/>
        <v>41082.564884259256</v>
      </c>
      <c r="T398" s="18">
        <f t="shared" si="27"/>
        <v>41097.564884259256</v>
      </c>
    </row>
    <row r="399" spans="1:20" ht="49" thickBot="1" x14ac:dyDescent="0.25">
      <c r="A399">
        <v>397</v>
      </c>
      <c r="B399" s="3" t="s">
        <v>398</v>
      </c>
      <c r="C399" s="3" t="s">
        <v>4506</v>
      </c>
      <c r="D399">
        <v>12444</v>
      </c>
      <c r="E399">
        <v>12929.35</v>
      </c>
      <c r="F399" s="6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8281</v>
      </c>
      <c r="O399" s="25">
        <f t="shared" si="24"/>
        <v>1.0390027322404372</v>
      </c>
      <c r="P399" s="8">
        <f t="shared" si="25"/>
        <v>56.460043668122275</v>
      </c>
      <c r="Q399" s="10" t="s">
        <v>8271</v>
      </c>
      <c r="R399" s="12" t="s">
        <v>8321</v>
      </c>
      <c r="S399" s="17">
        <f t="shared" si="26"/>
        <v>40379.776435185187</v>
      </c>
      <c r="T399" s="18">
        <f t="shared" si="27"/>
        <v>40422.155555555553</v>
      </c>
    </row>
    <row r="400" spans="1:20" ht="33" thickBot="1" x14ac:dyDescent="0.25">
      <c r="A400">
        <v>398</v>
      </c>
      <c r="B400" s="3" t="s">
        <v>399</v>
      </c>
      <c r="C400" s="3" t="s">
        <v>4507</v>
      </c>
      <c r="D400">
        <v>7500</v>
      </c>
      <c r="E400">
        <v>9387</v>
      </c>
      <c r="F400" s="6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8281</v>
      </c>
      <c r="O400" s="25">
        <f t="shared" si="24"/>
        <v>1.2516</v>
      </c>
      <c r="P400" s="8">
        <f t="shared" si="25"/>
        <v>140.1044776119403</v>
      </c>
      <c r="Q400" s="10" t="s">
        <v>8271</v>
      </c>
      <c r="R400" s="12" t="s">
        <v>8321</v>
      </c>
      <c r="S400" s="17">
        <f t="shared" si="26"/>
        <v>42078.793124999997</v>
      </c>
      <c r="T400" s="18">
        <f t="shared" si="27"/>
        <v>42123.793124999997</v>
      </c>
    </row>
    <row r="401" spans="1:20" ht="33" thickBot="1" x14ac:dyDescent="0.25">
      <c r="A401">
        <v>399</v>
      </c>
      <c r="B401" s="3" t="s">
        <v>400</v>
      </c>
      <c r="C401" s="3" t="s">
        <v>4508</v>
      </c>
      <c r="D401">
        <v>20000</v>
      </c>
      <c r="E401">
        <v>21361</v>
      </c>
      <c r="F401" s="6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8281</v>
      </c>
      <c r="O401" s="25">
        <f t="shared" si="24"/>
        <v>1.0680499999999999</v>
      </c>
      <c r="P401" s="8">
        <f t="shared" si="25"/>
        <v>224.85263157894738</v>
      </c>
      <c r="Q401" s="10" t="s">
        <v>8271</v>
      </c>
      <c r="R401" s="12" t="s">
        <v>8321</v>
      </c>
      <c r="S401" s="17">
        <f t="shared" si="26"/>
        <v>42687.875775462962</v>
      </c>
      <c r="T401" s="18">
        <f t="shared" si="27"/>
        <v>42718.5</v>
      </c>
    </row>
    <row r="402" spans="1:20" ht="33" thickBot="1" x14ac:dyDescent="0.25">
      <c r="A402">
        <v>400</v>
      </c>
      <c r="B402" s="3" t="s">
        <v>401</v>
      </c>
      <c r="C402" s="3" t="s">
        <v>4509</v>
      </c>
      <c r="D402">
        <v>10000</v>
      </c>
      <c r="E402">
        <v>11230.25</v>
      </c>
      <c r="F402" s="6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8281</v>
      </c>
      <c r="O402" s="25">
        <f t="shared" si="24"/>
        <v>1.1230249999999999</v>
      </c>
      <c r="P402" s="8">
        <f t="shared" si="25"/>
        <v>181.13306451612902</v>
      </c>
      <c r="Q402" s="10" t="s">
        <v>8271</v>
      </c>
      <c r="R402" s="12" t="s">
        <v>8321</v>
      </c>
      <c r="S402" s="17">
        <f t="shared" si="26"/>
        <v>41745.635960648149</v>
      </c>
      <c r="T402" s="18">
        <f t="shared" si="27"/>
        <v>41776.145833333336</v>
      </c>
    </row>
    <row r="403" spans="1:20" ht="49" thickBot="1" x14ac:dyDescent="0.25">
      <c r="A403">
        <v>401</v>
      </c>
      <c r="B403" s="3" t="s">
        <v>402</v>
      </c>
      <c r="C403" s="3" t="s">
        <v>4510</v>
      </c>
      <c r="D403">
        <v>50000</v>
      </c>
      <c r="E403">
        <v>51906</v>
      </c>
      <c r="F403" s="6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8281</v>
      </c>
      <c r="O403" s="25">
        <f t="shared" si="24"/>
        <v>1.0381199999999999</v>
      </c>
      <c r="P403" s="8">
        <f t="shared" si="25"/>
        <v>711.04109589041093</v>
      </c>
      <c r="Q403" s="10" t="s">
        <v>8271</v>
      </c>
      <c r="R403" s="12" t="s">
        <v>8321</v>
      </c>
      <c r="S403" s="17">
        <f t="shared" si="26"/>
        <v>40732.842245370368</v>
      </c>
      <c r="T403" s="18">
        <f t="shared" si="27"/>
        <v>40762.842245370368</v>
      </c>
    </row>
    <row r="404" spans="1:20" ht="49" thickBot="1" x14ac:dyDescent="0.25">
      <c r="A404">
        <v>402</v>
      </c>
      <c r="B404" s="3" t="s">
        <v>403</v>
      </c>
      <c r="C404" s="3" t="s">
        <v>4511</v>
      </c>
      <c r="D404">
        <v>2000</v>
      </c>
      <c r="E404">
        <v>2833</v>
      </c>
      <c r="F404" s="6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8281</v>
      </c>
      <c r="O404" s="25">
        <f t="shared" si="24"/>
        <v>1.4165000000000001</v>
      </c>
      <c r="P404" s="8">
        <f t="shared" si="25"/>
        <v>65.883720930232556</v>
      </c>
      <c r="Q404" s="10" t="s">
        <v>8271</v>
      </c>
      <c r="R404" s="12" t="s">
        <v>8321</v>
      </c>
      <c r="S404" s="17">
        <f t="shared" si="26"/>
        <v>42292.539548611108</v>
      </c>
      <c r="T404" s="18">
        <f t="shared" si="27"/>
        <v>42313.58121527778</v>
      </c>
    </row>
    <row r="405" spans="1:20" ht="33" thickBot="1" x14ac:dyDescent="0.25">
      <c r="A405">
        <v>403</v>
      </c>
      <c r="B405" s="3" t="s">
        <v>404</v>
      </c>
      <c r="C405" s="3" t="s">
        <v>4512</v>
      </c>
      <c r="D405">
        <v>5000</v>
      </c>
      <c r="E405">
        <v>5263</v>
      </c>
      <c r="F405" s="6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8281</v>
      </c>
      <c r="O405" s="25">
        <f t="shared" si="24"/>
        <v>1.0526</v>
      </c>
      <c r="P405" s="8">
        <f t="shared" si="25"/>
        <v>75.185714285714283</v>
      </c>
      <c r="Q405" s="10" t="s">
        <v>8271</v>
      </c>
      <c r="R405" s="12" t="s">
        <v>8321</v>
      </c>
      <c r="S405" s="17">
        <f t="shared" si="26"/>
        <v>40718.310659722221</v>
      </c>
      <c r="T405" s="18">
        <f t="shared" si="27"/>
        <v>40765.297222222223</v>
      </c>
    </row>
    <row r="406" spans="1:20" ht="33" thickBot="1" x14ac:dyDescent="0.25">
      <c r="A406">
        <v>404</v>
      </c>
      <c r="B406" s="3" t="s">
        <v>405</v>
      </c>
      <c r="C406" s="3" t="s">
        <v>4513</v>
      </c>
      <c r="D406">
        <v>35000</v>
      </c>
      <c r="E406">
        <v>36082</v>
      </c>
      <c r="F406" s="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8281</v>
      </c>
      <c r="O406" s="25">
        <f t="shared" si="24"/>
        <v>1.0309142857142857</v>
      </c>
      <c r="P406" s="8">
        <f t="shared" si="25"/>
        <v>133.14391143911439</v>
      </c>
      <c r="Q406" s="10" t="s">
        <v>8271</v>
      </c>
      <c r="R406" s="12" t="s">
        <v>8321</v>
      </c>
      <c r="S406" s="17">
        <f t="shared" si="26"/>
        <v>41646.628032407411</v>
      </c>
      <c r="T406" s="18">
        <f t="shared" si="27"/>
        <v>41675.961111111108</v>
      </c>
    </row>
    <row r="407" spans="1:20" ht="33" thickBot="1" x14ac:dyDescent="0.25">
      <c r="A407">
        <v>405</v>
      </c>
      <c r="B407" s="3" t="s">
        <v>406</v>
      </c>
      <c r="C407" s="3" t="s">
        <v>4514</v>
      </c>
      <c r="D407">
        <v>2820</v>
      </c>
      <c r="E407">
        <v>3036</v>
      </c>
      <c r="F407" s="6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8281</v>
      </c>
      <c r="O407" s="25">
        <f t="shared" si="24"/>
        <v>1.0765957446808512</v>
      </c>
      <c r="P407" s="8">
        <f t="shared" si="25"/>
        <v>55.2</v>
      </c>
      <c r="Q407" s="10" t="s">
        <v>8271</v>
      </c>
      <c r="R407" s="12" t="s">
        <v>8321</v>
      </c>
      <c r="S407" s="17">
        <f t="shared" si="26"/>
        <v>41674.08494212963</v>
      </c>
      <c r="T407" s="18">
        <f t="shared" si="27"/>
        <v>41704.08494212963</v>
      </c>
    </row>
    <row r="408" spans="1:20" ht="33" thickBot="1" x14ac:dyDescent="0.25">
      <c r="A408">
        <v>406</v>
      </c>
      <c r="B408" s="3" t="s">
        <v>407</v>
      </c>
      <c r="C408" s="3" t="s">
        <v>4515</v>
      </c>
      <c r="D408">
        <v>2800</v>
      </c>
      <c r="E408">
        <v>3015.73</v>
      </c>
      <c r="F408" s="6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8281</v>
      </c>
      <c r="O408" s="25">
        <f t="shared" si="24"/>
        <v>1.0770464285714285</v>
      </c>
      <c r="P408" s="8">
        <f t="shared" si="25"/>
        <v>86.163714285714292</v>
      </c>
      <c r="Q408" s="10" t="s">
        <v>8271</v>
      </c>
      <c r="R408" s="12" t="s">
        <v>8321</v>
      </c>
      <c r="S408" s="17">
        <f t="shared" si="26"/>
        <v>40638.162465277775</v>
      </c>
      <c r="T408" s="18">
        <f t="shared" si="27"/>
        <v>40672.249305555553</v>
      </c>
    </row>
    <row r="409" spans="1:20" ht="33" thickBot="1" x14ac:dyDescent="0.25">
      <c r="A409">
        <v>407</v>
      </c>
      <c r="B409" s="3" t="s">
        <v>408</v>
      </c>
      <c r="C409" s="3" t="s">
        <v>4516</v>
      </c>
      <c r="D409">
        <v>2000</v>
      </c>
      <c r="E409">
        <v>2031</v>
      </c>
      <c r="F409" s="6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8281</v>
      </c>
      <c r="O409" s="25">
        <f t="shared" si="24"/>
        <v>1.0155000000000001</v>
      </c>
      <c r="P409" s="8">
        <f t="shared" si="25"/>
        <v>92.318181818181813</v>
      </c>
      <c r="Q409" s="10" t="s">
        <v>8271</v>
      </c>
      <c r="R409" s="12" t="s">
        <v>8321</v>
      </c>
      <c r="S409" s="17">
        <f t="shared" si="26"/>
        <v>40806.870949074073</v>
      </c>
      <c r="T409" s="18">
        <f t="shared" si="27"/>
        <v>40866.912615740745</v>
      </c>
    </row>
    <row r="410" spans="1:20" ht="33" thickBot="1" x14ac:dyDescent="0.25">
      <c r="A410">
        <v>408</v>
      </c>
      <c r="B410" s="3" t="s">
        <v>409</v>
      </c>
      <c r="C410" s="3" t="s">
        <v>4517</v>
      </c>
      <c r="D410">
        <v>6000</v>
      </c>
      <c r="E410">
        <v>6086.26</v>
      </c>
      <c r="F410" s="6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8281</v>
      </c>
      <c r="O410" s="25">
        <f t="shared" si="24"/>
        <v>1.0143766666666667</v>
      </c>
      <c r="P410" s="8">
        <f t="shared" si="25"/>
        <v>160.16473684210527</v>
      </c>
      <c r="Q410" s="10" t="s">
        <v>8271</v>
      </c>
      <c r="R410" s="12" t="s">
        <v>8321</v>
      </c>
      <c r="S410" s="17">
        <f t="shared" si="26"/>
        <v>41543.735995370371</v>
      </c>
      <c r="T410" s="18">
        <f t="shared" si="27"/>
        <v>41583.777662037035</v>
      </c>
    </row>
    <row r="411" spans="1:20" ht="33" thickBot="1" x14ac:dyDescent="0.25">
      <c r="A411">
        <v>409</v>
      </c>
      <c r="B411" s="3" t="s">
        <v>410</v>
      </c>
      <c r="C411" s="3" t="s">
        <v>4518</v>
      </c>
      <c r="D411">
        <v>500</v>
      </c>
      <c r="E411">
        <v>684</v>
      </c>
      <c r="F411" s="6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8281</v>
      </c>
      <c r="O411" s="25">
        <f t="shared" si="24"/>
        <v>1.3680000000000001</v>
      </c>
      <c r="P411" s="8">
        <f t="shared" si="25"/>
        <v>45.6</v>
      </c>
      <c r="Q411" s="10" t="s">
        <v>8271</v>
      </c>
      <c r="R411" s="12" t="s">
        <v>8321</v>
      </c>
      <c r="S411" s="17">
        <f t="shared" si="26"/>
        <v>42543.862777777773</v>
      </c>
      <c r="T411" s="18">
        <f t="shared" si="27"/>
        <v>42573.862777777773</v>
      </c>
    </row>
    <row r="412" spans="1:20" ht="33" thickBot="1" x14ac:dyDescent="0.25">
      <c r="A412">
        <v>410</v>
      </c>
      <c r="B412" s="3" t="s">
        <v>411</v>
      </c>
      <c r="C412" s="3" t="s">
        <v>4519</v>
      </c>
      <c r="D412">
        <v>1000</v>
      </c>
      <c r="E412">
        <v>1283</v>
      </c>
      <c r="F412" s="6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8281</v>
      </c>
      <c r="O412" s="25">
        <f t="shared" si="24"/>
        <v>1.2829999999999999</v>
      </c>
      <c r="P412" s="8">
        <f t="shared" si="25"/>
        <v>183.28571428571428</v>
      </c>
      <c r="Q412" s="10" t="s">
        <v>8271</v>
      </c>
      <c r="R412" s="12" t="s">
        <v>8321</v>
      </c>
      <c r="S412" s="17">
        <f t="shared" si="26"/>
        <v>42113.981446759266</v>
      </c>
      <c r="T412" s="18">
        <f t="shared" si="27"/>
        <v>42173.981446759266</v>
      </c>
    </row>
    <row r="413" spans="1:20" ht="33" thickBot="1" x14ac:dyDescent="0.25">
      <c r="A413">
        <v>411</v>
      </c>
      <c r="B413" s="3" t="s">
        <v>412</v>
      </c>
      <c r="C413" s="3" t="s">
        <v>4520</v>
      </c>
      <c r="D413">
        <v>30000</v>
      </c>
      <c r="E413">
        <v>30315</v>
      </c>
      <c r="F413" s="6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8281</v>
      </c>
      <c r="O413" s="25">
        <f t="shared" si="24"/>
        <v>1.0105</v>
      </c>
      <c r="P413" s="8">
        <f t="shared" si="25"/>
        <v>125.78838174273859</v>
      </c>
      <c r="Q413" s="10" t="s">
        <v>8271</v>
      </c>
      <c r="R413" s="12" t="s">
        <v>8321</v>
      </c>
      <c r="S413" s="17">
        <f t="shared" si="26"/>
        <v>41598.17597222222</v>
      </c>
      <c r="T413" s="18">
        <f t="shared" si="27"/>
        <v>41630.208333333336</v>
      </c>
    </row>
    <row r="414" spans="1:20" ht="33" thickBot="1" x14ac:dyDescent="0.25">
      <c r="A414">
        <v>412</v>
      </c>
      <c r="B414" s="3" t="s">
        <v>413</v>
      </c>
      <c r="C414" s="3" t="s">
        <v>4521</v>
      </c>
      <c r="D414">
        <v>2500</v>
      </c>
      <c r="E414">
        <v>3171</v>
      </c>
      <c r="F414" s="6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8281</v>
      </c>
      <c r="O414" s="25">
        <f t="shared" si="24"/>
        <v>1.2684</v>
      </c>
      <c r="P414" s="8">
        <f t="shared" si="25"/>
        <v>57.654545454545456</v>
      </c>
      <c r="Q414" s="10" t="s">
        <v>8271</v>
      </c>
      <c r="R414" s="12" t="s">
        <v>8321</v>
      </c>
      <c r="S414" s="17">
        <f t="shared" si="26"/>
        <v>41099.742800925924</v>
      </c>
      <c r="T414" s="18">
        <f t="shared" si="27"/>
        <v>41115.742800925924</v>
      </c>
    </row>
    <row r="415" spans="1:20" ht="33" thickBot="1" x14ac:dyDescent="0.25">
      <c r="A415">
        <v>413</v>
      </c>
      <c r="B415" s="3" t="s">
        <v>414</v>
      </c>
      <c r="C415" s="3" t="s">
        <v>4522</v>
      </c>
      <c r="D415">
        <v>12800</v>
      </c>
      <c r="E415">
        <v>13451</v>
      </c>
      <c r="F415" s="6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8281</v>
      </c>
      <c r="O415" s="25">
        <f t="shared" si="24"/>
        <v>1.0508593749999999</v>
      </c>
      <c r="P415" s="8">
        <f t="shared" si="25"/>
        <v>78.660818713450297</v>
      </c>
      <c r="Q415" s="10" t="s">
        <v>8271</v>
      </c>
      <c r="R415" s="12" t="s">
        <v>8321</v>
      </c>
      <c r="S415" s="17">
        <f t="shared" si="26"/>
        <v>41079.877442129626</v>
      </c>
      <c r="T415" s="18">
        <f t="shared" si="27"/>
        <v>41109.877442129626</v>
      </c>
    </row>
    <row r="416" spans="1:20" ht="33" thickBot="1" x14ac:dyDescent="0.25">
      <c r="A416">
        <v>414</v>
      </c>
      <c r="B416" s="3" t="s">
        <v>415</v>
      </c>
      <c r="C416" s="3" t="s">
        <v>4523</v>
      </c>
      <c r="D416">
        <v>18500</v>
      </c>
      <c r="E416">
        <v>19028</v>
      </c>
      <c r="F416" s="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8281</v>
      </c>
      <c r="O416" s="25">
        <f t="shared" si="24"/>
        <v>1.0285405405405406</v>
      </c>
      <c r="P416" s="8">
        <f t="shared" si="25"/>
        <v>91.480769230769226</v>
      </c>
      <c r="Q416" s="10" t="s">
        <v>8271</v>
      </c>
      <c r="R416" s="12" t="s">
        <v>8321</v>
      </c>
      <c r="S416" s="17">
        <f t="shared" si="26"/>
        <v>41529.063252314816</v>
      </c>
      <c r="T416" s="18">
        <f t="shared" si="27"/>
        <v>41559.063252314816</v>
      </c>
    </row>
    <row r="417" spans="1:20" ht="49" thickBot="1" x14ac:dyDescent="0.25">
      <c r="A417">
        <v>415</v>
      </c>
      <c r="B417" s="3" t="s">
        <v>416</v>
      </c>
      <c r="C417" s="3" t="s">
        <v>4524</v>
      </c>
      <c r="D417">
        <v>1400</v>
      </c>
      <c r="E417">
        <v>1430.06</v>
      </c>
      <c r="F417" s="6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8281</v>
      </c>
      <c r="O417" s="25">
        <f t="shared" si="24"/>
        <v>1.0214714285714286</v>
      </c>
      <c r="P417" s="8">
        <f t="shared" si="25"/>
        <v>68.09809523809524</v>
      </c>
      <c r="Q417" s="10" t="s">
        <v>8271</v>
      </c>
      <c r="R417" s="12" t="s">
        <v>8321</v>
      </c>
      <c r="S417" s="17">
        <f t="shared" si="26"/>
        <v>41904.851875</v>
      </c>
      <c r="T417" s="18">
        <f t="shared" si="27"/>
        <v>41929.5</v>
      </c>
    </row>
    <row r="418" spans="1:20" ht="33" thickBot="1" x14ac:dyDescent="0.25">
      <c r="A418">
        <v>416</v>
      </c>
      <c r="B418" s="3" t="s">
        <v>417</v>
      </c>
      <c r="C418" s="3" t="s">
        <v>4525</v>
      </c>
      <c r="D418">
        <v>1000</v>
      </c>
      <c r="E418">
        <v>1202.17</v>
      </c>
      <c r="F418" s="6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8281</v>
      </c>
      <c r="O418" s="25">
        <f t="shared" si="24"/>
        <v>1.2021700000000002</v>
      </c>
      <c r="P418" s="8">
        <f t="shared" si="25"/>
        <v>48.086800000000004</v>
      </c>
      <c r="Q418" s="10" t="s">
        <v>8271</v>
      </c>
      <c r="R418" s="12" t="s">
        <v>8321</v>
      </c>
      <c r="S418" s="17">
        <f t="shared" si="26"/>
        <v>41648.396192129629</v>
      </c>
      <c r="T418" s="18">
        <f t="shared" si="27"/>
        <v>41678.396192129629</v>
      </c>
    </row>
    <row r="419" spans="1:20" ht="33" thickBot="1" x14ac:dyDescent="0.25">
      <c r="A419">
        <v>417</v>
      </c>
      <c r="B419" s="3" t="s">
        <v>418</v>
      </c>
      <c r="C419" s="3" t="s">
        <v>4526</v>
      </c>
      <c r="D419">
        <v>10500</v>
      </c>
      <c r="E419">
        <v>10526</v>
      </c>
      <c r="F419" s="6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8281</v>
      </c>
      <c r="O419" s="25">
        <f t="shared" si="24"/>
        <v>1.0024761904761905</v>
      </c>
      <c r="P419" s="8">
        <f t="shared" si="25"/>
        <v>202.42307692307693</v>
      </c>
      <c r="Q419" s="10" t="s">
        <v>8271</v>
      </c>
      <c r="R419" s="12" t="s">
        <v>8321</v>
      </c>
      <c r="S419" s="17">
        <f t="shared" si="26"/>
        <v>41360.970601851855</v>
      </c>
      <c r="T419" s="18">
        <f t="shared" si="27"/>
        <v>41372.189583333333</v>
      </c>
    </row>
    <row r="420" spans="1:20" ht="33" thickBot="1" x14ac:dyDescent="0.25">
      <c r="A420">
        <v>418</v>
      </c>
      <c r="B420" s="3" t="s">
        <v>419</v>
      </c>
      <c r="C420" s="3" t="s">
        <v>4527</v>
      </c>
      <c r="D420">
        <v>22400</v>
      </c>
      <c r="E420">
        <v>22542</v>
      </c>
      <c r="F420" s="6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8281</v>
      </c>
      <c r="O420" s="25">
        <f t="shared" si="24"/>
        <v>1.0063392857142857</v>
      </c>
      <c r="P420" s="8">
        <f t="shared" si="25"/>
        <v>216.75</v>
      </c>
      <c r="Q420" s="10" t="s">
        <v>8271</v>
      </c>
      <c r="R420" s="12" t="s">
        <v>8321</v>
      </c>
      <c r="S420" s="17">
        <f t="shared" si="26"/>
        <v>42178.282372685186</v>
      </c>
      <c r="T420" s="18">
        <f t="shared" si="27"/>
        <v>42208.282372685186</v>
      </c>
    </row>
    <row r="421" spans="1:20" ht="33" thickBot="1" x14ac:dyDescent="0.25">
      <c r="A421">
        <v>419</v>
      </c>
      <c r="B421" s="3" t="s">
        <v>420</v>
      </c>
      <c r="C421" s="3" t="s">
        <v>4528</v>
      </c>
      <c r="D421">
        <v>8000</v>
      </c>
      <c r="E421">
        <v>8035</v>
      </c>
      <c r="F421" s="6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8281</v>
      </c>
      <c r="O421" s="25">
        <f t="shared" si="24"/>
        <v>1.004375</v>
      </c>
      <c r="P421" s="8">
        <f t="shared" si="25"/>
        <v>110.06849315068493</v>
      </c>
      <c r="Q421" s="10" t="s">
        <v>8271</v>
      </c>
      <c r="R421" s="12" t="s">
        <v>8321</v>
      </c>
      <c r="S421" s="17">
        <f t="shared" si="26"/>
        <v>41394.842442129629</v>
      </c>
      <c r="T421" s="18">
        <f t="shared" si="27"/>
        <v>41454.842442129629</v>
      </c>
    </row>
    <row r="422" spans="1:20" ht="33" thickBot="1" x14ac:dyDescent="0.25">
      <c r="A422">
        <v>420</v>
      </c>
      <c r="B422" s="3" t="s">
        <v>421</v>
      </c>
      <c r="C422" s="3" t="s">
        <v>4529</v>
      </c>
      <c r="D422">
        <v>3300</v>
      </c>
      <c r="E422">
        <v>14.5</v>
      </c>
      <c r="F422" s="6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8282</v>
      </c>
      <c r="O422" s="25">
        <f t="shared" si="24"/>
        <v>4.3939393939393936E-3</v>
      </c>
      <c r="P422" s="8">
        <f t="shared" si="25"/>
        <v>4.833333333333333</v>
      </c>
      <c r="Q422" s="10" t="s">
        <v>8271</v>
      </c>
      <c r="R422" s="12" t="s">
        <v>8322</v>
      </c>
      <c r="S422" s="17">
        <f t="shared" si="26"/>
        <v>41682.23646990741</v>
      </c>
      <c r="T422" s="18">
        <f t="shared" si="27"/>
        <v>41712.194803240738</v>
      </c>
    </row>
    <row r="423" spans="1:20" ht="33" thickBot="1" x14ac:dyDescent="0.25">
      <c r="A423">
        <v>421</v>
      </c>
      <c r="B423" s="3" t="s">
        <v>422</v>
      </c>
      <c r="C423" s="3" t="s">
        <v>4530</v>
      </c>
      <c r="D423">
        <v>15000</v>
      </c>
      <c r="E423">
        <v>301</v>
      </c>
      <c r="F423" s="6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8282</v>
      </c>
      <c r="O423" s="25">
        <f t="shared" si="24"/>
        <v>2.0066666666666667E-2</v>
      </c>
      <c r="P423" s="8">
        <f t="shared" si="25"/>
        <v>50.166666666666664</v>
      </c>
      <c r="Q423" s="10" t="s">
        <v>8271</v>
      </c>
      <c r="R423" s="12" t="s">
        <v>8322</v>
      </c>
      <c r="S423" s="17">
        <f t="shared" si="26"/>
        <v>42177.491388888884</v>
      </c>
      <c r="T423" s="18">
        <f t="shared" si="27"/>
        <v>42237.491388888884</v>
      </c>
    </row>
    <row r="424" spans="1:20" ht="33" thickBot="1" x14ac:dyDescent="0.25">
      <c r="A424">
        <v>422</v>
      </c>
      <c r="B424" s="3" t="s">
        <v>423</v>
      </c>
      <c r="C424" s="3" t="s">
        <v>4531</v>
      </c>
      <c r="D424">
        <v>40000</v>
      </c>
      <c r="E424">
        <v>430</v>
      </c>
      <c r="F424" s="6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8282</v>
      </c>
      <c r="O424" s="25">
        <f t="shared" si="24"/>
        <v>1.0749999999999999E-2</v>
      </c>
      <c r="P424" s="8">
        <f t="shared" si="25"/>
        <v>35.833333333333336</v>
      </c>
      <c r="Q424" s="10" t="s">
        <v>8271</v>
      </c>
      <c r="R424" s="12" t="s">
        <v>8322</v>
      </c>
      <c r="S424" s="17">
        <f t="shared" si="26"/>
        <v>41863.260381944441</v>
      </c>
      <c r="T424" s="18">
        <f t="shared" si="27"/>
        <v>41893.260381944441</v>
      </c>
    </row>
    <row r="425" spans="1:20" ht="33" thickBot="1" x14ac:dyDescent="0.25">
      <c r="A425">
        <v>423</v>
      </c>
      <c r="B425" s="3" t="s">
        <v>424</v>
      </c>
      <c r="C425" s="3" t="s">
        <v>4532</v>
      </c>
      <c r="D425">
        <v>20000</v>
      </c>
      <c r="E425">
        <v>153</v>
      </c>
      <c r="F425" s="6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8282</v>
      </c>
      <c r="O425" s="25">
        <f t="shared" si="24"/>
        <v>7.6499999999999997E-3</v>
      </c>
      <c r="P425" s="8">
        <f t="shared" si="25"/>
        <v>11.76923076923077</v>
      </c>
      <c r="Q425" s="10" t="s">
        <v>8271</v>
      </c>
      <c r="R425" s="12" t="s">
        <v>8322</v>
      </c>
      <c r="S425" s="17">
        <f t="shared" si="26"/>
        <v>41400.92627314815</v>
      </c>
      <c r="T425" s="18">
        <f t="shared" si="27"/>
        <v>41430.92627314815</v>
      </c>
    </row>
    <row r="426" spans="1:20" ht="33" thickBot="1" x14ac:dyDescent="0.25">
      <c r="A426">
        <v>424</v>
      </c>
      <c r="B426" s="3" t="s">
        <v>425</v>
      </c>
      <c r="C426" s="3" t="s">
        <v>4533</v>
      </c>
      <c r="D426">
        <v>3000</v>
      </c>
      <c r="E426">
        <v>203.9</v>
      </c>
      <c r="F426" s="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8282</v>
      </c>
      <c r="O426" s="25">
        <f t="shared" si="24"/>
        <v>6.7966666666666675E-2</v>
      </c>
      <c r="P426" s="8">
        <f t="shared" si="25"/>
        <v>40.78</v>
      </c>
      <c r="Q426" s="10" t="s">
        <v>8271</v>
      </c>
      <c r="R426" s="12" t="s">
        <v>8322</v>
      </c>
      <c r="S426" s="17">
        <f t="shared" si="26"/>
        <v>40934.376145833332</v>
      </c>
      <c r="T426" s="18">
        <f t="shared" si="27"/>
        <v>40994.334479166668</v>
      </c>
    </row>
    <row r="427" spans="1:20" ht="33" thickBot="1" x14ac:dyDescent="0.25">
      <c r="A427">
        <v>425</v>
      </c>
      <c r="B427" s="3" t="s">
        <v>426</v>
      </c>
      <c r="C427" s="3" t="s">
        <v>4534</v>
      </c>
      <c r="D427">
        <v>50000</v>
      </c>
      <c r="E427">
        <v>6</v>
      </c>
      <c r="F427" s="6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8282</v>
      </c>
      <c r="O427" s="25">
        <f t="shared" si="24"/>
        <v>1.2E-4</v>
      </c>
      <c r="P427" s="8">
        <f t="shared" si="25"/>
        <v>3</v>
      </c>
      <c r="Q427" s="10" t="s">
        <v>8271</v>
      </c>
      <c r="R427" s="12" t="s">
        <v>8322</v>
      </c>
      <c r="S427" s="17">
        <f t="shared" si="26"/>
        <v>42275.861157407402</v>
      </c>
      <c r="T427" s="18">
        <f t="shared" si="27"/>
        <v>42335.902824074074</v>
      </c>
    </row>
    <row r="428" spans="1:20" ht="33" thickBot="1" x14ac:dyDescent="0.25">
      <c r="A428">
        <v>426</v>
      </c>
      <c r="B428" s="3" t="s">
        <v>427</v>
      </c>
      <c r="C428" s="3" t="s">
        <v>4535</v>
      </c>
      <c r="D428">
        <v>10000</v>
      </c>
      <c r="E428">
        <v>133</v>
      </c>
      <c r="F428" s="6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8282</v>
      </c>
      <c r="O428" s="25">
        <f t="shared" si="24"/>
        <v>1.3299999999999999E-2</v>
      </c>
      <c r="P428" s="8">
        <f t="shared" si="25"/>
        <v>16.625</v>
      </c>
      <c r="Q428" s="10" t="s">
        <v>8271</v>
      </c>
      <c r="R428" s="12" t="s">
        <v>8322</v>
      </c>
      <c r="S428" s="17">
        <f t="shared" si="26"/>
        <v>42400.711967592593</v>
      </c>
      <c r="T428" s="18">
        <f t="shared" si="27"/>
        <v>42430.711967592593</v>
      </c>
    </row>
    <row r="429" spans="1:20" ht="49" thickBot="1" x14ac:dyDescent="0.25">
      <c r="A429">
        <v>427</v>
      </c>
      <c r="B429" s="3" t="s">
        <v>428</v>
      </c>
      <c r="C429" s="3" t="s">
        <v>4536</v>
      </c>
      <c r="D429">
        <v>6500</v>
      </c>
      <c r="E429">
        <v>0</v>
      </c>
      <c r="F429" s="6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8282</v>
      </c>
      <c r="O429" s="25">
        <f t="shared" si="24"/>
        <v>0</v>
      </c>
      <c r="P429" s="8" t="e">
        <f t="shared" si="25"/>
        <v>#DIV/0!</v>
      </c>
      <c r="Q429" s="10" t="s">
        <v>8271</v>
      </c>
      <c r="R429" s="12" t="s">
        <v>8322</v>
      </c>
      <c r="S429" s="17">
        <f t="shared" si="26"/>
        <v>42285.909027777772</v>
      </c>
      <c r="T429" s="18">
        <f t="shared" si="27"/>
        <v>42299.790972222225</v>
      </c>
    </row>
    <row r="430" spans="1:20" thickBot="1" x14ac:dyDescent="0.25">
      <c r="A430">
        <v>428</v>
      </c>
      <c r="B430" s="3" t="s">
        <v>429</v>
      </c>
      <c r="C430" s="3" t="s">
        <v>4537</v>
      </c>
      <c r="D430">
        <v>12000</v>
      </c>
      <c r="E430">
        <v>676</v>
      </c>
      <c r="F430" s="6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8282</v>
      </c>
      <c r="O430" s="25">
        <f t="shared" si="24"/>
        <v>5.6333333333333332E-2</v>
      </c>
      <c r="P430" s="8">
        <f t="shared" si="25"/>
        <v>52</v>
      </c>
      <c r="Q430" s="10" t="s">
        <v>8271</v>
      </c>
      <c r="R430" s="12" t="s">
        <v>8322</v>
      </c>
      <c r="S430" s="17">
        <f t="shared" si="26"/>
        <v>41778.766724537039</v>
      </c>
      <c r="T430" s="18">
        <f t="shared" si="27"/>
        <v>41806.916666666664</v>
      </c>
    </row>
    <row r="431" spans="1:20" ht="49" thickBot="1" x14ac:dyDescent="0.25">
      <c r="A431">
        <v>429</v>
      </c>
      <c r="B431" s="3" t="s">
        <v>430</v>
      </c>
      <c r="C431" s="3" t="s">
        <v>4538</v>
      </c>
      <c r="D431">
        <v>5000</v>
      </c>
      <c r="E431">
        <v>0</v>
      </c>
      <c r="F431" s="6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8282</v>
      </c>
      <c r="O431" s="25">
        <f t="shared" si="24"/>
        <v>0</v>
      </c>
      <c r="P431" s="8" t="e">
        <f t="shared" si="25"/>
        <v>#DIV/0!</v>
      </c>
      <c r="Q431" s="10" t="s">
        <v>8271</v>
      </c>
      <c r="R431" s="12" t="s">
        <v>8322</v>
      </c>
      <c r="S431" s="17">
        <f t="shared" si="26"/>
        <v>40070.901412037041</v>
      </c>
      <c r="T431" s="18">
        <f t="shared" si="27"/>
        <v>40144.207638888889</v>
      </c>
    </row>
    <row r="432" spans="1:20" ht="33" thickBot="1" x14ac:dyDescent="0.25">
      <c r="A432">
        <v>430</v>
      </c>
      <c r="B432" s="3" t="s">
        <v>431</v>
      </c>
      <c r="C432" s="3" t="s">
        <v>4539</v>
      </c>
      <c r="D432">
        <v>1000</v>
      </c>
      <c r="E432">
        <v>24</v>
      </c>
      <c r="F432" s="6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8282</v>
      </c>
      <c r="O432" s="25">
        <f t="shared" si="24"/>
        <v>2.4E-2</v>
      </c>
      <c r="P432" s="8">
        <f t="shared" si="25"/>
        <v>4.8</v>
      </c>
      <c r="Q432" s="10" t="s">
        <v>8271</v>
      </c>
      <c r="R432" s="12" t="s">
        <v>8322</v>
      </c>
      <c r="S432" s="17">
        <f t="shared" si="26"/>
        <v>41513.107256944444</v>
      </c>
      <c r="T432" s="18">
        <f t="shared" si="27"/>
        <v>41528.107256944444</v>
      </c>
    </row>
    <row r="433" spans="1:20" ht="33" thickBot="1" x14ac:dyDescent="0.25">
      <c r="A433">
        <v>431</v>
      </c>
      <c r="B433" s="3" t="s">
        <v>432</v>
      </c>
      <c r="C433" s="3" t="s">
        <v>4540</v>
      </c>
      <c r="D433">
        <v>3000</v>
      </c>
      <c r="E433">
        <v>415</v>
      </c>
      <c r="F433" s="6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8282</v>
      </c>
      <c r="O433" s="25">
        <f t="shared" si="24"/>
        <v>0.13833333333333334</v>
      </c>
      <c r="P433" s="8">
        <f t="shared" si="25"/>
        <v>51.875</v>
      </c>
      <c r="Q433" s="10" t="s">
        <v>8271</v>
      </c>
      <c r="R433" s="12" t="s">
        <v>8322</v>
      </c>
      <c r="S433" s="17">
        <f t="shared" si="26"/>
        <v>42526.871331018512</v>
      </c>
      <c r="T433" s="18">
        <f t="shared" si="27"/>
        <v>42556.871331018512</v>
      </c>
    </row>
    <row r="434" spans="1:20" ht="33" thickBot="1" x14ac:dyDescent="0.25">
      <c r="A434">
        <v>432</v>
      </c>
      <c r="B434" s="3" t="s">
        <v>433</v>
      </c>
      <c r="C434" s="3" t="s">
        <v>4541</v>
      </c>
      <c r="D434">
        <v>6000</v>
      </c>
      <c r="E434">
        <v>570</v>
      </c>
      <c r="F434" s="6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8282</v>
      </c>
      <c r="O434" s="25">
        <f t="shared" si="24"/>
        <v>9.5000000000000001E-2</v>
      </c>
      <c r="P434" s="8">
        <f t="shared" si="25"/>
        <v>71.25</v>
      </c>
      <c r="Q434" s="10" t="s">
        <v>8271</v>
      </c>
      <c r="R434" s="12" t="s">
        <v>8322</v>
      </c>
      <c r="S434" s="17">
        <f t="shared" si="26"/>
        <v>42238.726631944446</v>
      </c>
      <c r="T434" s="18">
        <f t="shared" si="27"/>
        <v>42298.726631944446</v>
      </c>
    </row>
    <row r="435" spans="1:20" ht="65" thickBot="1" x14ac:dyDescent="0.25">
      <c r="A435">
        <v>433</v>
      </c>
      <c r="B435" s="3" t="s">
        <v>434</v>
      </c>
      <c r="C435" s="3" t="s">
        <v>4542</v>
      </c>
      <c r="D435">
        <v>3000</v>
      </c>
      <c r="E435">
        <v>0</v>
      </c>
      <c r="F435" s="6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8282</v>
      </c>
      <c r="O435" s="25">
        <f t="shared" si="24"/>
        <v>0</v>
      </c>
      <c r="P435" s="8" t="e">
        <f t="shared" si="25"/>
        <v>#DIV/0!</v>
      </c>
      <c r="Q435" s="10" t="s">
        <v>8271</v>
      </c>
      <c r="R435" s="12" t="s">
        <v>8322</v>
      </c>
      <c r="S435" s="17">
        <f t="shared" si="26"/>
        <v>42228.629884259266</v>
      </c>
      <c r="T435" s="18">
        <f t="shared" si="27"/>
        <v>42288.629884259266</v>
      </c>
    </row>
    <row r="436" spans="1:20" ht="33" thickBot="1" x14ac:dyDescent="0.25">
      <c r="A436">
        <v>434</v>
      </c>
      <c r="B436" s="3" t="s">
        <v>435</v>
      </c>
      <c r="C436" s="3" t="s">
        <v>4543</v>
      </c>
      <c r="D436">
        <v>2500</v>
      </c>
      <c r="E436">
        <v>125</v>
      </c>
      <c r="F436" s="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8282</v>
      </c>
      <c r="O436" s="25">
        <f t="shared" si="24"/>
        <v>0.05</v>
      </c>
      <c r="P436" s="8">
        <f t="shared" si="25"/>
        <v>62.5</v>
      </c>
      <c r="Q436" s="10" t="s">
        <v>8271</v>
      </c>
      <c r="R436" s="12" t="s">
        <v>8322</v>
      </c>
      <c r="S436" s="17">
        <f t="shared" si="26"/>
        <v>41576.834513888891</v>
      </c>
      <c r="T436" s="18">
        <f t="shared" si="27"/>
        <v>41609.876180555555</v>
      </c>
    </row>
    <row r="437" spans="1:20" ht="33" thickBot="1" x14ac:dyDescent="0.25">
      <c r="A437">
        <v>435</v>
      </c>
      <c r="B437" s="3" t="s">
        <v>436</v>
      </c>
      <c r="C437" s="3" t="s">
        <v>4544</v>
      </c>
      <c r="D437">
        <v>110000</v>
      </c>
      <c r="E437">
        <v>3</v>
      </c>
      <c r="F437" s="6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8282</v>
      </c>
      <c r="O437" s="25">
        <f t="shared" si="24"/>
        <v>2.7272727272727273E-5</v>
      </c>
      <c r="P437" s="8">
        <f t="shared" si="25"/>
        <v>1</v>
      </c>
      <c r="Q437" s="10" t="s">
        <v>8271</v>
      </c>
      <c r="R437" s="12" t="s">
        <v>8322</v>
      </c>
      <c r="S437" s="17">
        <f t="shared" si="26"/>
        <v>41500.747453703705</v>
      </c>
      <c r="T437" s="18">
        <f t="shared" si="27"/>
        <v>41530.747453703705</v>
      </c>
    </row>
    <row r="438" spans="1:20" ht="33" thickBot="1" x14ac:dyDescent="0.25">
      <c r="A438">
        <v>436</v>
      </c>
      <c r="B438" s="3" t="s">
        <v>437</v>
      </c>
      <c r="C438" s="3" t="s">
        <v>4545</v>
      </c>
      <c r="D438">
        <v>1000</v>
      </c>
      <c r="E438">
        <v>0</v>
      </c>
      <c r="F438" s="6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8282</v>
      </c>
      <c r="O438" s="25">
        <f t="shared" si="24"/>
        <v>0</v>
      </c>
      <c r="P438" s="8" t="e">
        <f t="shared" si="25"/>
        <v>#DIV/0!</v>
      </c>
      <c r="Q438" s="10" t="s">
        <v>8271</v>
      </c>
      <c r="R438" s="12" t="s">
        <v>8322</v>
      </c>
      <c r="S438" s="17">
        <f t="shared" si="26"/>
        <v>41456.36241898148</v>
      </c>
      <c r="T438" s="18">
        <f t="shared" si="27"/>
        <v>41486.36241898148</v>
      </c>
    </row>
    <row r="439" spans="1:20" ht="33" thickBot="1" x14ac:dyDescent="0.25">
      <c r="A439">
        <v>437</v>
      </c>
      <c r="B439" s="3" t="s">
        <v>438</v>
      </c>
      <c r="C439" s="3" t="s">
        <v>4546</v>
      </c>
      <c r="D439">
        <v>7000</v>
      </c>
      <c r="E439">
        <v>0</v>
      </c>
      <c r="F439" s="6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8282</v>
      </c>
      <c r="O439" s="25">
        <f t="shared" si="24"/>
        <v>0</v>
      </c>
      <c r="P439" s="8" t="e">
        <f t="shared" si="25"/>
        <v>#DIV/0!</v>
      </c>
      <c r="Q439" s="10" t="s">
        <v>8271</v>
      </c>
      <c r="R439" s="12" t="s">
        <v>8322</v>
      </c>
      <c r="S439" s="17">
        <f t="shared" si="26"/>
        <v>42591.31858796296</v>
      </c>
      <c r="T439" s="18">
        <f t="shared" si="27"/>
        <v>42651.31858796296</v>
      </c>
    </row>
    <row r="440" spans="1:20" ht="33" thickBot="1" x14ac:dyDescent="0.25">
      <c r="A440">
        <v>438</v>
      </c>
      <c r="B440" s="3" t="s">
        <v>439</v>
      </c>
      <c r="C440" s="3" t="s">
        <v>4547</v>
      </c>
      <c r="D440">
        <v>20000</v>
      </c>
      <c r="E440">
        <v>1876</v>
      </c>
      <c r="F440" s="6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8282</v>
      </c>
      <c r="O440" s="25">
        <f t="shared" si="24"/>
        <v>9.3799999999999994E-2</v>
      </c>
      <c r="P440" s="8">
        <f t="shared" si="25"/>
        <v>170.54545454545453</v>
      </c>
      <c r="Q440" s="10" t="s">
        <v>8271</v>
      </c>
      <c r="R440" s="12" t="s">
        <v>8322</v>
      </c>
      <c r="S440" s="17">
        <f t="shared" si="26"/>
        <v>42296.261087962965</v>
      </c>
      <c r="T440" s="18">
        <f t="shared" si="27"/>
        <v>42326.302754629629</v>
      </c>
    </row>
    <row r="441" spans="1:20" ht="33" thickBot="1" x14ac:dyDescent="0.25">
      <c r="A441">
        <v>439</v>
      </c>
      <c r="B441" s="3" t="s">
        <v>440</v>
      </c>
      <c r="C441" s="3" t="s">
        <v>4548</v>
      </c>
      <c r="D441">
        <v>450</v>
      </c>
      <c r="E441">
        <v>0</v>
      </c>
      <c r="F441" s="6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8282</v>
      </c>
      <c r="O441" s="25">
        <f t="shared" si="24"/>
        <v>0</v>
      </c>
      <c r="P441" s="8" t="e">
        <f t="shared" si="25"/>
        <v>#DIV/0!</v>
      </c>
      <c r="Q441" s="10" t="s">
        <v>8271</v>
      </c>
      <c r="R441" s="12" t="s">
        <v>8322</v>
      </c>
      <c r="S441" s="17">
        <f t="shared" si="26"/>
        <v>41919.761782407404</v>
      </c>
      <c r="T441" s="18">
        <f t="shared" si="27"/>
        <v>41929.761782407404</v>
      </c>
    </row>
    <row r="442" spans="1:20" ht="33" thickBot="1" x14ac:dyDescent="0.25">
      <c r="A442">
        <v>440</v>
      </c>
      <c r="B442" s="3" t="s">
        <v>441</v>
      </c>
      <c r="C442" s="3" t="s">
        <v>4549</v>
      </c>
      <c r="D442">
        <v>5000</v>
      </c>
      <c r="E442">
        <v>5</v>
      </c>
      <c r="F442" s="6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8282</v>
      </c>
      <c r="O442" s="25">
        <f t="shared" si="24"/>
        <v>1E-3</v>
      </c>
      <c r="P442" s="8">
        <f t="shared" si="25"/>
        <v>5</v>
      </c>
      <c r="Q442" s="10" t="s">
        <v>8271</v>
      </c>
      <c r="R442" s="12" t="s">
        <v>8322</v>
      </c>
      <c r="S442" s="17">
        <f t="shared" si="26"/>
        <v>42423.985567129625</v>
      </c>
      <c r="T442" s="18">
        <f t="shared" si="27"/>
        <v>42453.943900462968</v>
      </c>
    </row>
    <row r="443" spans="1:20" ht="33" thickBot="1" x14ac:dyDescent="0.25">
      <c r="A443">
        <v>441</v>
      </c>
      <c r="B443" s="3" t="s">
        <v>442</v>
      </c>
      <c r="C443" s="3" t="s">
        <v>4550</v>
      </c>
      <c r="D443">
        <v>400</v>
      </c>
      <c r="E443">
        <v>0</v>
      </c>
      <c r="F443" s="6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8282</v>
      </c>
      <c r="O443" s="25">
        <f t="shared" si="24"/>
        <v>0</v>
      </c>
      <c r="P443" s="8" t="e">
        <f t="shared" si="25"/>
        <v>#DIV/0!</v>
      </c>
      <c r="Q443" s="10" t="s">
        <v>8271</v>
      </c>
      <c r="R443" s="12" t="s">
        <v>8322</v>
      </c>
      <c r="S443" s="17">
        <f t="shared" si="26"/>
        <v>41550.793935185182</v>
      </c>
      <c r="T443" s="18">
        <f t="shared" si="27"/>
        <v>41580.793935185182</v>
      </c>
    </row>
    <row r="444" spans="1:20" thickBot="1" x14ac:dyDescent="0.25">
      <c r="A444">
        <v>442</v>
      </c>
      <c r="B444" s="3" t="s">
        <v>443</v>
      </c>
      <c r="C444" s="3" t="s">
        <v>4551</v>
      </c>
      <c r="D444">
        <v>17000</v>
      </c>
      <c r="E444">
        <v>6691</v>
      </c>
      <c r="F444" s="6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8282</v>
      </c>
      <c r="O444" s="25">
        <f t="shared" si="24"/>
        <v>0.39358823529411763</v>
      </c>
      <c r="P444" s="8">
        <f t="shared" si="25"/>
        <v>393.58823529411762</v>
      </c>
      <c r="Q444" s="10" t="s">
        <v>8271</v>
      </c>
      <c r="R444" s="12" t="s">
        <v>8322</v>
      </c>
      <c r="S444" s="17">
        <f t="shared" si="26"/>
        <v>42024.888692129629</v>
      </c>
      <c r="T444" s="18">
        <f t="shared" si="27"/>
        <v>42054.888692129629</v>
      </c>
    </row>
    <row r="445" spans="1:20" ht="33" thickBot="1" x14ac:dyDescent="0.25">
      <c r="A445">
        <v>443</v>
      </c>
      <c r="B445" s="3" t="s">
        <v>444</v>
      </c>
      <c r="C445" s="3" t="s">
        <v>4552</v>
      </c>
      <c r="D445">
        <v>10000</v>
      </c>
      <c r="E445">
        <v>10</v>
      </c>
      <c r="F445" s="6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8282</v>
      </c>
      <c r="O445" s="25">
        <f t="shared" si="24"/>
        <v>1E-3</v>
      </c>
      <c r="P445" s="8">
        <f t="shared" si="25"/>
        <v>5</v>
      </c>
      <c r="Q445" s="10" t="s">
        <v>8271</v>
      </c>
      <c r="R445" s="12" t="s">
        <v>8322</v>
      </c>
      <c r="S445" s="17">
        <f t="shared" si="26"/>
        <v>41650.015057870369</v>
      </c>
      <c r="T445" s="18">
        <f t="shared" si="27"/>
        <v>41680.015057870369</v>
      </c>
    </row>
    <row r="446" spans="1:20" ht="33" thickBot="1" x14ac:dyDescent="0.25">
      <c r="A446">
        <v>444</v>
      </c>
      <c r="B446" s="3" t="s">
        <v>445</v>
      </c>
      <c r="C446" s="3" t="s">
        <v>4553</v>
      </c>
      <c r="D446">
        <v>1000</v>
      </c>
      <c r="E446">
        <v>50</v>
      </c>
      <c r="F446" s="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8282</v>
      </c>
      <c r="O446" s="25">
        <f t="shared" si="24"/>
        <v>0.05</v>
      </c>
      <c r="P446" s="8">
        <f t="shared" si="25"/>
        <v>50</v>
      </c>
      <c r="Q446" s="10" t="s">
        <v>8271</v>
      </c>
      <c r="R446" s="12" t="s">
        <v>8322</v>
      </c>
      <c r="S446" s="17">
        <f t="shared" si="26"/>
        <v>40894.906956018516</v>
      </c>
      <c r="T446" s="18">
        <f t="shared" si="27"/>
        <v>40954.906956018516</v>
      </c>
    </row>
    <row r="447" spans="1:20" ht="33" thickBot="1" x14ac:dyDescent="0.25">
      <c r="A447">
        <v>445</v>
      </c>
      <c r="B447" s="3" t="s">
        <v>446</v>
      </c>
      <c r="C447" s="3" t="s">
        <v>4554</v>
      </c>
      <c r="D447">
        <v>60000</v>
      </c>
      <c r="E447">
        <v>2</v>
      </c>
      <c r="F447" s="6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8282</v>
      </c>
      <c r="O447" s="25">
        <f t="shared" si="24"/>
        <v>3.3333333333333335E-5</v>
      </c>
      <c r="P447" s="8">
        <f t="shared" si="25"/>
        <v>1</v>
      </c>
      <c r="Q447" s="10" t="s">
        <v>8271</v>
      </c>
      <c r="R447" s="12" t="s">
        <v>8322</v>
      </c>
      <c r="S447" s="17">
        <f t="shared" si="26"/>
        <v>42130.335358796292</v>
      </c>
      <c r="T447" s="18">
        <f t="shared" si="27"/>
        <v>42145.335358796292</v>
      </c>
    </row>
    <row r="448" spans="1:20" ht="33" thickBot="1" x14ac:dyDescent="0.25">
      <c r="A448">
        <v>446</v>
      </c>
      <c r="B448" s="3" t="s">
        <v>447</v>
      </c>
      <c r="C448" s="3" t="s">
        <v>4555</v>
      </c>
      <c r="D448">
        <v>10500</v>
      </c>
      <c r="E448">
        <v>766</v>
      </c>
      <c r="F448" s="6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8282</v>
      </c>
      <c r="O448" s="25">
        <f t="shared" si="24"/>
        <v>7.2952380952380949E-2</v>
      </c>
      <c r="P448" s="8">
        <f t="shared" si="25"/>
        <v>47.875</v>
      </c>
      <c r="Q448" s="10" t="s">
        <v>8271</v>
      </c>
      <c r="R448" s="12" t="s">
        <v>8322</v>
      </c>
      <c r="S448" s="17">
        <f t="shared" si="26"/>
        <v>42037.083564814813</v>
      </c>
      <c r="T448" s="18">
        <f t="shared" si="27"/>
        <v>42067.083564814813</v>
      </c>
    </row>
    <row r="449" spans="1:20" ht="33" thickBot="1" x14ac:dyDescent="0.25">
      <c r="A449">
        <v>447</v>
      </c>
      <c r="B449" s="3" t="s">
        <v>448</v>
      </c>
      <c r="C449" s="3" t="s">
        <v>4556</v>
      </c>
      <c r="D449">
        <v>30000</v>
      </c>
      <c r="E449">
        <v>5</v>
      </c>
      <c r="F449" s="6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8282</v>
      </c>
      <c r="O449" s="25">
        <f t="shared" si="24"/>
        <v>1.6666666666666666E-4</v>
      </c>
      <c r="P449" s="8">
        <f t="shared" si="25"/>
        <v>5</v>
      </c>
      <c r="Q449" s="10" t="s">
        <v>8271</v>
      </c>
      <c r="R449" s="12" t="s">
        <v>8322</v>
      </c>
      <c r="S449" s="17">
        <f t="shared" si="26"/>
        <v>41331.555127314816</v>
      </c>
      <c r="T449" s="18">
        <f t="shared" si="27"/>
        <v>41356.513460648144</v>
      </c>
    </row>
    <row r="450" spans="1:20" ht="33" thickBot="1" x14ac:dyDescent="0.25">
      <c r="A450">
        <v>448</v>
      </c>
      <c r="B450" s="3" t="s">
        <v>449</v>
      </c>
      <c r="C450" s="3" t="s">
        <v>4557</v>
      </c>
      <c r="D450">
        <v>2500</v>
      </c>
      <c r="E450">
        <v>82.01</v>
      </c>
      <c r="F450" s="6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8282</v>
      </c>
      <c r="O450" s="25">
        <f t="shared" ref="O450:O513" si="28">(E450/D450)</f>
        <v>3.2804E-2</v>
      </c>
      <c r="P450" s="8">
        <f t="shared" ref="P450:P513" si="29">E450/L450</f>
        <v>20.502500000000001</v>
      </c>
      <c r="Q450" s="10" t="s">
        <v>8271</v>
      </c>
      <c r="R450" s="12" t="s">
        <v>8322</v>
      </c>
      <c r="S450" s="17">
        <f t="shared" ref="S450:S513" si="30">(((J450/60)/60)/24)+DATE(1970,1,1)</f>
        <v>41753.758043981477</v>
      </c>
      <c r="T450" s="18">
        <f t="shared" ref="T450:T513" si="31">(((I450/60)/60)/24)+DATE(1970,1,1)</f>
        <v>41773.758043981477</v>
      </c>
    </row>
    <row r="451" spans="1:20" ht="33" thickBot="1" x14ac:dyDescent="0.25">
      <c r="A451">
        <v>449</v>
      </c>
      <c r="B451" s="3" t="s">
        <v>450</v>
      </c>
      <c r="C451" s="3" t="s">
        <v>4558</v>
      </c>
      <c r="D451">
        <v>2000</v>
      </c>
      <c r="E451">
        <v>45</v>
      </c>
      <c r="F451" s="6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8282</v>
      </c>
      <c r="O451" s="25">
        <f t="shared" si="28"/>
        <v>2.2499999999999999E-2</v>
      </c>
      <c r="P451" s="8">
        <f t="shared" si="29"/>
        <v>9</v>
      </c>
      <c r="Q451" s="10" t="s">
        <v>8271</v>
      </c>
      <c r="R451" s="12" t="s">
        <v>8322</v>
      </c>
      <c r="S451" s="17">
        <f t="shared" si="30"/>
        <v>41534.568113425928</v>
      </c>
      <c r="T451" s="18">
        <f t="shared" si="31"/>
        <v>41564.568113425928</v>
      </c>
    </row>
    <row r="452" spans="1:20" ht="33" thickBot="1" x14ac:dyDescent="0.25">
      <c r="A452">
        <v>450</v>
      </c>
      <c r="B452" s="3" t="s">
        <v>451</v>
      </c>
      <c r="C452" s="3" t="s">
        <v>4559</v>
      </c>
      <c r="D452">
        <v>50000</v>
      </c>
      <c r="E452">
        <v>396</v>
      </c>
      <c r="F452" s="6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8282</v>
      </c>
      <c r="O452" s="25">
        <f t="shared" si="28"/>
        <v>7.92E-3</v>
      </c>
      <c r="P452" s="8">
        <f t="shared" si="29"/>
        <v>56.571428571428569</v>
      </c>
      <c r="Q452" s="10" t="s">
        <v>8271</v>
      </c>
      <c r="R452" s="12" t="s">
        <v>8322</v>
      </c>
      <c r="S452" s="17">
        <f t="shared" si="30"/>
        <v>41654.946759259255</v>
      </c>
      <c r="T452" s="18">
        <f t="shared" si="31"/>
        <v>41684.946759259255</v>
      </c>
    </row>
    <row r="453" spans="1:20" ht="49" thickBot="1" x14ac:dyDescent="0.25">
      <c r="A453">
        <v>451</v>
      </c>
      <c r="B453" s="3" t="s">
        <v>452</v>
      </c>
      <c r="C453" s="3" t="s">
        <v>4560</v>
      </c>
      <c r="D453">
        <v>20000</v>
      </c>
      <c r="E453">
        <v>0</v>
      </c>
      <c r="F453" s="6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8282</v>
      </c>
      <c r="O453" s="25">
        <f t="shared" si="28"/>
        <v>0</v>
      </c>
      <c r="P453" s="8" t="e">
        <f t="shared" si="29"/>
        <v>#DIV/0!</v>
      </c>
      <c r="Q453" s="10" t="s">
        <v>8271</v>
      </c>
      <c r="R453" s="12" t="s">
        <v>8322</v>
      </c>
      <c r="S453" s="17">
        <f t="shared" si="30"/>
        <v>41634.715173611112</v>
      </c>
      <c r="T453" s="18">
        <f t="shared" si="31"/>
        <v>41664.715173611112</v>
      </c>
    </row>
    <row r="454" spans="1:20" ht="33" thickBot="1" x14ac:dyDescent="0.25">
      <c r="A454">
        <v>452</v>
      </c>
      <c r="B454" s="3" t="s">
        <v>453</v>
      </c>
      <c r="C454" s="3" t="s">
        <v>4561</v>
      </c>
      <c r="D454">
        <v>750</v>
      </c>
      <c r="E454">
        <v>480</v>
      </c>
      <c r="F454" s="6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8282</v>
      </c>
      <c r="O454" s="25">
        <f t="shared" si="28"/>
        <v>0.64</v>
      </c>
      <c r="P454" s="8">
        <f t="shared" si="29"/>
        <v>40</v>
      </c>
      <c r="Q454" s="10" t="s">
        <v>8271</v>
      </c>
      <c r="R454" s="12" t="s">
        <v>8322</v>
      </c>
      <c r="S454" s="17">
        <f t="shared" si="30"/>
        <v>42107.703877314809</v>
      </c>
      <c r="T454" s="18">
        <f t="shared" si="31"/>
        <v>42137.703877314809</v>
      </c>
    </row>
    <row r="455" spans="1:20" ht="33" thickBot="1" x14ac:dyDescent="0.25">
      <c r="A455">
        <v>453</v>
      </c>
      <c r="B455" s="3" t="s">
        <v>454</v>
      </c>
      <c r="C455" s="3" t="s">
        <v>4562</v>
      </c>
      <c r="D455">
        <v>94875</v>
      </c>
      <c r="E455">
        <v>26</v>
      </c>
      <c r="F455" s="6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8282</v>
      </c>
      <c r="O455" s="25">
        <f t="shared" si="28"/>
        <v>2.740447957839262E-4</v>
      </c>
      <c r="P455" s="8">
        <f t="shared" si="29"/>
        <v>13</v>
      </c>
      <c r="Q455" s="10" t="s">
        <v>8271</v>
      </c>
      <c r="R455" s="12" t="s">
        <v>8322</v>
      </c>
      <c r="S455" s="17">
        <f t="shared" si="30"/>
        <v>42038.824988425928</v>
      </c>
      <c r="T455" s="18">
        <f t="shared" si="31"/>
        <v>42054.824988425928</v>
      </c>
    </row>
    <row r="456" spans="1:20" ht="33" thickBot="1" x14ac:dyDescent="0.25">
      <c r="A456">
        <v>454</v>
      </c>
      <c r="B456" s="3" t="s">
        <v>455</v>
      </c>
      <c r="C456" s="3" t="s">
        <v>4563</v>
      </c>
      <c r="D456">
        <v>10000</v>
      </c>
      <c r="E456">
        <v>82</v>
      </c>
      <c r="F456" s="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8282</v>
      </c>
      <c r="O456" s="25">
        <f t="shared" si="28"/>
        <v>8.2000000000000007E-3</v>
      </c>
      <c r="P456" s="8">
        <f t="shared" si="29"/>
        <v>16.399999999999999</v>
      </c>
      <c r="Q456" s="10" t="s">
        <v>8271</v>
      </c>
      <c r="R456" s="12" t="s">
        <v>8322</v>
      </c>
      <c r="S456" s="17">
        <f t="shared" si="30"/>
        <v>41938.717256944445</v>
      </c>
      <c r="T456" s="18">
        <f t="shared" si="31"/>
        <v>41969.551388888889</v>
      </c>
    </row>
    <row r="457" spans="1:20" ht="33" thickBot="1" x14ac:dyDescent="0.25">
      <c r="A457">
        <v>455</v>
      </c>
      <c r="B457" s="3" t="s">
        <v>456</v>
      </c>
      <c r="C457" s="3" t="s">
        <v>4564</v>
      </c>
      <c r="D457">
        <v>65000</v>
      </c>
      <c r="E457">
        <v>45</v>
      </c>
      <c r="F457" s="6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8282</v>
      </c>
      <c r="O457" s="25">
        <f t="shared" si="28"/>
        <v>6.9230769230769226E-4</v>
      </c>
      <c r="P457" s="8">
        <f t="shared" si="29"/>
        <v>22.5</v>
      </c>
      <c r="Q457" s="10" t="s">
        <v>8271</v>
      </c>
      <c r="R457" s="12" t="s">
        <v>8322</v>
      </c>
      <c r="S457" s="17">
        <f t="shared" si="30"/>
        <v>40971.002569444441</v>
      </c>
      <c r="T457" s="18">
        <f t="shared" si="31"/>
        <v>41016.021527777775</v>
      </c>
    </row>
    <row r="458" spans="1:20" ht="49" thickBot="1" x14ac:dyDescent="0.25">
      <c r="A458">
        <v>456</v>
      </c>
      <c r="B458" s="3" t="s">
        <v>457</v>
      </c>
      <c r="C458" s="3" t="s">
        <v>4565</v>
      </c>
      <c r="D458">
        <v>8888</v>
      </c>
      <c r="E458">
        <v>61</v>
      </c>
      <c r="F458" s="6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8282</v>
      </c>
      <c r="O458" s="25">
        <f t="shared" si="28"/>
        <v>6.8631863186318634E-3</v>
      </c>
      <c r="P458" s="8">
        <f t="shared" si="29"/>
        <v>20.333333333333332</v>
      </c>
      <c r="Q458" s="10" t="s">
        <v>8271</v>
      </c>
      <c r="R458" s="12" t="s">
        <v>8322</v>
      </c>
      <c r="S458" s="17">
        <f t="shared" si="30"/>
        <v>41547.694456018515</v>
      </c>
      <c r="T458" s="18">
        <f t="shared" si="31"/>
        <v>41569.165972222225</v>
      </c>
    </row>
    <row r="459" spans="1:20" ht="33" thickBot="1" x14ac:dyDescent="0.25">
      <c r="A459">
        <v>457</v>
      </c>
      <c r="B459" s="3" t="s">
        <v>458</v>
      </c>
      <c r="C459" s="3" t="s">
        <v>4566</v>
      </c>
      <c r="D459">
        <v>20000</v>
      </c>
      <c r="E459">
        <v>0</v>
      </c>
      <c r="F459" s="6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8282</v>
      </c>
      <c r="O459" s="25">
        <f t="shared" si="28"/>
        <v>0</v>
      </c>
      <c r="P459" s="8" t="e">
        <f t="shared" si="29"/>
        <v>#DIV/0!</v>
      </c>
      <c r="Q459" s="10" t="s">
        <v>8271</v>
      </c>
      <c r="R459" s="12" t="s">
        <v>8322</v>
      </c>
      <c r="S459" s="17">
        <f t="shared" si="30"/>
        <v>41837.767500000002</v>
      </c>
      <c r="T459" s="18">
        <f t="shared" si="31"/>
        <v>41867.767500000002</v>
      </c>
    </row>
    <row r="460" spans="1:20" ht="33" thickBot="1" x14ac:dyDescent="0.25">
      <c r="A460">
        <v>458</v>
      </c>
      <c r="B460" s="3" t="s">
        <v>459</v>
      </c>
      <c r="C460" s="3" t="s">
        <v>4567</v>
      </c>
      <c r="D460">
        <v>10000</v>
      </c>
      <c r="E460">
        <v>821</v>
      </c>
      <c r="F460" s="6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8282</v>
      </c>
      <c r="O460" s="25">
        <f t="shared" si="28"/>
        <v>8.2100000000000006E-2</v>
      </c>
      <c r="P460" s="8">
        <f t="shared" si="29"/>
        <v>16.755102040816325</v>
      </c>
      <c r="Q460" s="10" t="s">
        <v>8271</v>
      </c>
      <c r="R460" s="12" t="s">
        <v>8322</v>
      </c>
      <c r="S460" s="17">
        <f t="shared" si="30"/>
        <v>41378.69976851852</v>
      </c>
      <c r="T460" s="18">
        <f t="shared" si="31"/>
        <v>41408.69976851852</v>
      </c>
    </row>
    <row r="461" spans="1:20" ht="33" thickBot="1" x14ac:dyDescent="0.25">
      <c r="A461">
        <v>459</v>
      </c>
      <c r="B461" s="3" t="s">
        <v>460</v>
      </c>
      <c r="C461" s="3" t="s">
        <v>4568</v>
      </c>
      <c r="D461">
        <v>39000</v>
      </c>
      <c r="E461">
        <v>25</v>
      </c>
      <c r="F461" s="6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8282</v>
      </c>
      <c r="O461" s="25">
        <f t="shared" si="28"/>
        <v>6.4102564102564103E-4</v>
      </c>
      <c r="P461" s="8">
        <f t="shared" si="29"/>
        <v>25</v>
      </c>
      <c r="Q461" s="10" t="s">
        <v>8271</v>
      </c>
      <c r="R461" s="12" t="s">
        <v>8322</v>
      </c>
      <c r="S461" s="17">
        <f t="shared" si="30"/>
        <v>40800.6403587963</v>
      </c>
      <c r="T461" s="18">
        <f t="shared" si="31"/>
        <v>40860.682025462964</v>
      </c>
    </row>
    <row r="462" spans="1:20" thickBot="1" x14ac:dyDescent="0.25">
      <c r="A462">
        <v>460</v>
      </c>
      <c r="B462" s="3" t="s">
        <v>461</v>
      </c>
      <c r="C462" s="3" t="s">
        <v>4569</v>
      </c>
      <c r="D462">
        <v>8500</v>
      </c>
      <c r="E462">
        <v>25</v>
      </c>
      <c r="F462" s="6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8282</v>
      </c>
      <c r="O462" s="25">
        <f t="shared" si="28"/>
        <v>2.9411764705882353E-3</v>
      </c>
      <c r="P462" s="8">
        <f t="shared" si="29"/>
        <v>12.5</v>
      </c>
      <c r="Q462" s="10" t="s">
        <v>8271</v>
      </c>
      <c r="R462" s="12" t="s">
        <v>8322</v>
      </c>
      <c r="S462" s="17">
        <f t="shared" si="30"/>
        <v>41759.542534722219</v>
      </c>
      <c r="T462" s="18">
        <f t="shared" si="31"/>
        <v>41791.166666666664</v>
      </c>
    </row>
    <row r="463" spans="1:20" ht="33" thickBot="1" x14ac:dyDescent="0.25">
      <c r="A463">
        <v>461</v>
      </c>
      <c r="B463" s="3" t="s">
        <v>462</v>
      </c>
      <c r="C463" s="3" t="s">
        <v>4570</v>
      </c>
      <c r="D463">
        <v>550</v>
      </c>
      <c r="E463">
        <v>0</v>
      </c>
      <c r="F463" s="6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8282</v>
      </c>
      <c r="O463" s="25">
        <f t="shared" si="28"/>
        <v>0</v>
      </c>
      <c r="P463" s="8" t="e">
        <f t="shared" si="29"/>
        <v>#DIV/0!</v>
      </c>
      <c r="Q463" s="10" t="s">
        <v>8271</v>
      </c>
      <c r="R463" s="12" t="s">
        <v>8322</v>
      </c>
      <c r="S463" s="17">
        <f t="shared" si="30"/>
        <v>41407.84684027778</v>
      </c>
      <c r="T463" s="18">
        <f t="shared" si="31"/>
        <v>41427.84684027778</v>
      </c>
    </row>
    <row r="464" spans="1:20" ht="33" thickBot="1" x14ac:dyDescent="0.25">
      <c r="A464">
        <v>462</v>
      </c>
      <c r="B464" s="3" t="s">
        <v>463</v>
      </c>
      <c r="C464" s="3" t="s">
        <v>4571</v>
      </c>
      <c r="D464">
        <v>100000</v>
      </c>
      <c r="E464">
        <v>0</v>
      </c>
      <c r="F464" s="6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8282</v>
      </c>
      <c r="O464" s="25">
        <f t="shared" si="28"/>
        <v>0</v>
      </c>
      <c r="P464" s="8" t="e">
        <f t="shared" si="29"/>
        <v>#DIV/0!</v>
      </c>
      <c r="Q464" s="10" t="s">
        <v>8271</v>
      </c>
      <c r="R464" s="12" t="s">
        <v>8322</v>
      </c>
      <c r="S464" s="17">
        <f t="shared" si="30"/>
        <v>40705.126631944448</v>
      </c>
      <c r="T464" s="18">
        <f t="shared" si="31"/>
        <v>40765.126631944448</v>
      </c>
    </row>
    <row r="465" spans="1:20" ht="33" thickBot="1" x14ac:dyDescent="0.25">
      <c r="A465">
        <v>463</v>
      </c>
      <c r="B465" s="3" t="s">
        <v>464</v>
      </c>
      <c r="C465" s="3" t="s">
        <v>4572</v>
      </c>
      <c r="D465">
        <v>55000</v>
      </c>
      <c r="E465">
        <v>1250</v>
      </c>
      <c r="F465" s="6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8282</v>
      </c>
      <c r="O465" s="25">
        <f t="shared" si="28"/>
        <v>2.2727272727272728E-2</v>
      </c>
      <c r="P465" s="8">
        <f t="shared" si="29"/>
        <v>113.63636363636364</v>
      </c>
      <c r="Q465" s="10" t="s">
        <v>8271</v>
      </c>
      <c r="R465" s="12" t="s">
        <v>8322</v>
      </c>
      <c r="S465" s="17">
        <f t="shared" si="30"/>
        <v>40750.710104166668</v>
      </c>
      <c r="T465" s="18">
        <f t="shared" si="31"/>
        <v>40810.710104166668</v>
      </c>
    </row>
    <row r="466" spans="1:20" ht="33" thickBot="1" x14ac:dyDescent="0.25">
      <c r="A466">
        <v>464</v>
      </c>
      <c r="B466" s="3" t="s">
        <v>465</v>
      </c>
      <c r="C466" s="3" t="s">
        <v>4573</v>
      </c>
      <c r="D466">
        <v>1010</v>
      </c>
      <c r="E466">
        <v>1</v>
      </c>
      <c r="F466" s="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8282</v>
      </c>
      <c r="O466" s="25">
        <f t="shared" si="28"/>
        <v>9.9009900990099011E-4</v>
      </c>
      <c r="P466" s="8">
        <f t="shared" si="29"/>
        <v>1</v>
      </c>
      <c r="Q466" s="10" t="s">
        <v>8271</v>
      </c>
      <c r="R466" s="12" t="s">
        <v>8322</v>
      </c>
      <c r="S466" s="17">
        <f t="shared" si="30"/>
        <v>42488.848784722228</v>
      </c>
      <c r="T466" s="18">
        <f t="shared" si="31"/>
        <v>42508.848784722228</v>
      </c>
    </row>
    <row r="467" spans="1:20" thickBot="1" x14ac:dyDescent="0.25">
      <c r="A467">
        <v>465</v>
      </c>
      <c r="B467" s="3" t="s">
        <v>466</v>
      </c>
      <c r="C467" s="3" t="s">
        <v>4574</v>
      </c>
      <c r="D467">
        <v>512</v>
      </c>
      <c r="E467">
        <v>138</v>
      </c>
      <c r="F467" s="6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8282</v>
      </c>
      <c r="O467" s="25">
        <f t="shared" si="28"/>
        <v>0.26953125</v>
      </c>
      <c r="P467" s="8">
        <f t="shared" si="29"/>
        <v>17.25</v>
      </c>
      <c r="Q467" s="10" t="s">
        <v>8271</v>
      </c>
      <c r="R467" s="12" t="s">
        <v>8322</v>
      </c>
      <c r="S467" s="17">
        <f t="shared" si="30"/>
        <v>41801.120069444441</v>
      </c>
      <c r="T467" s="18">
        <f t="shared" si="31"/>
        <v>41817.120069444441</v>
      </c>
    </row>
    <row r="468" spans="1:20" ht="33" thickBot="1" x14ac:dyDescent="0.25">
      <c r="A468">
        <v>466</v>
      </c>
      <c r="B468" s="3" t="s">
        <v>467</v>
      </c>
      <c r="C468" s="3" t="s">
        <v>4575</v>
      </c>
      <c r="D468">
        <v>10000</v>
      </c>
      <c r="E468">
        <v>76</v>
      </c>
      <c r="F468" s="6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8282</v>
      </c>
      <c r="O468" s="25">
        <f t="shared" si="28"/>
        <v>7.6E-3</v>
      </c>
      <c r="P468" s="8">
        <f t="shared" si="29"/>
        <v>15.2</v>
      </c>
      <c r="Q468" s="10" t="s">
        <v>8271</v>
      </c>
      <c r="R468" s="12" t="s">
        <v>8322</v>
      </c>
      <c r="S468" s="17">
        <f t="shared" si="30"/>
        <v>41129.942870370374</v>
      </c>
      <c r="T468" s="18">
        <f t="shared" si="31"/>
        <v>41159.942870370374</v>
      </c>
    </row>
    <row r="469" spans="1:20" ht="33" thickBot="1" x14ac:dyDescent="0.25">
      <c r="A469">
        <v>467</v>
      </c>
      <c r="B469" s="3" t="s">
        <v>468</v>
      </c>
      <c r="C469" s="3" t="s">
        <v>4576</v>
      </c>
      <c r="D469">
        <v>20000</v>
      </c>
      <c r="E469">
        <v>4315</v>
      </c>
      <c r="F469" s="6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8282</v>
      </c>
      <c r="O469" s="25">
        <f t="shared" si="28"/>
        <v>0.21575</v>
      </c>
      <c r="P469" s="8">
        <f t="shared" si="29"/>
        <v>110.64102564102564</v>
      </c>
      <c r="Q469" s="10" t="s">
        <v>8271</v>
      </c>
      <c r="R469" s="12" t="s">
        <v>8322</v>
      </c>
      <c r="S469" s="17">
        <f t="shared" si="30"/>
        <v>41135.679791666669</v>
      </c>
      <c r="T469" s="18">
        <f t="shared" si="31"/>
        <v>41180.679791666669</v>
      </c>
    </row>
    <row r="470" spans="1:20" ht="33" thickBot="1" x14ac:dyDescent="0.25">
      <c r="A470">
        <v>468</v>
      </c>
      <c r="B470" s="3" t="s">
        <v>469</v>
      </c>
      <c r="C470" s="3" t="s">
        <v>4577</v>
      </c>
      <c r="D470">
        <v>7500</v>
      </c>
      <c r="E470">
        <v>0</v>
      </c>
      <c r="F470" s="6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8282</v>
      </c>
      <c r="O470" s="25">
        <f t="shared" si="28"/>
        <v>0</v>
      </c>
      <c r="P470" s="8" t="e">
        <f t="shared" si="29"/>
        <v>#DIV/0!</v>
      </c>
      <c r="Q470" s="10" t="s">
        <v>8271</v>
      </c>
      <c r="R470" s="12" t="s">
        <v>8322</v>
      </c>
      <c r="S470" s="17">
        <f t="shared" si="30"/>
        <v>41041.167627314811</v>
      </c>
      <c r="T470" s="18">
        <f t="shared" si="31"/>
        <v>41101.160474537035</v>
      </c>
    </row>
    <row r="471" spans="1:20" ht="33" thickBot="1" x14ac:dyDescent="0.25">
      <c r="A471">
        <v>469</v>
      </c>
      <c r="B471" s="3" t="s">
        <v>470</v>
      </c>
      <c r="C471" s="3" t="s">
        <v>4578</v>
      </c>
      <c r="D471">
        <v>6000</v>
      </c>
      <c r="E471">
        <v>0</v>
      </c>
      <c r="F471" s="6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8282</v>
      </c>
      <c r="O471" s="25">
        <f t="shared" si="28"/>
        <v>0</v>
      </c>
      <c r="P471" s="8" t="e">
        <f t="shared" si="29"/>
        <v>#DIV/0!</v>
      </c>
      <c r="Q471" s="10" t="s">
        <v>8271</v>
      </c>
      <c r="R471" s="12" t="s">
        <v>8322</v>
      </c>
      <c r="S471" s="17">
        <f t="shared" si="30"/>
        <v>41827.989861111113</v>
      </c>
      <c r="T471" s="18">
        <f t="shared" si="31"/>
        <v>41887.989861111113</v>
      </c>
    </row>
    <row r="472" spans="1:20" ht="33" thickBot="1" x14ac:dyDescent="0.25">
      <c r="A472">
        <v>470</v>
      </c>
      <c r="B472" s="3" t="s">
        <v>471</v>
      </c>
      <c r="C472" s="3" t="s">
        <v>4579</v>
      </c>
      <c r="D472">
        <v>5000</v>
      </c>
      <c r="E472">
        <v>51</v>
      </c>
      <c r="F472" s="6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8282</v>
      </c>
      <c r="O472" s="25">
        <f t="shared" si="28"/>
        <v>1.0200000000000001E-2</v>
      </c>
      <c r="P472" s="8">
        <f t="shared" si="29"/>
        <v>25.5</v>
      </c>
      <c r="Q472" s="10" t="s">
        <v>8271</v>
      </c>
      <c r="R472" s="12" t="s">
        <v>8322</v>
      </c>
      <c r="S472" s="17">
        <f t="shared" si="30"/>
        <v>41605.167696759258</v>
      </c>
      <c r="T472" s="18">
        <f t="shared" si="31"/>
        <v>41655.166666666664</v>
      </c>
    </row>
    <row r="473" spans="1:20" ht="49" thickBot="1" x14ac:dyDescent="0.25">
      <c r="A473">
        <v>471</v>
      </c>
      <c r="B473" s="3" t="s">
        <v>472</v>
      </c>
      <c r="C473" s="3" t="s">
        <v>4580</v>
      </c>
      <c r="D473">
        <v>55000</v>
      </c>
      <c r="E473">
        <v>6541</v>
      </c>
      <c r="F473" s="6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8282</v>
      </c>
      <c r="O473" s="25">
        <f t="shared" si="28"/>
        <v>0.11892727272727273</v>
      </c>
      <c r="P473" s="8">
        <f t="shared" si="29"/>
        <v>38.476470588235294</v>
      </c>
      <c r="Q473" s="10" t="s">
        <v>8271</v>
      </c>
      <c r="R473" s="12" t="s">
        <v>8322</v>
      </c>
      <c r="S473" s="17">
        <f t="shared" si="30"/>
        <v>41703.721979166665</v>
      </c>
      <c r="T473" s="18">
        <f t="shared" si="31"/>
        <v>41748.680312500001</v>
      </c>
    </row>
    <row r="474" spans="1:20" ht="49" thickBot="1" x14ac:dyDescent="0.25">
      <c r="A474">
        <v>472</v>
      </c>
      <c r="B474" s="3" t="s">
        <v>473</v>
      </c>
      <c r="C474" s="3" t="s">
        <v>4581</v>
      </c>
      <c r="D474">
        <v>800</v>
      </c>
      <c r="E474">
        <v>141</v>
      </c>
      <c r="F474" s="6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8282</v>
      </c>
      <c r="O474" s="25">
        <f t="shared" si="28"/>
        <v>0.17624999999999999</v>
      </c>
      <c r="P474" s="8">
        <f t="shared" si="29"/>
        <v>28.2</v>
      </c>
      <c r="Q474" s="10" t="s">
        <v>8271</v>
      </c>
      <c r="R474" s="12" t="s">
        <v>8322</v>
      </c>
      <c r="S474" s="17">
        <f t="shared" si="30"/>
        <v>41844.922662037039</v>
      </c>
      <c r="T474" s="18">
        <f t="shared" si="31"/>
        <v>41874.922662037039</v>
      </c>
    </row>
    <row r="475" spans="1:20" ht="33" thickBot="1" x14ac:dyDescent="0.25">
      <c r="A475">
        <v>473</v>
      </c>
      <c r="B475" s="3" t="s">
        <v>474</v>
      </c>
      <c r="C475" s="3" t="s">
        <v>4582</v>
      </c>
      <c r="D475">
        <v>30000</v>
      </c>
      <c r="E475">
        <v>861</v>
      </c>
      <c r="F475" s="6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8282</v>
      </c>
      <c r="O475" s="25">
        <f t="shared" si="28"/>
        <v>2.87E-2</v>
      </c>
      <c r="P475" s="8">
        <f t="shared" si="29"/>
        <v>61.5</v>
      </c>
      <c r="Q475" s="10" t="s">
        <v>8271</v>
      </c>
      <c r="R475" s="12" t="s">
        <v>8322</v>
      </c>
      <c r="S475" s="17">
        <f t="shared" si="30"/>
        <v>41869.698136574072</v>
      </c>
      <c r="T475" s="18">
        <f t="shared" si="31"/>
        <v>41899.698136574072</v>
      </c>
    </row>
    <row r="476" spans="1:20" ht="33" thickBot="1" x14ac:dyDescent="0.25">
      <c r="A476">
        <v>474</v>
      </c>
      <c r="B476" s="3" t="s">
        <v>475</v>
      </c>
      <c r="C476" s="3" t="s">
        <v>4583</v>
      </c>
      <c r="D476">
        <v>3300</v>
      </c>
      <c r="E476">
        <v>1</v>
      </c>
      <c r="F476" s="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8282</v>
      </c>
      <c r="O476" s="25">
        <f t="shared" si="28"/>
        <v>3.0303030303030303E-4</v>
      </c>
      <c r="P476" s="8">
        <f t="shared" si="29"/>
        <v>1</v>
      </c>
      <c r="Q476" s="10" t="s">
        <v>8271</v>
      </c>
      <c r="R476" s="12" t="s">
        <v>8322</v>
      </c>
      <c r="S476" s="17">
        <f t="shared" si="30"/>
        <v>42753.329039351855</v>
      </c>
      <c r="T476" s="18">
        <f t="shared" si="31"/>
        <v>42783.329039351855</v>
      </c>
    </row>
    <row r="477" spans="1:20" ht="33" thickBot="1" x14ac:dyDescent="0.25">
      <c r="A477">
        <v>475</v>
      </c>
      <c r="B477" s="3" t="s">
        <v>476</v>
      </c>
      <c r="C477" s="3" t="s">
        <v>4584</v>
      </c>
      <c r="D477">
        <v>2000</v>
      </c>
      <c r="E477">
        <v>0</v>
      </c>
      <c r="F477" s="6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8282</v>
      </c>
      <c r="O477" s="25">
        <f t="shared" si="28"/>
        <v>0</v>
      </c>
      <c r="P477" s="8" t="e">
        <f t="shared" si="29"/>
        <v>#DIV/0!</v>
      </c>
      <c r="Q477" s="10" t="s">
        <v>8271</v>
      </c>
      <c r="R477" s="12" t="s">
        <v>8322</v>
      </c>
      <c r="S477" s="17">
        <f t="shared" si="30"/>
        <v>42100.086145833338</v>
      </c>
      <c r="T477" s="18">
        <f t="shared" si="31"/>
        <v>42130.086145833338</v>
      </c>
    </row>
    <row r="478" spans="1:20" thickBot="1" x14ac:dyDescent="0.25">
      <c r="A478">
        <v>476</v>
      </c>
      <c r="B478" s="3" t="s">
        <v>477</v>
      </c>
      <c r="C478" s="3" t="s">
        <v>4585</v>
      </c>
      <c r="D478">
        <v>220000</v>
      </c>
      <c r="E478">
        <v>4906.59</v>
      </c>
      <c r="F478" s="6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8282</v>
      </c>
      <c r="O478" s="25">
        <f t="shared" si="28"/>
        <v>2.2302681818181819E-2</v>
      </c>
      <c r="P478" s="8">
        <f t="shared" si="29"/>
        <v>39.569274193548388</v>
      </c>
      <c r="Q478" s="10" t="s">
        <v>8271</v>
      </c>
      <c r="R478" s="12" t="s">
        <v>8322</v>
      </c>
      <c r="S478" s="17">
        <f t="shared" si="30"/>
        <v>41757.975011574075</v>
      </c>
      <c r="T478" s="18">
        <f t="shared" si="31"/>
        <v>41793.165972222225</v>
      </c>
    </row>
    <row r="479" spans="1:20" ht="33" thickBot="1" x14ac:dyDescent="0.25">
      <c r="A479">
        <v>477</v>
      </c>
      <c r="B479" s="3" t="s">
        <v>478</v>
      </c>
      <c r="C479" s="3" t="s">
        <v>4586</v>
      </c>
      <c r="D479">
        <v>1500</v>
      </c>
      <c r="E479">
        <v>0</v>
      </c>
      <c r="F479" s="6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8282</v>
      </c>
      <c r="O479" s="25">
        <f t="shared" si="28"/>
        <v>0</v>
      </c>
      <c r="P479" s="8" t="e">
        <f t="shared" si="29"/>
        <v>#DIV/0!</v>
      </c>
      <c r="Q479" s="10" t="s">
        <v>8271</v>
      </c>
      <c r="R479" s="12" t="s">
        <v>8322</v>
      </c>
      <c r="S479" s="17">
        <f t="shared" si="30"/>
        <v>40987.83488425926</v>
      </c>
      <c r="T479" s="18">
        <f t="shared" si="31"/>
        <v>41047.83488425926</v>
      </c>
    </row>
    <row r="480" spans="1:20" ht="33" thickBot="1" x14ac:dyDescent="0.25">
      <c r="A480">
        <v>478</v>
      </c>
      <c r="B480" s="3" t="s">
        <v>479</v>
      </c>
      <c r="C480" s="3" t="s">
        <v>4587</v>
      </c>
      <c r="D480">
        <v>10000</v>
      </c>
      <c r="E480">
        <v>0</v>
      </c>
      <c r="F480" s="6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8282</v>
      </c>
      <c r="O480" s="25">
        <f t="shared" si="28"/>
        <v>0</v>
      </c>
      <c r="P480" s="8" t="e">
        <f t="shared" si="29"/>
        <v>#DIV/0!</v>
      </c>
      <c r="Q480" s="10" t="s">
        <v>8271</v>
      </c>
      <c r="R480" s="12" t="s">
        <v>8322</v>
      </c>
      <c r="S480" s="17">
        <f t="shared" si="30"/>
        <v>42065.910983796297</v>
      </c>
      <c r="T480" s="18">
        <f t="shared" si="31"/>
        <v>42095.869317129633</v>
      </c>
    </row>
    <row r="481" spans="1:20" ht="33" thickBot="1" x14ac:dyDescent="0.25">
      <c r="A481">
        <v>479</v>
      </c>
      <c r="B481" s="3" t="s">
        <v>480</v>
      </c>
      <c r="C481" s="3" t="s">
        <v>4588</v>
      </c>
      <c r="D481">
        <v>15000</v>
      </c>
      <c r="E481">
        <v>4884</v>
      </c>
      <c r="F481" s="6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8282</v>
      </c>
      <c r="O481" s="25">
        <f t="shared" si="28"/>
        <v>0.3256</v>
      </c>
      <c r="P481" s="8">
        <f t="shared" si="29"/>
        <v>88.8</v>
      </c>
      <c r="Q481" s="10" t="s">
        <v>8271</v>
      </c>
      <c r="R481" s="12" t="s">
        <v>8322</v>
      </c>
      <c r="S481" s="17">
        <f t="shared" si="30"/>
        <v>41904.407812500001</v>
      </c>
      <c r="T481" s="18">
        <f t="shared" si="31"/>
        <v>41964.449479166666</v>
      </c>
    </row>
    <row r="482" spans="1:20" ht="33" thickBot="1" x14ac:dyDescent="0.25">
      <c r="A482">
        <v>480</v>
      </c>
      <c r="B482" s="3" t="s">
        <v>481</v>
      </c>
      <c r="C482" s="3" t="s">
        <v>4589</v>
      </c>
      <c r="D482">
        <v>40000</v>
      </c>
      <c r="E482">
        <v>7764</v>
      </c>
      <c r="F482" s="6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8282</v>
      </c>
      <c r="O482" s="25">
        <f t="shared" si="28"/>
        <v>0.19409999999999999</v>
      </c>
      <c r="P482" s="8">
        <f t="shared" si="29"/>
        <v>55.457142857142856</v>
      </c>
      <c r="Q482" s="10" t="s">
        <v>8271</v>
      </c>
      <c r="R482" s="12" t="s">
        <v>8322</v>
      </c>
      <c r="S482" s="17">
        <f t="shared" si="30"/>
        <v>41465.500173611108</v>
      </c>
      <c r="T482" s="18">
        <f t="shared" si="31"/>
        <v>41495.500173611108</v>
      </c>
    </row>
    <row r="483" spans="1:20" ht="33" thickBot="1" x14ac:dyDescent="0.25">
      <c r="A483">
        <v>481</v>
      </c>
      <c r="B483" s="3" t="s">
        <v>482</v>
      </c>
      <c r="C483" s="3" t="s">
        <v>4590</v>
      </c>
      <c r="D483">
        <v>30000</v>
      </c>
      <c r="E483">
        <v>1830</v>
      </c>
      <c r="F483" s="6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8282</v>
      </c>
      <c r="O483" s="25">
        <f t="shared" si="28"/>
        <v>6.0999999999999999E-2</v>
      </c>
      <c r="P483" s="8">
        <f t="shared" si="29"/>
        <v>87.142857142857139</v>
      </c>
      <c r="Q483" s="10" t="s">
        <v>8271</v>
      </c>
      <c r="R483" s="12" t="s">
        <v>8322</v>
      </c>
      <c r="S483" s="17">
        <f t="shared" si="30"/>
        <v>41162.672326388885</v>
      </c>
      <c r="T483" s="18">
        <f t="shared" si="31"/>
        <v>41192.672326388885</v>
      </c>
    </row>
    <row r="484" spans="1:20" ht="33" thickBot="1" x14ac:dyDescent="0.25">
      <c r="A484">
        <v>482</v>
      </c>
      <c r="B484" s="3" t="s">
        <v>483</v>
      </c>
      <c r="C484" s="3" t="s">
        <v>4591</v>
      </c>
      <c r="D484">
        <v>10000</v>
      </c>
      <c r="E484">
        <v>10</v>
      </c>
      <c r="F484" s="6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8282</v>
      </c>
      <c r="O484" s="25">
        <f t="shared" si="28"/>
        <v>1E-3</v>
      </c>
      <c r="P484" s="8">
        <f t="shared" si="29"/>
        <v>10</v>
      </c>
      <c r="Q484" s="10" t="s">
        <v>8271</v>
      </c>
      <c r="R484" s="12" t="s">
        <v>8322</v>
      </c>
      <c r="S484" s="17">
        <f t="shared" si="30"/>
        <v>42447.896875000006</v>
      </c>
      <c r="T484" s="18">
        <f t="shared" si="31"/>
        <v>42474.606944444444</v>
      </c>
    </row>
    <row r="485" spans="1:20" ht="33" thickBot="1" x14ac:dyDescent="0.25">
      <c r="A485">
        <v>483</v>
      </c>
      <c r="B485" s="3" t="s">
        <v>484</v>
      </c>
      <c r="C485" s="3" t="s">
        <v>4592</v>
      </c>
      <c r="D485">
        <v>15000</v>
      </c>
      <c r="E485">
        <v>7530</v>
      </c>
      <c r="F485" s="6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8282</v>
      </c>
      <c r="O485" s="25">
        <f t="shared" si="28"/>
        <v>0.502</v>
      </c>
      <c r="P485" s="8">
        <f t="shared" si="29"/>
        <v>51.224489795918366</v>
      </c>
      <c r="Q485" s="10" t="s">
        <v>8271</v>
      </c>
      <c r="R485" s="12" t="s">
        <v>8322</v>
      </c>
      <c r="S485" s="17">
        <f t="shared" si="30"/>
        <v>41243.197592592594</v>
      </c>
      <c r="T485" s="18">
        <f t="shared" si="31"/>
        <v>41303.197592592594</v>
      </c>
    </row>
    <row r="486" spans="1:20" ht="49" thickBot="1" x14ac:dyDescent="0.25">
      <c r="A486">
        <v>484</v>
      </c>
      <c r="B486" s="3" t="s">
        <v>485</v>
      </c>
      <c r="C486" s="3" t="s">
        <v>4593</v>
      </c>
      <c r="D486">
        <v>80000</v>
      </c>
      <c r="E486">
        <v>149</v>
      </c>
      <c r="F486" s="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8282</v>
      </c>
      <c r="O486" s="25">
        <f t="shared" si="28"/>
        <v>1.8625E-3</v>
      </c>
      <c r="P486" s="8">
        <f t="shared" si="29"/>
        <v>13.545454545454545</v>
      </c>
      <c r="Q486" s="10" t="s">
        <v>8271</v>
      </c>
      <c r="R486" s="12" t="s">
        <v>8322</v>
      </c>
      <c r="S486" s="17">
        <f t="shared" si="30"/>
        <v>42272.93949074074</v>
      </c>
      <c r="T486" s="18">
        <f t="shared" si="31"/>
        <v>42313.981157407412</v>
      </c>
    </row>
    <row r="487" spans="1:20" ht="33" thickBot="1" x14ac:dyDescent="0.25">
      <c r="A487">
        <v>485</v>
      </c>
      <c r="B487" s="3" t="s">
        <v>486</v>
      </c>
      <c r="C487" s="3" t="s">
        <v>4594</v>
      </c>
      <c r="D487">
        <v>37956</v>
      </c>
      <c r="E487">
        <v>8315.01</v>
      </c>
      <c r="F487" s="6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8282</v>
      </c>
      <c r="O487" s="25">
        <f t="shared" si="28"/>
        <v>0.21906971229845085</v>
      </c>
      <c r="P487" s="8">
        <f t="shared" si="29"/>
        <v>66.520080000000007</v>
      </c>
      <c r="Q487" s="10" t="s">
        <v>8271</v>
      </c>
      <c r="R487" s="12" t="s">
        <v>8322</v>
      </c>
      <c r="S487" s="17">
        <f t="shared" si="30"/>
        <v>41381.50577546296</v>
      </c>
      <c r="T487" s="18">
        <f t="shared" si="31"/>
        <v>41411.50577546296</v>
      </c>
    </row>
    <row r="488" spans="1:20" ht="33" thickBot="1" x14ac:dyDescent="0.25">
      <c r="A488">
        <v>486</v>
      </c>
      <c r="B488" s="3" t="s">
        <v>487</v>
      </c>
      <c r="C488" s="3" t="s">
        <v>4595</v>
      </c>
      <c r="D488">
        <v>550000</v>
      </c>
      <c r="E488">
        <v>50</v>
      </c>
      <c r="F488" s="6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8282</v>
      </c>
      <c r="O488" s="25">
        <f t="shared" si="28"/>
        <v>9.0909090909090904E-5</v>
      </c>
      <c r="P488" s="8">
        <f t="shared" si="29"/>
        <v>50</v>
      </c>
      <c r="Q488" s="10" t="s">
        <v>8271</v>
      </c>
      <c r="R488" s="12" t="s">
        <v>8322</v>
      </c>
      <c r="S488" s="17">
        <f t="shared" si="30"/>
        <v>41761.94258101852</v>
      </c>
      <c r="T488" s="18">
        <f t="shared" si="31"/>
        <v>41791.94258101852</v>
      </c>
    </row>
    <row r="489" spans="1:20" ht="33" thickBot="1" x14ac:dyDescent="0.25">
      <c r="A489">
        <v>487</v>
      </c>
      <c r="B489" s="3" t="s">
        <v>488</v>
      </c>
      <c r="C489" s="3" t="s">
        <v>4596</v>
      </c>
      <c r="D489">
        <v>50000</v>
      </c>
      <c r="E489">
        <v>0</v>
      </c>
      <c r="F489" s="6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8282</v>
      </c>
      <c r="O489" s="25">
        <f t="shared" si="28"/>
        <v>0</v>
      </c>
      <c r="P489" s="8" t="e">
        <f t="shared" si="29"/>
        <v>#DIV/0!</v>
      </c>
      <c r="Q489" s="10" t="s">
        <v>8271</v>
      </c>
      <c r="R489" s="12" t="s">
        <v>8322</v>
      </c>
      <c r="S489" s="17">
        <f t="shared" si="30"/>
        <v>42669.594837962963</v>
      </c>
      <c r="T489" s="18">
        <f t="shared" si="31"/>
        <v>42729.636504629627</v>
      </c>
    </row>
    <row r="490" spans="1:20" ht="33" thickBot="1" x14ac:dyDescent="0.25">
      <c r="A490">
        <v>488</v>
      </c>
      <c r="B490" s="3" t="s">
        <v>489</v>
      </c>
      <c r="C490" s="3" t="s">
        <v>4597</v>
      </c>
      <c r="D490">
        <v>12000</v>
      </c>
      <c r="E490">
        <v>0</v>
      </c>
      <c r="F490" s="6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8282</v>
      </c>
      <c r="O490" s="25">
        <f t="shared" si="28"/>
        <v>0</v>
      </c>
      <c r="P490" s="8" t="e">
        <f t="shared" si="29"/>
        <v>#DIV/0!</v>
      </c>
      <c r="Q490" s="10" t="s">
        <v>8271</v>
      </c>
      <c r="R490" s="12" t="s">
        <v>8322</v>
      </c>
      <c r="S490" s="17">
        <f t="shared" si="30"/>
        <v>42714.054398148146</v>
      </c>
      <c r="T490" s="18">
        <f t="shared" si="31"/>
        <v>42744.054398148146</v>
      </c>
    </row>
    <row r="491" spans="1:20" ht="33" thickBot="1" x14ac:dyDescent="0.25">
      <c r="A491">
        <v>489</v>
      </c>
      <c r="B491" s="3" t="s">
        <v>490</v>
      </c>
      <c r="C491" s="3" t="s">
        <v>4598</v>
      </c>
      <c r="D491">
        <v>74997</v>
      </c>
      <c r="E491">
        <v>215</v>
      </c>
      <c r="F491" s="6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8282</v>
      </c>
      <c r="O491" s="25">
        <f t="shared" si="28"/>
        <v>2.8667813379201833E-3</v>
      </c>
      <c r="P491" s="8">
        <f t="shared" si="29"/>
        <v>71.666666666666671</v>
      </c>
      <c r="Q491" s="10" t="s">
        <v>8271</v>
      </c>
      <c r="R491" s="12" t="s">
        <v>8322</v>
      </c>
      <c r="S491" s="17">
        <f t="shared" si="30"/>
        <v>40882.481666666667</v>
      </c>
      <c r="T491" s="18">
        <f t="shared" si="31"/>
        <v>40913.481249999997</v>
      </c>
    </row>
    <row r="492" spans="1:20" thickBot="1" x14ac:dyDescent="0.25">
      <c r="A492">
        <v>490</v>
      </c>
      <c r="B492" s="3" t="s">
        <v>491</v>
      </c>
      <c r="C492" s="3" t="s">
        <v>4599</v>
      </c>
      <c r="D492">
        <v>1000</v>
      </c>
      <c r="E492">
        <v>0</v>
      </c>
      <c r="F492" s="6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8282</v>
      </c>
      <c r="O492" s="25">
        <f t="shared" si="28"/>
        <v>0</v>
      </c>
      <c r="P492" s="8" t="e">
        <f t="shared" si="29"/>
        <v>#DIV/0!</v>
      </c>
      <c r="Q492" s="10" t="s">
        <v>8271</v>
      </c>
      <c r="R492" s="12" t="s">
        <v>8322</v>
      </c>
      <c r="S492" s="17">
        <f t="shared" si="30"/>
        <v>41113.968576388892</v>
      </c>
      <c r="T492" s="18">
        <f t="shared" si="31"/>
        <v>41143.968576388892</v>
      </c>
    </row>
    <row r="493" spans="1:20" ht="33" thickBot="1" x14ac:dyDescent="0.25">
      <c r="A493">
        <v>491</v>
      </c>
      <c r="B493" s="3" t="s">
        <v>492</v>
      </c>
      <c r="C493" s="3" t="s">
        <v>4600</v>
      </c>
      <c r="D493">
        <v>10000</v>
      </c>
      <c r="E493">
        <v>0</v>
      </c>
      <c r="F493" s="6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8282</v>
      </c>
      <c r="O493" s="25">
        <f t="shared" si="28"/>
        <v>0</v>
      </c>
      <c r="P493" s="8" t="e">
        <f t="shared" si="29"/>
        <v>#DIV/0!</v>
      </c>
      <c r="Q493" s="10" t="s">
        <v>8271</v>
      </c>
      <c r="R493" s="12" t="s">
        <v>8322</v>
      </c>
      <c r="S493" s="17">
        <f t="shared" si="30"/>
        <v>42366.982627314821</v>
      </c>
      <c r="T493" s="18">
        <f t="shared" si="31"/>
        <v>42396.982627314821</v>
      </c>
    </row>
    <row r="494" spans="1:20" ht="33" thickBot="1" x14ac:dyDescent="0.25">
      <c r="A494">
        <v>492</v>
      </c>
      <c r="B494" s="3" t="s">
        <v>493</v>
      </c>
      <c r="C494" s="3" t="s">
        <v>4601</v>
      </c>
      <c r="D494">
        <v>10000000</v>
      </c>
      <c r="E494">
        <v>0</v>
      </c>
      <c r="F494" s="6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8282</v>
      </c>
      <c r="O494" s="25">
        <f t="shared" si="28"/>
        <v>0</v>
      </c>
      <c r="P494" s="8" t="e">
        <f t="shared" si="29"/>
        <v>#DIV/0!</v>
      </c>
      <c r="Q494" s="10" t="s">
        <v>8271</v>
      </c>
      <c r="R494" s="12" t="s">
        <v>8322</v>
      </c>
      <c r="S494" s="17">
        <f t="shared" si="30"/>
        <v>42596.03506944445</v>
      </c>
      <c r="T494" s="18">
        <f t="shared" si="31"/>
        <v>42656.03506944445</v>
      </c>
    </row>
    <row r="495" spans="1:20" ht="33" thickBot="1" x14ac:dyDescent="0.25">
      <c r="A495">
        <v>493</v>
      </c>
      <c r="B495" s="3" t="s">
        <v>494</v>
      </c>
      <c r="C495" s="3" t="s">
        <v>4602</v>
      </c>
      <c r="D495">
        <v>30000</v>
      </c>
      <c r="E495">
        <v>0</v>
      </c>
      <c r="F495" s="6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8282</v>
      </c>
      <c r="O495" s="25">
        <f t="shared" si="28"/>
        <v>0</v>
      </c>
      <c r="P495" s="8" t="e">
        <f t="shared" si="29"/>
        <v>#DIV/0!</v>
      </c>
      <c r="Q495" s="10" t="s">
        <v>8271</v>
      </c>
      <c r="R495" s="12" t="s">
        <v>8322</v>
      </c>
      <c r="S495" s="17">
        <f t="shared" si="30"/>
        <v>42114.726134259254</v>
      </c>
      <c r="T495" s="18">
        <f t="shared" si="31"/>
        <v>42144.726134259254</v>
      </c>
    </row>
    <row r="496" spans="1:20" ht="33" thickBot="1" x14ac:dyDescent="0.25">
      <c r="A496">
        <v>494</v>
      </c>
      <c r="B496" s="3" t="s">
        <v>495</v>
      </c>
      <c r="C496" s="3" t="s">
        <v>4603</v>
      </c>
      <c r="D496">
        <v>20000</v>
      </c>
      <c r="E496">
        <v>31</v>
      </c>
      <c r="F496" s="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8282</v>
      </c>
      <c r="O496" s="25">
        <f t="shared" si="28"/>
        <v>1.5499999999999999E-3</v>
      </c>
      <c r="P496" s="8">
        <f t="shared" si="29"/>
        <v>10.333333333333334</v>
      </c>
      <c r="Q496" s="10" t="s">
        <v>8271</v>
      </c>
      <c r="R496" s="12" t="s">
        <v>8322</v>
      </c>
      <c r="S496" s="17">
        <f t="shared" si="30"/>
        <v>41799.830613425926</v>
      </c>
      <c r="T496" s="18">
        <f t="shared" si="31"/>
        <v>41823.125</v>
      </c>
    </row>
    <row r="497" spans="1:20" ht="33" thickBot="1" x14ac:dyDescent="0.25">
      <c r="A497">
        <v>495</v>
      </c>
      <c r="B497" s="3" t="s">
        <v>496</v>
      </c>
      <c r="C497" s="3" t="s">
        <v>4604</v>
      </c>
      <c r="D497">
        <v>7000</v>
      </c>
      <c r="E497">
        <v>0</v>
      </c>
      <c r="F497" s="6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8282</v>
      </c>
      <c r="O497" s="25">
        <f t="shared" si="28"/>
        <v>0</v>
      </c>
      <c r="P497" s="8" t="e">
        <f t="shared" si="29"/>
        <v>#DIV/0!</v>
      </c>
      <c r="Q497" s="10" t="s">
        <v>8271</v>
      </c>
      <c r="R497" s="12" t="s">
        <v>8322</v>
      </c>
      <c r="S497" s="17">
        <f t="shared" si="30"/>
        <v>42171.827604166669</v>
      </c>
      <c r="T497" s="18">
        <f t="shared" si="31"/>
        <v>42201.827604166669</v>
      </c>
    </row>
    <row r="498" spans="1:20" ht="33" thickBot="1" x14ac:dyDescent="0.25">
      <c r="A498">
        <v>496</v>
      </c>
      <c r="B498" s="3" t="s">
        <v>497</v>
      </c>
      <c r="C498" s="3" t="s">
        <v>4605</v>
      </c>
      <c r="D498">
        <v>60000</v>
      </c>
      <c r="E498">
        <v>1</v>
      </c>
      <c r="F498" s="6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8282</v>
      </c>
      <c r="O498" s="25">
        <f t="shared" si="28"/>
        <v>1.6666666666666667E-5</v>
      </c>
      <c r="P498" s="8">
        <f t="shared" si="29"/>
        <v>1</v>
      </c>
      <c r="Q498" s="10" t="s">
        <v>8271</v>
      </c>
      <c r="R498" s="12" t="s">
        <v>8322</v>
      </c>
      <c r="S498" s="17">
        <f t="shared" si="30"/>
        <v>41620.93141203704</v>
      </c>
      <c r="T498" s="18">
        <f t="shared" si="31"/>
        <v>41680.93141203704</v>
      </c>
    </row>
    <row r="499" spans="1:20" thickBot="1" x14ac:dyDescent="0.25">
      <c r="A499">
        <v>497</v>
      </c>
      <c r="B499" s="3" t="s">
        <v>498</v>
      </c>
      <c r="C499" s="3" t="s">
        <v>4606</v>
      </c>
      <c r="D499">
        <v>4480</v>
      </c>
      <c r="E499">
        <v>30</v>
      </c>
      <c r="F499" s="6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8282</v>
      </c>
      <c r="O499" s="25">
        <f t="shared" si="28"/>
        <v>6.6964285714285711E-3</v>
      </c>
      <c r="P499" s="8">
        <f t="shared" si="29"/>
        <v>10</v>
      </c>
      <c r="Q499" s="10" t="s">
        <v>8271</v>
      </c>
      <c r="R499" s="12" t="s">
        <v>8322</v>
      </c>
      <c r="S499" s="17">
        <f t="shared" si="30"/>
        <v>41945.037789351853</v>
      </c>
      <c r="T499" s="18">
        <f t="shared" si="31"/>
        <v>41998.208333333328</v>
      </c>
    </row>
    <row r="500" spans="1:20" ht="33" thickBot="1" x14ac:dyDescent="0.25">
      <c r="A500">
        <v>498</v>
      </c>
      <c r="B500" s="3" t="s">
        <v>499</v>
      </c>
      <c r="C500" s="3" t="s">
        <v>4607</v>
      </c>
      <c r="D500">
        <v>65108</v>
      </c>
      <c r="E500">
        <v>2994</v>
      </c>
      <c r="F500" s="6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8282</v>
      </c>
      <c r="O500" s="25">
        <f t="shared" si="28"/>
        <v>4.5985132395404561E-2</v>
      </c>
      <c r="P500" s="8">
        <f t="shared" si="29"/>
        <v>136.09090909090909</v>
      </c>
      <c r="Q500" s="10" t="s">
        <v>8271</v>
      </c>
      <c r="R500" s="12" t="s">
        <v>8322</v>
      </c>
      <c r="S500" s="17">
        <f t="shared" si="30"/>
        <v>40858.762141203704</v>
      </c>
      <c r="T500" s="18">
        <f t="shared" si="31"/>
        <v>40900.762141203704</v>
      </c>
    </row>
    <row r="501" spans="1:20" ht="33" thickBot="1" x14ac:dyDescent="0.25">
      <c r="A501">
        <v>499</v>
      </c>
      <c r="B501" s="3" t="s">
        <v>500</v>
      </c>
      <c r="C501" s="3" t="s">
        <v>4608</v>
      </c>
      <c r="D501">
        <v>20000</v>
      </c>
      <c r="E501">
        <v>1910</v>
      </c>
      <c r="F501" s="6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8282</v>
      </c>
      <c r="O501" s="25">
        <f t="shared" si="28"/>
        <v>9.5500000000000002E-2</v>
      </c>
      <c r="P501" s="8">
        <f t="shared" si="29"/>
        <v>73.461538461538467</v>
      </c>
      <c r="Q501" s="10" t="s">
        <v>8271</v>
      </c>
      <c r="R501" s="12" t="s">
        <v>8322</v>
      </c>
      <c r="S501" s="17">
        <f t="shared" si="30"/>
        <v>40043.895462962959</v>
      </c>
      <c r="T501" s="18">
        <f t="shared" si="31"/>
        <v>40098.874305555553</v>
      </c>
    </row>
    <row r="502" spans="1:20" ht="49" thickBot="1" x14ac:dyDescent="0.25">
      <c r="A502">
        <v>500</v>
      </c>
      <c r="B502" s="3" t="s">
        <v>501</v>
      </c>
      <c r="C502" s="3" t="s">
        <v>4609</v>
      </c>
      <c r="D502">
        <v>6500</v>
      </c>
      <c r="E502">
        <v>215</v>
      </c>
      <c r="F502" s="6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8282</v>
      </c>
      <c r="O502" s="25">
        <f t="shared" si="28"/>
        <v>3.307692307692308E-2</v>
      </c>
      <c r="P502" s="8">
        <f t="shared" si="29"/>
        <v>53.75</v>
      </c>
      <c r="Q502" s="10" t="s">
        <v>8271</v>
      </c>
      <c r="R502" s="12" t="s">
        <v>8322</v>
      </c>
      <c r="S502" s="17">
        <f t="shared" si="30"/>
        <v>40247.886006944449</v>
      </c>
      <c r="T502" s="18">
        <f t="shared" si="31"/>
        <v>40306.927777777775</v>
      </c>
    </row>
    <row r="503" spans="1:20" ht="33" thickBot="1" x14ac:dyDescent="0.25">
      <c r="A503">
        <v>501</v>
      </c>
      <c r="B503" s="3" t="s">
        <v>502</v>
      </c>
      <c r="C503" s="3" t="s">
        <v>4610</v>
      </c>
      <c r="D503">
        <v>10000</v>
      </c>
      <c r="E503">
        <v>0</v>
      </c>
      <c r="F503" s="6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8282</v>
      </c>
      <c r="O503" s="25">
        <f t="shared" si="28"/>
        <v>0</v>
      </c>
      <c r="P503" s="8" t="e">
        <f t="shared" si="29"/>
        <v>#DIV/0!</v>
      </c>
      <c r="Q503" s="10" t="s">
        <v>8271</v>
      </c>
      <c r="R503" s="12" t="s">
        <v>8322</v>
      </c>
      <c r="S503" s="17">
        <f t="shared" si="30"/>
        <v>40703.234386574077</v>
      </c>
      <c r="T503" s="18">
        <f t="shared" si="31"/>
        <v>40733.234386574077</v>
      </c>
    </row>
    <row r="504" spans="1:20" ht="49" thickBot="1" x14ac:dyDescent="0.25">
      <c r="A504">
        <v>502</v>
      </c>
      <c r="B504" s="3" t="s">
        <v>503</v>
      </c>
      <c r="C504" s="3" t="s">
        <v>4611</v>
      </c>
      <c r="D504">
        <v>20000</v>
      </c>
      <c r="E504">
        <v>230</v>
      </c>
      <c r="F504" s="6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8282</v>
      </c>
      <c r="O504" s="25">
        <f t="shared" si="28"/>
        <v>1.15E-2</v>
      </c>
      <c r="P504" s="8">
        <f t="shared" si="29"/>
        <v>57.5</v>
      </c>
      <c r="Q504" s="10" t="s">
        <v>8271</v>
      </c>
      <c r="R504" s="12" t="s">
        <v>8322</v>
      </c>
      <c r="S504" s="17">
        <f t="shared" si="30"/>
        <v>40956.553530092591</v>
      </c>
      <c r="T504" s="18">
        <f t="shared" si="31"/>
        <v>40986.511863425927</v>
      </c>
    </row>
    <row r="505" spans="1:20" ht="33" thickBot="1" x14ac:dyDescent="0.25">
      <c r="A505">
        <v>503</v>
      </c>
      <c r="B505" s="3" t="s">
        <v>504</v>
      </c>
      <c r="C505" s="3" t="s">
        <v>4612</v>
      </c>
      <c r="D505">
        <v>6500</v>
      </c>
      <c r="E505">
        <v>114</v>
      </c>
      <c r="F505" s="6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8282</v>
      </c>
      <c r="O505" s="25">
        <f t="shared" si="28"/>
        <v>1.7538461538461537E-2</v>
      </c>
      <c r="P505" s="8">
        <f t="shared" si="29"/>
        <v>12.666666666666666</v>
      </c>
      <c r="Q505" s="10" t="s">
        <v>8271</v>
      </c>
      <c r="R505" s="12" t="s">
        <v>8322</v>
      </c>
      <c r="S505" s="17">
        <f t="shared" si="30"/>
        <v>41991.526655092588</v>
      </c>
      <c r="T505" s="18">
        <f t="shared" si="31"/>
        <v>42021.526655092588</v>
      </c>
    </row>
    <row r="506" spans="1:20" ht="33" thickBot="1" x14ac:dyDescent="0.25">
      <c r="A506">
        <v>504</v>
      </c>
      <c r="B506" s="3" t="s">
        <v>505</v>
      </c>
      <c r="C506" s="3" t="s">
        <v>4613</v>
      </c>
      <c r="D506">
        <v>24500</v>
      </c>
      <c r="E506">
        <v>335</v>
      </c>
      <c r="F506" s="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8282</v>
      </c>
      <c r="O506" s="25">
        <f t="shared" si="28"/>
        <v>1.3673469387755101E-2</v>
      </c>
      <c r="P506" s="8">
        <f t="shared" si="29"/>
        <v>67</v>
      </c>
      <c r="Q506" s="10" t="s">
        <v>8271</v>
      </c>
      <c r="R506" s="12" t="s">
        <v>8322</v>
      </c>
      <c r="S506" s="17">
        <f t="shared" si="30"/>
        <v>40949.98364583333</v>
      </c>
      <c r="T506" s="18">
        <f t="shared" si="31"/>
        <v>41009.941979166666</v>
      </c>
    </row>
    <row r="507" spans="1:20" ht="33" thickBot="1" x14ac:dyDescent="0.25">
      <c r="A507">
        <v>505</v>
      </c>
      <c r="B507" s="3" t="s">
        <v>506</v>
      </c>
      <c r="C507" s="3" t="s">
        <v>4614</v>
      </c>
      <c r="D507">
        <v>12000</v>
      </c>
      <c r="E507">
        <v>52</v>
      </c>
      <c r="F507" s="6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8282</v>
      </c>
      <c r="O507" s="25">
        <f t="shared" si="28"/>
        <v>4.3333333333333331E-3</v>
      </c>
      <c r="P507" s="8">
        <f t="shared" si="29"/>
        <v>3.7142857142857144</v>
      </c>
      <c r="Q507" s="10" t="s">
        <v>8271</v>
      </c>
      <c r="R507" s="12" t="s">
        <v>8322</v>
      </c>
      <c r="S507" s="17">
        <f t="shared" si="30"/>
        <v>42318.098217592589</v>
      </c>
      <c r="T507" s="18">
        <f t="shared" si="31"/>
        <v>42363.098217592589</v>
      </c>
    </row>
    <row r="508" spans="1:20" ht="33" thickBot="1" x14ac:dyDescent="0.25">
      <c r="A508">
        <v>506</v>
      </c>
      <c r="B508" s="3" t="s">
        <v>507</v>
      </c>
      <c r="C508" s="3" t="s">
        <v>4615</v>
      </c>
      <c r="D508">
        <v>200000</v>
      </c>
      <c r="E508">
        <v>250</v>
      </c>
      <c r="F508" s="6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8282</v>
      </c>
      <c r="O508" s="25">
        <f t="shared" si="28"/>
        <v>1.25E-3</v>
      </c>
      <c r="P508" s="8">
        <f t="shared" si="29"/>
        <v>250</v>
      </c>
      <c r="Q508" s="10" t="s">
        <v>8271</v>
      </c>
      <c r="R508" s="12" t="s">
        <v>8322</v>
      </c>
      <c r="S508" s="17">
        <f t="shared" si="30"/>
        <v>41466.552314814813</v>
      </c>
      <c r="T508" s="18">
        <f t="shared" si="31"/>
        <v>41496.552314814813</v>
      </c>
    </row>
    <row r="509" spans="1:20" ht="33" thickBot="1" x14ac:dyDescent="0.25">
      <c r="A509">
        <v>507</v>
      </c>
      <c r="B509" s="3" t="s">
        <v>508</v>
      </c>
      <c r="C509" s="3" t="s">
        <v>4616</v>
      </c>
      <c r="D509">
        <v>20000</v>
      </c>
      <c r="E509">
        <v>640</v>
      </c>
      <c r="F509" s="6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8282</v>
      </c>
      <c r="O509" s="25">
        <f t="shared" si="28"/>
        <v>3.2000000000000001E-2</v>
      </c>
      <c r="P509" s="8">
        <f t="shared" si="29"/>
        <v>64</v>
      </c>
      <c r="Q509" s="10" t="s">
        <v>8271</v>
      </c>
      <c r="R509" s="12" t="s">
        <v>8322</v>
      </c>
      <c r="S509" s="17">
        <f t="shared" si="30"/>
        <v>41156.958993055552</v>
      </c>
      <c r="T509" s="18">
        <f t="shared" si="31"/>
        <v>41201.958993055552</v>
      </c>
    </row>
    <row r="510" spans="1:20" ht="49" thickBot="1" x14ac:dyDescent="0.25">
      <c r="A510">
        <v>508</v>
      </c>
      <c r="B510" s="3" t="s">
        <v>509</v>
      </c>
      <c r="C510" s="3" t="s">
        <v>4617</v>
      </c>
      <c r="D510">
        <v>50000</v>
      </c>
      <c r="E510">
        <v>400</v>
      </c>
      <c r="F510" s="6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8282</v>
      </c>
      <c r="O510" s="25">
        <f t="shared" si="28"/>
        <v>8.0000000000000002E-3</v>
      </c>
      <c r="P510" s="8">
        <f t="shared" si="29"/>
        <v>133.33333333333334</v>
      </c>
      <c r="Q510" s="10" t="s">
        <v>8271</v>
      </c>
      <c r="R510" s="12" t="s">
        <v>8322</v>
      </c>
      <c r="S510" s="17">
        <f t="shared" si="30"/>
        <v>40995.024317129632</v>
      </c>
      <c r="T510" s="18">
        <f t="shared" si="31"/>
        <v>41054.593055555553</v>
      </c>
    </row>
    <row r="511" spans="1:20" ht="33" thickBot="1" x14ac:dyDescent="0.25">
      <c r="A511">
        <v>509</v>
      </c>
      <c r="B511" s="3" t="s">
        <v>510</v>
      </c>
      <c r="C511" s="3" t="s">
        <v>4618</v>
      </c>
      <c r="D511">
        <v>5000</v>
      </c>
      <c r="E511">
        <v>10</v>
      </c>
      <c r="F511" s="6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8282</v>
      </c>
      <c r="O511" s="25">
        <f t="shared" si="28"/>
        <v>2E-3</v>
      </c>
      <c r="P511" s="8">
        <f t="shared" si="29"/>
        <v>10</v>
      </c>
      <c r="Q511" s="10" t="s">
        <v>8271</v>
      </c>
      <c r="R511" s="12" t="s">
        <v>8322</v>
      </c>
      <c r="S511" s="17">
        <f t="shared" si="30"/>
        <v>42153.631597222222</v>
      </c>
      <c r="T511" s="18">
        <f t="shared" si="31"/>
        <v>42183.631597222222</v>
      </c>
    </row>
    <row r="512" spans="1:20" ht="33" thickBot="1" x14ac:dyDescent="0.25">
      <c r="A512">
        <v>510</v>
      </c>
      <c r="B512" s="3" t="s">
        <v>511</v>
      </c>
      <c r="C512" s="3" t="s">
        <v>4619</v>
      </c>
      <c r="D512">
        <v>14000</v>
      </c>
      <c r="E512">
        <v>0</v>
      </c>
      <c r="F512" s="6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8282</v>
      </c>
      <c r="O512" s="25">
        <f t="shared" si="28"/>
        <v>0</v>
      </c>
      <c r="P512" s="8" t="e">
        <f t="shared" si="29"/>
        <v>#DIV/0!</v>
      </c>
      <c r="Q512" s="10" t="s">
        <v>8271</v>
      </c>
      <c r="R512" s="12" t="s">
        <v>8322</v>
      </c>
      <c r="S512" s="17">
        <f t="shared" si="30"/>
        <v>42400.176377314812</v>
      </c>
      <c r="T512" s="18">
        <f t="shared" si="31"/>
        <v>42430.176377314812</v>
      </c>
    </row>
    <row r="513" spans="1:20" ht="33" thickBot="1" x14ac:dyDescent="0.25">
      <c r="A513">
        <v>511</v>
      </c>
      <c r="B513" s="3" t="s">
        <v>512</v>
      </c>
      <c r="C513" s="3" t="s">
        <v>4620</v>
      </c>
      <c r="D513">
        <v>5000</v>
      </c>
      <c r="E513">
        <v>150</v>
      </c>
      <c r="F513" s="6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8282</v>
      </c>
      <c r="O513" s="25">
        <f t="shared" si="28"/>
        <v>0.03</v>
      </c>
      <c r="P513" s="8">
        <f t="shared" si="29"/>
        <v>30</v>
      </c>
      <c r="Q513" s="10" t="s">
        <v>8271</v>
      </c>
      <c r="R513" s="12" t="s">
        <v>8322</v>
      </c>
      <c r="S513" s="17">
        <f t="shared" si="30"/>
        <v>41340.303032407406</v>
      </c>
      <c r="T513" s="18">
        <f t="shared" si="31"/>
        <v>41370.261365740742</v>
      </c>
    </row>
    <row r="514" spans="1:20" ht="33" thickBot="1" x14ac:dyDescent="0.25">
      <c r="A514">
        <v>512</v>
      </c>
      <c r="B514" s="3" t="s">
        <v>513</v>
      </c>
      <c r="C514" s="3" t="s">
        <v>4621</v>
      </c>
      <c r="D514">
        <v>8000</v>
      </c>
      <c r="E514">
        <v>11</v>
      </c>
      <c r="F514" s="6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8282</v>
      </c>
      <c r="O514" s="25">
        <f t="shared" ref="O514:O577" si="32">(E514/D514)</f>
        <v>1.3749999999999999E-3</v>
      </c>
      <c r="P514" s="8">
        <f t="shared" ref="P514:P577" si="33">E514/L514</f>
        <v>5.5</v>
      </c>
      <c r="Q514" s="10" t="s">
        <v>8271</v>
      </c>
      <c r="R514" s="12" t="s">
        <v>8322</v>
      </c>
      <c r="S514" s="17">
        <f t="shared" ref="S514:S577" si="34">(((J514/60)/60)/24)+DATE(1970,1,1)</f>
        <v>42649.742210648154</v>
      </c>
      <c r="T514" s="18">
        <f t="shared" ref="T514:T577" si="35">(((I514/60)/60)/24)+DATE(1970,1,1)</f>
        <v>42694.783877314811</v>
      </c>
    </row>
    <row r="515" spans="1:20" ht="33" thickBot="1" x14ac:dyDescent="0.25">
      <c r="A515">
        <v>513</v>
      </c>
      <c r="B515" s="3" t="s">
        <v>514</v>
      </c>
      <c r="C515" s="3" t="s">
        <v>4622</v>
      </c>
      <c r="D515">
        <v>50000</v>
      </c>
      <c r="E515">
        <v>6962</v>
      </c>
      <c r="F515" s="6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8282</v>
      </c>
      <c r="O515" s="25">
        <f t="shared" si="32"/>
        <v>0.13924</v>
      </c>
      <c r="P515" s="8">
        <f t="shared" si="33"/>
        <v>102.38235294117646</v>
      </c>
      <c r="Q515" s="10" t="s">
        <v>8271</v>
      </c>
      <c r="R515" s="12" t="s">
        <v>8322</v>
      </c>
      <c r="S515" s="17">
        <f t="shared" si="34"/>
        <v>42552.653993055559</v>
      </c>
      <c r="T515" s="18">
        <f t="shared" si="35"/>
        <v>42597.291666666672</v>
      </c>
    </row>
    <row r="516" spans="1:20" ht="33" thickBot="1" x14ac:dyDescent="0.25">
      <c r="A516">
        <v>514</v>
      </c>
      <c r="B516" s="3" t="s">
        <v>515</v>
      </c>
      <c r="C516" s="3" t="s">
        <v>4623</v>
      </c>
      <c r="D516">
        <v>1500</v>
      </c>
      <c r="E516">
        <v>50</v>
      </c>
      <c r="F516" s="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8282</v>
      </c>
      <c r="O516" s="25">
        <f t="shared" si="32"/>
        <v>3.3333333333333333E-2</v>
      </c>
      <c r="P516" s="8">
        <f t="shared" si="33"/>
        <v>16.666666666666668</v>
      </c>
      <c r="Q516" s="10" t="s">
        <v>8271</v>
      </c>
      <c r="R516" s="12" t="s">
        <v>8322</v>
      </c>
      <c r="S516" s="17">
        <f t="shared" si="34"/>
        <v>41830.613969907405</v>
      </c>
      <c r="T516" s="18">
        <f t="shared" si="35"/>
        <v>41860.613969907405</v>
      </c>
    </row>
    <row r="517" spans="1:20" ht="33" thickBot="1" x14ac:dyDescent="0.25">
      <c r="A517">
        <v>515</v>
      </c>
      <c r="B517" s="3" t="s">
        <v>516</v>
      </c>
      <c r="C517" s="3" t="s">
        <v>4624</v>
      </c>
      <c r="D517">
        <v>97000</v>
      </c>
      <c r="E517">
        <v>24651</v>
      </c>
      <c r="F517" s="6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8282</v>
      </c>
      <c r="O517" s="25">
        <f t="shared" si="32"/>
        <v>0.25413402061855672</v>
      </c>
      <c r="P517" s="8">
        <f t="shared" si="33"/>
        <v>725.02941176470586</v>
      </c>
      <c r="Q517" s="10" t="s">
        <v>8271</v>
      </c>
      <c r="R517" s="12" t="s">
        <v>8322</v>
      </c>
      <c r="S517" s="17">
        <f t="shared" si="34"/>
        <v>42327.490752314814</v>
      </c>
      <c r="T517" s="18">
        <f t="shared" si="35"/>
        <v>42367.490752314814</v>
      </c>
    </row>
    <row r="518" spans="1:20" thickBot="1" x14ac:dyDescent="0.25">
      <c r="A518">
        <v>516</v>
      </c>
      <c r="B518" s="3" t="s">
        <v>517</v>
      </c>
      <c r="C518" s="3" t="s">
        <v>4625</v>
      </c>
      <c r="D518">
        <v>5000</v>
      </c>
      <c r="E518">
        <v>0</v>
      </c>
      <c r="F518" s="6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8282</v>
      </c>
      <c r="O518" s="25">
        <f t="shared" si="32"/>
        <v>0</v>
      </c>
      <c r="P518" s="8" t="e">
        <f t="shared" si="33"/>
        <v>#DIV/0!</v>
      </c>
      <c r="Q518" s="10" t="s">
        <v>8271</v>
      </c>
      <c r="R518" s="12" t="s">
        <v>8322</v>
      </c>
      <c r="S518" s="17">
        <f t="shared" si="34"/>
        <v>42091.778703703705</v>
      </c>
      <c r="T518" s="18">
        <f t="shared" si="35"/>
        <v>42151.778703703705</v>
      </c>
    </row>
    <row r="519" spans="1:20" ht="33" thickBot="1" x14ac:dyDescent="0.25">
      <c r="A519">
        <v>517</v>
      </c>
      <c r="B519" s="3" t="s">
        <v>518</v>
      </c>
      <c r="C519" s="3" t="s">
        <v>4626</v>
      </c>
      <c r="D519">
        <v>15000</v>
      </c>
      <c r="E519">
        <v>205</v>
      </c>
      <c r="F519" s="6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8282</v>
      </c>
      <c r="O519" s="25">
        <f t="shared" si="32"/>
        <v>1.3666666666666667E-2</v>
      </c>
      <c r="P519" s="8">
        <f t="shared" si="33"/>
        <v>68.333333333333329</v>
      </c>
      <c r="Q519" s="10" t="s">
        <v>8271</v>
      </c>
      <c r="R519" s="12" t="s">
        <v>8322</v>
      </c>
      <c r="S519" s="17">
        <f t="shared" si="34"/>
        <v>42738.615289351852</v>
      </c>
      <c r="T519" s="18">
        <f t="shared" si="35"/>
        <v>42768.615289351852</v>
      </c>
    </row>
    <row r="520" spans="1:20" ht="33" thickBot="1" x14ac:dyDescent="0.25">
      <c r="A520">
        <v>518</v>
      </c>
      <c r="B520" s="3" t="s">
        <v>519</v>
      </c>
      <c r="C520" s="3" t="s">
        <v>4627</v>
      </c>
      <c r="D520">
        <v>7175</v>
      </c>
      <c r="E520">
        <v>0</v>
      </c>
      <c r="F520" s="6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8282</v>
      </c>
      <c r="O520" s="25">
        <f t="shared" si="32"/>
        <v>0</v>
      </c>
      <c r="P520" s="8" t="e">
        <f t="shared" si="33"/>
        <v>#DIV/0!</v>
      </c>
      <c r="Q520" s="10" t="s">
        <v>8271</v>
      </c>
      <c r="R520" s="12" t="s">
        <v>8322</v>
      </c>
      <c r="S520" s="17">
        <f t="shared" si="34"/>
        <v>42223.616018518514</v>
      </c>
      <c r="T520" s="18">
        <f t="shared" si="35"/>
        <v>42253.615277777775</v>
      </c>
    </row>
    <row r="521" spans="1:20" ht="33" thickBot="1" x14ac:dyDescent="0.25">
      <c r="A521">
        <v>519</v>
      </c>
      <c r="B521" s="3" t="s">
        <v>520</v>
      </c>
      <c r="C521" s="3" t="s">
        <v>4628</v>
      </c>
      <c r="D521">
        <v>12001</v>
      </c>
      <c r="E521">
        <v>2746</v>
      </c>
      <c r="F521" s="6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8282</v>
      </c>
      <c r="O521" s="25">
        <f t="shared" si="32"/>
        <v>0.22881426547787684</v>
      </c>
      <c r="P521" s="8">
        <f t="shared" si="33"/>
        <v>39.228571428571428</v>
      </c>
      <c r="Q521" s="10" t="s">
        <v>8271</v>
      </c>
      <c r="R521" s="12" t="s">
        <v>8322</v>
      </c>
      <c r="S521" s="17">
        <f t="shared" si="34"/>
        <v>41218.391446759262</v>
      </c>
      <c r="T521" s="18">
        <f t="shared" si="35"/>
        <v>41248.391446759262</v>
      </c>
    </row>
    <row r="522" spans="1:20" ht="33" thickBot="1" x14ac:dyDescent="0.25">
      <c r="A522">
        <v>520</v>
      </c>
      <c r="B522" s="3" t="s">
        <v>521</v>
      </c>
      <c r="C522" s="3" t="s">
        <v>4629</v>
      </c>
      <c r="D522">
        <v>5000</v>
      </c>
      <c r="E522">
        <v>5105</v>
      </c>
      <c r="F522" s="6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8283</v>
      </c>
      <c r="O522" s="25">
        <f t="shared" si="32"/>
        <v>1.0209999999999999</v>
      </c>
      <c r="P522" s="8">
        <f t="shared" si="33"/>
        <v>150.14705882352942</v>
      </c>
      <c r="Q522" s="10" t="s">
        <v>8323</v>
      </c>
      <c r="R522" s="12" t="s">
        <v>8324</v>
      </c>
      <c r="S522" s="17">
        <f t="shared" si="34"/>
        <v>42318.702094907407</v>
      </c>
      <c r="T522" s="18">
        <f t="shared" si="35"/>
        <v>42348.702094907407</v>
      </c>
    </row>
    <row r="523" spans="1:20" ht="33" thickBot="1" x14ac:dyDescent="0.25">
      <c r="A523">
        <v>521</v>
      </c>
      <c r="B523" s="3" t="s">
        <v>522</v>
      </c>
      <c r="C523" s="3" t="s">
        <v>4630</v>
      </c>
      <c r="D523">
        <v>5000</v>
      </c>
      <c r="E523">
        <v>5232</v>
      </c>
      <c r="F523" s="6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8283</v>
      </c>
      <c r="O523" s="25">
        <f t="shared" si="32"/>
        <v>1.0464</v>
      </c>
      <c r="P523" s="8">
        <f t="shared" si="33"/>
        <v>93.428571428571431</v>
      </c>
      <c r="Q523" s="10" t="s">
        <v>8323</v>
      </c>
      <c r="R523" s="12" t="s">
        <v>8324</v>
      </c>
      <c r="S523" s="17">
        <f t="shared" si="34"/>
        <v>42646.092812499999</v>
      </c>
      <c r="T523" s="18">
        <f t="shared" si="35"/>
        <v>42675.207638888889</v>
      </c>
    </row>
    <row r="524" spans="1:20" ht="33" thickBot="1" x14ac:dyDescent="0.25">
      <c r="A524">
        <v>522</v>
      </c>
      <c r="B524" s="3" t="s">
        <v>523</v>
      </c>
      <c r="C524" s="3" t="s">
        <v>4631</v>
      </c>
      <c r="D524">
        <v>3000</v>
      </c>
      <c r="E524">
        <v>3440</v>
      </c>
      <c r="F524" s="6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8283</v>
      </c>
      <c r="O524" s="25">
        <f t="shared" si="32"/>
        <v>1.1466666666666667</v>
      </c>
      <c r="P524" s="8">
        <f t="shared" si="33"/>
        <v>110.96774193548387</v>
      </c>
      <c r="Q524" s="10" t="s">
        <v>8323</v>
      </c>
      <c r="R524" s="12" t="s">
        <v>8324</v>
      </c>
      <c r="S524" s="17">
        <f t="shared" si="34"/>
        <v>42430.040798611109</v>
      </c>
      <c r="T524" s="18">
        <f t="shared" si="35"/>
        <v>42449.999131944445</v>
      </c>
    </row>
    <row r="525" spans="1:20" ht="33" thickBot="1" x14ac:dyDescent="0.25">
      <c r="A525">
        <v>523</v>
      </c>
      <c r="B525" s="3" t="s">
        <v>524</v>
      </c>
      <c r="C525" s="3" t="s">
        <v>4632</v>
      </c>
      <c r="D525">
        <v>5000</v>
      </c>
      <c r="E525">
        <v>6030</v>
      </c>
      <c r="F525" s="6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8283</v>
      </c>
      <c r="O525" s="25">
        <f t="shared" si="32"/>
        <v>1.206</v>
      </c>
      <c r="P525" s="8">
        <f t="shared" si="33"/>
        <v>71.785714285714292</v>
      </c>
      <c r="Q525" s="10" t="s">
        <v>8323</v>
      </c>
      <c r="R525" s="12" t="s">
        <v>8324</v>
      </c>
      <c r="S525" s="17">
        <f t="shared" si="34"/>
        <v>42238.13282407407</v>
      </c>
      <c r="T525" s="18">
        <f t="shared" si="35"/>
        <v>42268.13282407407</v>
      </c>
    </row>
    <row r="526" spans="1:20" ht="33" thickBot="1" x14ac:dyDescent="0.25">
      <c r="A526">
        <v>524</v>
      </c>
      <c r="B526" s="3" t="s">
        <v>525</v>
      </c>
      <c r="C526" s="3" t="s">
        <v>4633</v>
      </c>
      <c r="D526">
        <v>3500</v>
      </c>
      <c r="E526">
        <v>3803.55</v>
      </c>
      <c r="F526" s="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8283</v>
      </c>
      <c r="O526" s="25">
        <f t="shared" si="32"/>
        <v>1.0867285714285715</v>
      </c>
      <c r="P526" s="8">
        <f t="shared" si="33"/>
        <v>29.258076923076924</v>
      </c>
      <c r="Q526" s="10" t="s">
        <v>8323</v>
      </c>
      <c r="R526" s="12" t="s">
        <v>8324</v>
      </c>
      <c r="S526" s="17">
        <f t="shared" si="34"/>
        <v>42492.717233796298</v>
      </c>
      <c r="T526" s="18">
        <f t="shared" si="35"/>
        <v>42522.717233796298</v>
      </c>
    </row>
    <row r="527" spans="1:20" ht="33" thickBot="1" x14ac:dyDescent="0.25">
      <c r="A527">
        <v>525</v>
      </c>
      <c r="B527" s="3" t="s">
        <v>526</v>
      </c>
      <c r="C527" s="3" t="s">
        <v>4634</v>
      </c>
      <c r="D527">
        <v>12000</v>
      </c>
      <c r="E527">
        <v>12000</v>
      </c>
      <c r="F527" s="6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8283</v>
      </c>
      <c r="O527" s="25">
        <f t="shared" si="32"/>
        <v>1</v>
      </c>
      <c r="P527" s="8">
        <f t="shared" si="33"/>
        <v>1000</v>
      </c>
      <c r="Q527" s="10" t="s">
        <v>8323</v>
      </c>
      <c r="R527" s="12" t="s">
        <v>8324</v>
      </c>
      <c r="S527" s="17">
        <f t="shared" si="34"/>
        <v>41850.400937500002</v>
      </c>
      <c r="T527" s="18">
        <f t="shared" si="35"/>
        <v>41895.400937500002</v>
      </c>
    </row>
    <row r="528" spans="1:20" ht="33" thickBot="1" x14ac:dyDescent="0.25">
      <c r="A528">
        <v>526</v>
      </c>
      <c r="B528" s="3" t="s">
        <v>527</v>
      </c>
      <c r="C528" s="3" t="s">
        <v>4635</v>
      </c>
      <c r="D528">
        <v>1500</v>
      </c>
      <c r="E528">
        <v>1710</v>
      </c>
      <c r="F528" s="6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8283</v>
      </c>
      <c r="O528" s="25">
        <f t="shared" si="32"/>
        <v>1.1399999999999999</v>
      </c>
      <c r="P528" s="8">
        <f t="shared" si="33"/>
        <v>74.347826086956516</v>
      </c>
      <c r="Q528" s="10" t="s">
        <v>8323</v>
      </c>
      <c r="R528" s="12" t="s">
        <v>8324</v>
      </c>
      <c r="S528" s="17">
        <f t="shared" si="34"/>
        <v>42192.591944444444</v>
      </c>
      <c r="T528" s="18">
        <f t="shared" si="35"/>
        <v>42223.708333333328</v>
      </c>
    </row>
    <row r="529" spans="1:20" ht="49" thickBot="1" x14ac:dyDescent="0.25">
      <c r="A529">
        <v>527</v>
      </c>
      <c r="B529" s="3" t="s">
        <v>528</v>
      </c>
      <c r="C529" s="3" t="s">
        <v>4636</v>
      </c>
      <c r="D529">
        <v>10000</v>
      </c>
      <c r="E529">
        <v>10085</v>
      </c>
      <c r="F529" s="6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8283</v>
      </c>
      <c r="O529" s="25">
        <f t="shared" si="32"/>
        <v>1.0085</v>
      </c>
      <c r="P529" s="8">
        <f t="shared" si="33"/>
        <v>63.829113924050631</v>
      </c>
      <c r="Q529" s="10" t="s">
        <v>8323</v>
      </c>
      <c r="R529" s="12" t="s">
        <v>8324</v>
      </c>
      <c r="S529" s="17">
        <f t="shared" si="34"/>
        <v>42753.205625000002</v>
      </c>
      <c r="T529" s="18">
        <f t="shared" si="35"/>
        <v>42783.670138888891</v>
      </c>
    </row>
    <row r="530" spans="1:20" thickBot="1" x14ac:dyDescent="0.25">
      <c r="A530">
        <v>528</v>
      </c>
      <c r="B530" s="3" t="s">
        <v>529</v>
      </c>
      <c r="C530" s="3" t="s">
        <v>4637</v>
      </c>
      <c r="D530">
        <v>1150</v>
      </c>
      <c r="E530">
        <v>1330</v>
      </c>
      <c r="F530" s="6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8283</v>
      </c>
      <c r="O530" s="25">
        <f t="shared" si="32"/>
        <v>1.1565217391304348</v>
      </c>
      <c r="P530" s="8">
        <f t="shared" si="33"/>
        <v>44.333333333333336</v>
      </c>
      <c r="Q530" s="10" t="s">
        <v>8323</v>
      </c>
      <c r="R530" s="12" t="s">
        <v>8324</v>
      </c>
      <c r="S530" s="17">
        <f t="shared" si="34"/>
        <v>42155.920219907406</v>
      </c>
      <c r="T530" s="18">
        <f t="shared" si="35"/>
        <v>42176.888888888891</v>
      </c>
    </row>
    <row r="531" spans="1:20" ht="49" thickBot="1" x14ac:dyDescent="0.25">
      <c r="A531">
        <v>529</v>
      </c>
      <c r="B531" s="3" t="s">
        <v>530</v>
      </c>
      <c r="C531" s="3" t="s">
        <v>4638</v>
      </c>
      <c r="D531">
        <v>1200</v>
      </c>
      <c r="E531">
        <v>1565</v>
      </c>
      <c r="F531" s="6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8283</v>
      </c>
      <c r="O531" s="25">
        <f t="shared" si="32"/>
        <v>1.3041666666666667</v>
      </c>
      <c r="P531" s="8">
        <f t="shared" si="33"/>
        <v>86.944444444444443</v>
      </c>
      <c r="Q531" s="10" t="s">
        <v>8323</v>
      </c>
      <c r="R531" s="12" t="s">
        <v>8324</v>
      </c>
      <c r="S531" s="17">
        <f t="shared" si="34"/>
        <v>42725.031180555554</v>
      </c>
      <c r="T531" s="18">
        <f t="shared" si="35"/>
        <v>42746.208333333328</v>
      </c>
    </row>
    <row r="532" spans="1:20" ht="33" thickBot="1" x14ac:dyDescent="0.25">
      <c r="A532">
        <v>530</v>
      </c>
      <c r="B532" s="3" t="s">
        <v>531</v>
      </c>
      <c r="C532" s="3" t="s">
        <v>4639</v>
      </c>
      <c r="D532">
        <v>3405</v>
      </c>
      <c r="E532">
        <v>3670</v>
      </c>
      <c r="F532" s="6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8283</v>
      </c>
      <c r="O532" s="25">
        <f t="shared" si="32"/>
        <v>1.0778267254038179</v>
      </c>
      <c r="P532" s="8">
        <f t="shared" si="33"/>
        <v>126.55172413793103</v>
      </c>
      <c r="Q532" s="10" t="s">
        <v>8323</v>
      </c>
      <c r="R532" s="12" t="s">
        <v>8324</v>
      </c>
      <c r="S532" s="17">
        <f t="shared" si="34"/>
        <v>42157.591064814813</v>
      </c>
      <c r="T532" s="18">
        <f t="shared" si="35"/>
        <v>42179.083333333328</v>
      </c>
    </row>
    <row r="533" spans="1:20" ht="49" thickBot="1" x14ac:dyDescent="0.25">
      <c r="A533">
        <v>531</v>
      </c>
      <c r="B533" s="3" t="s">
        <v>532</v>
      </c>
      <c r="C533" s="3" t="s">
        <v>4640</v>
      </c>
      <c r="D533">
        <v>4000</v>
      </c>
      <c r="E533">
        <v>4000</v>
      </c>
      <c r="F533" s="6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8283</v>
      </c>
      <c r="O533" s="25">
        <f t="shared" si="32"/>
        <v>1</v>
      </c>
      <c r="P533" s="8">
        <f t="shared" si="33"/>
        <v>129.03225806451613</v>
      </c>
      <c r="Q533" s="10" t="s">
        <v>8323</v>
      </c>
      <c r="R533" s="12" t="s">
        <v>8324</v>
      </c>
      <c r="S533" s="17">
        <f t="shared" si="34"/>
        <v>42676.065150462964</v>
      </c>
      <c r="T533" s="18">
        <f t="shared" si="35"/>
        <v>42721.290972222225</v>
      </c>
    </row>
    <row r="534" spans="1:20" ht="33" thickBot="1" x14ac:dyDescent="0.25">
      <c r="A534">
        <v>532</v>
      </c>
      <c r="B534" s="3" t="s">
        <v>533</v>
      </c>
      <c r="C534" s="3" t="s">
        <v>4641</v>
      </c>
      <c r="D534">
        <v>10000</v>
      </c>
      <c r="E534">
        <v>12325</v>
      </c>
      <c r="F534" s="6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8283</v>
      </c>
      <c r="O534" s="25">
        <f t="shared" si="32"/>
        <v>1.2324999999999999</v>
      </c>
      <c r="P534" s="8">
        <f t="shared" si="33"/>
        <v>71.242774566473983</v>
      </c>
      <c r="Q534" s="10" t="s">
        <v>8323</v>
      </c>
      <c r="R534" s="12" t="s">
        <v>8324</v>
      </c>
      <c r="S534" s="17">
        <f t="shared" si="34"/>
        <v>42473.007037037038</v>
      </c>
      <c r="T534" s="18">
        <f t="shared" si="35"/>
        <v>42503.007037037038</v>
      </c>
    </row>
    <row r="535" spans="1:20" ht="33" thickBot="1" x14ac:dyDescent="0.25">
      <c r="A535">
        <v>533</v>
      </c>
      <c r="B535" s="3" t="s">
        <v>534</v>
      </c>
      <c r="C535" s="3" t="s">
        <v>4642</v>
      </c>
      <c r="D535">
        <v>2000</v>
      </c>
      <c r="E535">
        <v>2004</v>
      </c>
      <c r="F535" s="6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8283</v>
      </c>
      <c r="O535" s="25">
        <f t="shared" si="32"/>
        <v>1.002</v>
      </c>
      <c r="P535" s="8">
        <f t="shared" si="33"/>
        <v>117.88235294117646</v>
      </c>
      <c r="Q535" s="10" t="s">
        <v>8323</v>
      </c>
      <c r="R535" s="12" t="s">
        <v>8324</v>
      </c>
      <c r="S535" s="17">
        <f t="shared" si="34"/>
        <v>42482.43478009259</v>
      </c>
      <c r="T535" s="18">
        <f t="shared" si="35"/>
        <v>42506.43478009259</v>
      </c>
    </row>
    <row r="536" spans="1:20" ht="33" thickBot="1" x14ac:dyDescent="0.25">
      <c r="A536">
        <v>534</v>
      </c>
      <c r="B536" s="3" t="s">
        <v>535</v>
      </c>
      <c r="C536" s="3" t="s">
        <v>4643</v>
      </c>
      <c r="D536">
        <v>15000</v>
      </c>
      <c r="E536">
        <v>15700</v>
      </c>
      <c r="F536" s="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8283</v>
      </c>
      <c r="O536" s="25">
        <f t="shared" si="32"/>
        <v>1.0466666666666666</v>
      </c>
      <c r="P536" s="8">
        <f t="shared" si="33"/>
        <v>327.08333333333331</v>
      </c>
      <c r="Q536" s="10" t="s">
        <v>8323</v>
      </c>
      <c r="R536" s="12" t="s">
        <v>8324</v>
      </c>
      <c r="S536" s="17">
        <f t="shared" si="34"/>
        <v>42270.810995370368</v>
      </c>
      <c r="T536" s="18">
        <f t="shared" si="35"/>
        <v>42309.958333333328</v>
      </c>
    </row>
    <row r="537" spans="1:20" ht="33" thickBot="1" x14ac:dyDescent="0.25">
      <c r="A537">
        <v>535</v>
      </c>
      <c r="B537" s="3" t="s">
        <v>536</v>
      </c>
      <c r="C537" s="3" t="s">
        <v>4644</v>
      </c>
      <c r="D537">
        <v>2000</v>
      </c>
      <c r="E537">
        <v>2050</v>
      </c>
      <c r="F537" s="6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8283</v>
      </c>
      <c r="O537" s="25">
        <f t="shared" si="32"/>
        <v>1.0249999999999999</v>
      </c>
      <c r="P537" s="8">
        <f t="shared" si="33"/>
        <v>34.745762711864408</v>
      </c>
      <c r="Q537" s="10" t="s">
        <v>8323</v>
      </c>
      <c r="R537" s="12" t="s">
        <v>8324</v>
      </c>
      <c r="S537" s="17">
        <f t="shared" si="34"/>
        <v>42711.545196759253</v>
      </c>
      <c r="T537" s="18">
        <f t="shared" si="35"/>
        <v>42741.545196759253</v>
      </c>
    </row>
    <row r="538" spans="1:20" ht="49" thickBot="1" x14ac:dyDescent="0.25">
      <c r="A538">
        <v>536</v>
      </c>
      <c r="B538" s="3" t="s">
        <v>537</v>
      </c>
      <c r="C538" s="3" t="s">
        <v>4645</v>
      </c>
      <c r="D538">
        <v>3300</v>
      </c>
      <c r="E538">
        <v>3902.5</v>
      </c>
      <c r="F538" s="6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8283</v>
      </c>
      <c r="O538" s="25">
        <f t="shared" si="32"/>
        <v>1.1825757575757576</v>
      </c>
      <c r="P538" s="8">
        <f t="shared" si="33"/>
        <v>100.06410256410257</v>
      </c>
      <c r="Q538" s="10" t="s">
        <v>8323</v>
      </c>
      <c r="R538" s="12" t="s">
        <v>8324</v>
      </c>
      <c r="S538" s="17">
        <f t="shared" si="34"/>
        <v>42179.344988425932</v>
      </c>
      <c r="T538" s="18">
        <f t="shared" si="35"/>
        <v>42219.75</v>
      </c>
    </row>
    <row r="539" spans="1:20" ht="33" thickBot="1" x14ac:dyDescent="0.25">
      <c r="A539">
        <v>537</v>
      </c>
      <c r="B539" s="3" t="s">
        <v>538</v>
      </c>
      <c r="C539" s="3" t="s">
        <v>4646</v>
      </c>
      <c r="D539">
        <v>2000</v>
      </c>
      <c r="E539">
        <v>2410</v>
      </c>
      <c r="F539" s="6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8283</v>
      </c>
      <c r="O539" s="25">
        <f t="shared" si="32"/>
        <v>1.2050000000000001</v>
      </c>
      <c r="P539" s="8">
        <f t="shared" si="33"/>
        <v>40.847457627118644</v>
      </c>
      <c r="Q539" s="10" t="s">
        <v>8323</v>
      </c>
      <c r="R539" s="12" t="s">
        <v>8324</v>
      </c>
      <c r="S539" s="17">
        <f t="shared" si="34"/>
        <v>42282.768414351856</v>
      </c>
      <c r="T539" s="18">
        <f t="shared" si="35"/>
        <v>42312.810081018513</v>
      </c>
    </row>
    <row r="540" spans="1:20" ht="33" thickBot="1" x14ac:dyDescent="0.25">
      <c r="A540">
        <v>538</v>
      </c>
      <c r="B540" s="3" t="s">
        <v>539</v>
      </c>
      <c r="C540" s="3" t="s">
        <v>4647</v>
      </c>
      <c r="D540">
        <v>5000</v>
      </c>
      <c r="E540">
        <v>15121</v>
      </c>
      <c r="F540" s="6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8283</v>
      </c>
      <c r="O540" s="25">
        <f t="shared" si="32"/>
        <v>3.0242</v>
      </c>
      <c r="P540" s="8">
        <f t="shared" si="33"/>
        <v>252.01666666666668</v>
      </c>
      <c r="Q540" s="10" t="s">
        <v>8323</v>
      </c>
      <c r="R540" s="12" t="s">
        <v>8324</v>
      </c>
      <c r="S540" s="17">
        <f t="shared" si="34"/>
        <v>42473.794710648144</v>
      </c>
      <c r="T540" s="18">
        <f t="shared" si="35"/>
        <v>42503.794710648144</v>
      </c>
    </row>
    <row r="541" spans="1:20" ht="33" thickBot="1" x14ac:dyDescent="0.25">
      <c r="A541">
        <v>539</v>
      </c>
      <c r="B541" s="3" t="s">
        <v>540</v>
      </c>
      <c r="C541" s="3" t="s">
        <v>4648</v>
      </c>
      <c r="D541">
        <v>500</v>
      </c>
      <c r="E541">
        <v>503.22</v>
      </c>
      <c r="F541" s="6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8283</v>
      </c>
      <c r="O541" s="25">
        <f t="shared" si="32"/>
        <v>1.00644</v>
      </c>
      <c r="P541" s="8">
        <f t="shared" si="33"/>
        <v>25.161000000000001</v>
      </c>
      <c r="Q541" s="10" t="s">
        <v>8323</v>
      </c>
      <c r="R541" s="12" t="s">
        <v>8324</v>
      </c>
      <c r="S541" s="17">
        <f t="shared" si="34"/>
        <v>42535.049849537041</v>
      </c>
      <c r="T541" s="18">
        <f t="shared" si="35"/>
        <v>42556.049849537041</v>
      </c>
    </row>
    <row r="542" spans="1:20" ht="33" thickBot="1" x14ac:dyDescent="0.25">
      <c r="A542">
        <v>540</v>
      </c>
      <c r="B542" s="3" t="s">
        <v>541</v>
      </c>
      <c r="C542" s="3" t="s">
        <v>4649</v>
      </c>
      <c r="D542">
        <v>15000</v>
      </c>
      <c r="E542">
        <v>1</v>
      </c>
      <c r="F542" s="6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8284</v>
      </c>
      <c r="O542" s="25">
        <f t="shared" si="32"/>
        <v>6.666666666666667E-5</v>
      </c>
      <c r="P542" s="8">
        <f t="shared" si="33"/>
        <v>1</v>
      </c>
      <c r="Q542" s="10" t="s">
        <v>8325</v>
      </c>
      <c r="R542" s="12" t="s">
        <v>8326</v>
      </c>
      <c r="S542" s="17">
        <f t="shared" si="34"/>
        <v>42009.817199074074</v>
      </c>
      <c r="T542" s="18">
        <f t="shared" si="35"/>
        <v>42039.817199074074</v>
      </c>
    </row>
    <row r="543" spans="1:20" ht="33" thickBot="1" x14ac:dyDescent="0.25">
      <c r="A543">
        <v>541</v>
      </c>
      <c r="B543" s="3" t="s">
        <v>542</v>
      </c>
      <c r="C543" s="3" t="s">
        <v>4650</v>
      </c>
      <c r="D543">
        <v>4500</v>
      </c>
      <c r="E543">
        <v>25</v>
      </c>
      <c r="F543" s="6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8284</v>
      </c>
      <c r="O543" s="25">
        <f t="shared" si="32"/>
        <v>5.5555555555555558E-3</v>
      </c>
      <c r="P543" s="8">
        <f t="shared" si="33"/>
        <v>25</v>
      </c>
      <c r="Q543" s="10" t="s">
        <v>8325</v>
      </c>
      <c r="R543" s="12" t="s">
        <v>8326</v>
      </c>
      <c r="S543" s="17">
        <f t="shared" si="34"/>
        <v>42276.046689814815</v>
      </c>
      <c r="T543" s="18">
        <f t="shared" si="35"/>
        <v>42306.046689814815</v>
      </c>
    </row>
    <row r="544" spans="1:20" ht="33" thickBot="1" x14ac:dyDescent="0.25">
      <c r="A544">
        <v>542</v>
      </c>
      <c r="B544" s="3" t="s">
        <v>543</v>
      </c>
      <c r="C544" s="3" t="s">
        <v>4651</v>
      </c>
      <c r="D544">
        <v>250000</v>
      </c>
      <c r="E544">
        <v>1</v>
      </c>
      <c r="F544" s="6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8284</v>
      </c>
      <c r="O544" s="25">
        <f t="shared" si="32"/>
        <v>3.9999999999999998E-6</v>
      </c>
      <c r="P544" s="8">
        <f t="shared" si="33"/>
        <v>1</v>
      </c>
      <c r="Q544" s="10" t="s">
        <v>8325</v>
      </c>
      <c r="R544" s="12" t="s">
        <v>8326</v>
      </c>
      <c r="S544" s="17">
        <f t="shared" si="34"/>
        <v>42433.737453703703</v>
      </c>
      <c r="T544" s="18">
        <f t="shared" si="35"/>
        <v>42493.695787037039</v>
      </c>
    </row>
    <row r="545" spans="1:20" ht="33" thickBot="1" x14ac:dyDescent="0.25">
      <c r="A545">
        <v>543</v>
      </c>
      <c r="B545" s="3" t="s">
        <v>544</v>
      </c>
      <c r="C545" s="3" t="s">
        <v>4652</v>
      </c>
      <c r="D545">
        <v>22000</v>
      </c>
      <c r="E545">
        <v>70</v>
      </c>
      <c r="F545" s="6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8284</v>
      </c>
      <c r="O545" s="25">
        <f t="shared" si="32"/>
        <v>3.1818181818181819E-3</v>
      </c>
      <c r="P545" s="8">
        <f t="shared" si="33"/>
        <v>35</v>
      </c>
      <c r="Q545" s="10" t="s">
        <v>8325</v>
      </c>
      <c r="R545" s="12" t="s">
        <v>8326</v>
      </c>
      <c r="S545" s="17">
        <f t="shared" si="34"/>
        <v>41914.092152777775</v>
      </c>
      <c r="T545" s="18">
        <f t="shared" si="35"/>
        <v>41944.092152777775</v>
      </c>
    </row>
    <row r="546" spans="1:20" ht="33" thickBot="1" x14ac:dyDescent="0.25">
      <c r="A546">
        <v>544</v>
      </c>
      <c r="B546" s="3" t="s">
        <v>545</v>
      </c>
      <c r="C546" s="3" t="s">
        <v>4653</v>
      </c>
      <c r="D546">
        <v>500</v>
      </c>
      <c r="E546">
        <v>6</v>
      </c>
      <c r="F546" s="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8284</v>
      </c>
      <c r="O546" s="25">
        <f t="shared" si="32"/>
        <v>1.2E-2</v>
      </c>
      <c r="P546" s="8">
        <f t="shared" si="33"/>
        <v>3</v>
      </c>
      <c r="Q546" s="10" t="s">
        <v>8325</v>
      </c>
      <c r="R546" s="12" t="s">
        <v>8326</v>
      </c>
      <c r="S546" s="17">
        <f t="shared" si="34"/>
        <v>42525.656944444447</v>
      </c>
      <c r="T546" s="18">
        <f t="shared" si="35"/>
        <v>42555.656944444447</v>
      </c>
    </row>
    <row r="547" spans="1:20" ht="33" thickBot="1" x14ac:dyDescent="0.25">
      <c r="A547">
        <v>545</v>
      </c>
      <c r="B547" s="3" t="s">
        <v>546</v>
      </c>
      <c r="C547" s="3" t="s">
        <v>4654</v>
      </c>
      <c r="D547">
        <v>50000</v>
      </c>
      <c r="E547">
        <v>13692</v>
      </c>
      <c r="F547" s="6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8284</v>
      </c>
      <c r="O547" s="25">
        <f t="shared" si="32"/>
        <v>0.27383999999999997</v>
      </c>
      <c r="P547" s="8">
        <f t="shared" si="33"/>
        <v>402.70588235294116</v>
      </c>
      <c r="Q547" s="10" t="s">
        <v>8325</v>
      </c>
      <c r="R547" s="12" t="s">
        <v>8326</v>
      </c>
      <c r="S547" s="17">
        <f t="shared" si="34"/>
        <v>42283.592465277776</v>
      </c>
      <c r="T547" s="18">
        <f t="shared" si="35"/>
        <v>42323.634131944447</v>
      </c>
    </row>
    <row r="548" spans="1:20" ht="33" thickBot="1" x14ac:dyDescent="0.25">
      <c r="A548">
        <v>546</v>
      </c>
      <c r="B548" s="3" t="s">
        <v>547</v>
      </c>
      <c r="C548" s="3" t="s">
        <v>4655</v>
      </c>
      <c r="D548">
        <v>60000</v>
      </c>
      <c r="E548">
        <v>52</v>
      </c>
      <c r="F548" s="6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8284</v>
      </c>
      <c r="O548" s="25">
        <f t="shared" si="32"/>
        <v>8.6666666666666663E-4</v>
      </c>
      <c r="P548" s="8">
        <f t="shared" si="33"/>
        <v>26</v>
      </c>
      <c r="Q548" s="10" t="s">
        <v>8325</v>
      </c>
      <c r="R548" s="12" t="s">
        <v>8326</v>
      </c>
      <c r="S548" s="17">
        <f t="shared" si="34"/>
        <v>42249.667997685188</v>
      </c>
      <c r="T548" s="18">
        <f t="shared" si="35"/>
        <v>42294.667997685188</v>
      </c>
    </row>
    <row r="549" spans="1:20" ht="33" thickBot="1" x14ac:dyDescent="0.25">
      <c r="A549">
        <v>547</v>
      </c>
      <c r="B549" s="3" t="s">
        <v>548</v>
      </c>
      <c r="C549" s="3" t="s">
        <v>4656</v>
      </c>
      <c r="D549">
        <v>7500</v>
      </c>
      <c r="E549">
        <v>0</v>
      </c>
      <c r="F549" s="6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8284</v>
      </c>
      <c r="O549" s="25">
        <f t="shared" si="32"/>
        <v>0</v>
      </c>
      <c r="P549" s="8" t="e">
        <f t="shared" si="33"/>
        <v>#DIV/0!</v>
      </c>
      <c r="Q549" s="10" t="s">
        <v>8325</v>
      </c>
      <c r="R549" s="12" t="s">
        <v>8326</v>
      </c>
      <c r="S549" s="17">
        <f t="shared" si="34"/>
        <v>42380.696342592593</v>
      </c>
      <c r="T549" s="18">
        <f t="shared" si="35"/>
        <v>42410.696342592593</v>
      </c>
    </row>
    <row r="550" spans="1:20" ht="33" thickBot="1" x14ac:dyDescent="0.25">
      <c r="A550">
        <v>548</v>
      </c>
      <c r="B550" s="3" t="s">
        <v>549</v>
      </c>
      <c r="C550" s="3" t="s">
        <v>4657</v>
      </c>
      <c r="D550">
        <v>10000</v>
      </c>
      <c r="E550">
        <v>9</v>
      </c>
      <c r="F550" s="6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8284</v>
      </c>
      <c r="O550" s="25">
        <f t="shared" si="32"/>
        <v>8.9999999999999998E-4</v>
      </c>
      <c r="P550" s="8">
        <f t="shared" si="33"/>
        <v>9</v>
      </c>
      <c r="Q550" s="10" t="s">
        <v>8325</v>
      </c>
      <c r="R550" s="12" t="s">
        <v>8326</v>
      </c>
      <c r="S550" s="17">
        <f t="shared" si="34"/>
        <v>42276.903333333335</v>
      </c>
      <c r="T550" s="18">
        <f t="shared" si="35"/>
        <v>42306.903333333335</v>
      </c>
    </row>
    <row r="551" spans="1:20" ht="49" thickBot="1" x14ac:dyDescent="0.25">
      <c r="A551">
        <v>549</v>
      </c>
      <c r="B551" s="3" t="s">
        <v>550</v>
      </c>
      <c r="C551" s="3" t="s">
        <v>4658</v>
      </c>
      <c r="D551">
        <v>2500</v>
      </c>
      <c r="E551">
        <v>68</v>
      </c>
      <c r="F551" s="6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8284</v>
      </c>
      <c r="O551" s="25">
        <f t="shared" si="32"/>
        <v>2.7199999999999998E-2</v>
      </c>
      <c r="P551" s="8">
        <f t="shared" si="33"/>
        <v>8.5</v>
      </c>
      <c r="Q551" s="10" t="s">
        <v>8325</v>
      </c>
      <c r="R551" s="12" t="s">
        <v>8326</v>
      </c>
      <c r="S551" s="17">
        <f t="shared" si="34"/>
        <v>42163.636828703704</v>
      </c>
      <c r="T551" s="18">
        <f t="shared" si="35"/>
        <v>42193.636828703704</v>
      </c>
    </row>
    <row r="552" spans="1:20" ht="33" thickBot="1" x14ac:dyDescent="0.25">
      <c r="A552">
        <v>550</v>
      </c>
      <c r="B552" s="3" t="s">
        <v>551</v>
      </c>
      <c r="C552" s="3" t="s">
        <v>4659</v>
      </c>
      <c r="D552">
        <v>5000</v>
      </c>
      <c r="E552">
        <v>35</v>
      </c>
      <c r="F552" s="6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8284</v>
      </c>
      <c r="O552" s="25">
        <f t="shared" si="32"/>
        <v>7.0000000000000001E-3</v>
      </c>
      <c r="P552" s="8">
        <f t="shared" si="33"/>
        <v>8.75</v>
      </c>
      <c r="Q552" s="10" t="s">
        <v>8325</v>
      </c>
      <c r="R552" s="12" t="s">
        <v>8326</v>
      </c>
      <c r="S552" s="17">
        <f t="shared" si="34"/>
        <v>42753.678761574076</v>
      </c>
      <c r="T552" s="18">
        <f t="shared" si="35"/>
        <v>42766.208333333328</v>
      </c>
    </row>
    <row r="553" spans="1:20" ht="33" thickBot="1" x14ac:dyDescent="0.25">
      <c r="A553">
        <v>551</v>
      </c>
      <c r="B553" s="3" t="s">
        <v>552</v>
      </c>
      <c r="C553" s="3" t="s">
        <v>4660</v>
      </c>
      <c r="D553">
        <v>75000</v>
      </c>
      <c r="E553">
        <v>3781</v>
      </c>
      <c r="F553" s="6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8284</v>
      </c>
      <c r="O553" s="25">
        <f t="shared" si="32"/>
        <v>5.0413333333333331E-2</v>
      </c>
      <c r="P553" s="8">
        <f t="shared" si="33"/>
        <v>135.03571428571428</v>
      </c>
      <c r="Q553" s="10" t="s">
        <v>8325</v>
      </c>
      <c r="R553" s="12" t="s">
        <v>8326</v>
      </c>
      <c r="S553" s="17">
        <f t="shared" si="34"/>
        <v>42173.275740740741</v>
      </c>
      <c r="T553" s="18">
        <f t="shared" si="35"/>
        <v>42217.745138888888</v>
      </c>
    </row>
    <row r="554" spans="1:20" ht="33" thickBot="1" x14ac:dyDescent="0.25">
      <c r="A554">
        <v>552</v>
      </c>
      <c r="B554" s="3" t="s">
        <v>553</v>
      </c>
      <c r="C554" s="3" t="s">
        <v>4661</v>
      </c>
      <c r="D554">
        <v>45000</v>
      </c>
      <c r="E554">
        <v>0</v>
      </c>
      <c r="F554" s="6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8284</v>
      </c>
      <c r="O554" s="25">
        <f t="shared" si="32"/>
        <v>0</v>
      </c>
      <c r="P554" s="8" t="e">
        <f t="shared" si="33"/>
        <v>#DIV/0!</v>
      </c>
      <c r="Q554" s="10" t="s">
        <v>8325</v>
      </c>
      <c r="R554" s="12" t="s">
        <v>8326</v>
      </c>
      <c r="S554" s="17">
        <f t="shared" si="34"/>
        <v>42318.616851851853</v>
      </c>
      <c r="T554" s="18">
        <f t="shared" si="35"/>
        <v>42378.616851851853</v>
      </c>
    </row>
    <row r="555" spans="1:20" ht="33" thickBot="1" x14ac:dyDescent="0.25">
      <c r="A555">
        <v>553</v>
      </c>
      <c r="B555" s="3" t="s">
        <v>554</v>
      </c>
      <c r="C555" s="3" t="s">
        <v>4662</v>
      </c>
      <c r="D555">
        <v>25000</v>
      </c>
      <c r="E555">
        <v>123</v>
      </c>
      <c r="F555" s="6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8284</v>
      </c>
      <c r="O555" s="25">
        <f t="shared" si="32"/>
        <v>4.9199999999999999E-3</v>
      </c>
      <c r="P555" s="8">
        <f t="shared" si="33"/>
        <v>20.5</v>
      </c>
      <c r="Q555" s="10" t="s">
        <v>8325</v>
      </c>
      <c r="R555" s="12" t="s">
        <v>8326</v>
      </c>
      <c r="S555" s="17">
        <f t="shared" si="34"/>
        <v>41927.71980324074</v>
      </c>
      <c r="T555" s="18">
        <f t="shared" si="35"/>
        <v>41957.761469907404</v>
      </c>
    </row>
    <row r="556" spans="1:20" ht="33" thickBot="1" x14ac:dyDescent="0.25">
      <c r="A556">
        <v>554</v>
      </c>
      <c r="B556" s="3" t="s">
        <v>555</v>
      </c>
      <c r="C556" s="3" t="s">
        <v>4663</v>
      </c>
      <c r="D556">
        <v>3870</v>
      </c>
      <c r="E556">
        <v>1416</v>
      </c>
      <c r="F556" s="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8284</v>
      </c>
      <c r="O556" s="25">
        <f t="shared" si="32"/>
        <v>0.36589147286821705</v>
      </c>
      <c r="P556" s="8">
        <f t="shared" si="33"/>
        <v>64.36363636363636</v>
      </c>
      <c r="Q556" s="10" t="s">
        <v>8325</v>
      </c>
      <c r="R556" s="12" t="s">
        <v>8326</v>
      </c>
      <c r="S556" s="17">
        <f t="shared" si="34"/>
        <v>41901.684861111113</v>
      </c>
      <c r="T556" s="18">
        <f t="shared" si="35"/>
        <v>41931.684861111113</v>
      </c>
    </row>
    <row r="557" spans="1:20" ht="33" thickBot="1" x14ac:dyDescent="0.25">
      <c r="A557">
        <v>555</v>
      </c>
      <c r="B557" s="3" t="s">
        <v>556</v>
      </c>
      <c r="C557" s="3" t="s">
        <v>4664</v>
      </c>
      <c r="D557">
        <v>7500</v>
      </c>
      <c r="E557">
        <v>0</v>
      </c>
      <c r="F557" s="6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8284</v>
      </c>
      <c r="O557" s="25">
        <f t="shared" si="32"/>
        <v>0</v>
      </c>
      <c r="P557" s="8" t="e">
        <f t="shared" si="33"/>
        <v>#DIV/0!</v>
      </c>
      <c r="Q557" s="10" t="s">
        <v>8325</v>
      </c>
      <c r="R557" s="12" t="s">
        <v>8326</v>
      </c>
      <c r="S557" s="17">
        <f t="shared" si="34"/>
        <v>42503.353506944448</v>
      </c>
      <c r="T557" s="18">
        <f t="shared" si="35"/>
        <v>42533.353506944448</v>
      </c>
    </row>
    <row r="558" spans="1:20" thickBot="1" x14ac:dyDescent="0.25">
      <c r="A558">
        <v>556</v>
      </c>
      <c r="B558" s="3" t="s">
        <v>557</v>
      </c>
      <c r="C558" s="3" t="s">
        <v>4665</v>
      </c>
      <c r="D558">
        <v>8000</v>
      </c>
      <c r="E558">
        <v>200</v>
      </c>
      <c r="F558" s="6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8284</v>
      </c>
      <c r="O558" s="25">
        <f t="shared" si="32"/>
        <v>2.5000000000000001E-2</v>
      </c>
      <c r="P558" s="8">
        <f t="shared" si="33"/>
        <v>200</v>
      </c>
      <c r="Q558" s="10" t="s">
        <v>8325</v>
      </c>
      <c r="R558" s="12" t="s">
        <v>8326</v>
      </c>
      <c r="S558" s="17">
        <f t="shared" si="34"/>
        <v>42345.860150462962</v>
      </c>
      <c r="T558" s="18">
        <f t="shared" si="35"/>
        <v>42375.860150462962</v>
      </c>
    </row>
    <row r="559" spans="1:20" ht="33" thickBot="1" x14ac:dyDescent="0.25">
      <c r="A559">
        <v>557</v>
      </c>
      <c r="B559" s="3" t="s">
        <v>558</v>
      </c>
      <c r="C559" s="3" t="s">
        <v>4666</v>
      </c>
      <c r="D559">
        <v>150000</v>
      </c>
      <c r="E559">
        <v>1366</v>
      </c>
      <c r="F559" s="6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8284</v>
      </c>
      <c r="O559" s="25">
        <f t="shared" si="32"/>
        <v>9.1066666666666674E-3</v>
      </c>
      <c r="P559" s="8">
        <f t="shared" si="33"/>
        <v>68.3</v>
      </c>
      <c r="Q559" s="10" t="s">
        <v>8325</v>
      </c>
      <c r="R559" s="12" t="s">
        <v>8326</v>
      </c>
      <c r="S559" s="17">
        <f t="shared" si="34"/>
        <v>42676.942164351851</v>
      </c>
      <c r="T559" s="18">
        <f t="shared" si="35"/>
        <v>42706.983831018515</v>
      </c>
    </row>
    <row r="560" spans="1:20" ht="33" thickBot="1" x14ac:dyDescent="0.25">
      <c r="A560">
        <v>558</v>
      </c>
      <c r="B560" s="3" t="s">
        <v>559</v>
      </c>
      <c r="C560" s="3" t="s">
        <v>4667</v>
      </c>
      <c r="D560">
        <v>750</v>
      </c>
      <c r="E560">
        <v>0</v>
      </c>
      <c r="F560" s="6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8284</v>
      </c>
      <c r="O560" s="25">
        <f t="shared" si="32"/>
        <v>0</v>
      </c>
      <c r="P560" s="8" t="e">
        <f t="shared" si="33"/>
        <v>#DIV/0!</v>
      </c>
      <c r="Q560" s="10" t="s">
        <v>8325</v>
      </c>
      <c r="R560" s="12" t="s">
        <v>8326</v>
      </c>
      <c r="S560" s="17">
        <f t="shared" si="34"/>
        <v>42057.883159722223</v>
      </c>
      <c r="T560" s="18">
        <f t="shared" si="35"/>
        <v>42087.841493055559</v>
      </c>
    </row>
    <row r="561" spans="1:20" ht="49" thickBot="1" x14ac:dyDescent="0.25">
      <c r="A561">
        <v>559</v>
      </c>
      <c r="B561" s="3" t="s">
        <v>560</v>
      </c>
      <c r="C561" s="3" t="s">
        <v>4668</v>
      </c>
      <c r="D561">
        <v>240000</v>
      </c>
      <c r="E561">
        <v>50</v>
      </c>
      <c r="F561" s="6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8284</v>
      </c>
      <c r="O561" s="25">
        <f t="shared" si="32"/>
        <v>2.0833333333333335E-4</v>
      </c>
      <c r="P561" s="8">
        <f t="shared" si="33"/>
        <v>50</v>
      </c>
      <c r="Q561" s="10" t="s">
        <v>8325</v>
      </c>
      <c r="R561" s="12" t="s">
        <v>8326</v>
      </c>
      <c r="S561" s="17">
        <f t="shared" si="34"/>
        <v>42321.283101851848</v>
      </c>
      <c r="T561" s="18">
        <f t="shared" si="35"/>
        <v>42351.283101851848</v>
      </c>
    </row>
    <row r="562" spans="1:20" ht="33" thickBot="1" x14ac:dyDescent="0.25">
      <c r="A562">
        <v>560</v>
      </c>
      <c r="B562" s="3" t="s">
        <v>561</v>
      </c>
      <c r="C562" s="3" t="s">
        <v>4669</v>
      </c>
      <c r="D562">
        <v>100000</v>
      </c>
      <c r="E562">
        <v>12</v>
      </c>
      <c r="F562" s="6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8284</v>
      </c>
      <c r="O562" s="25">
        <f t="shared" si="32"/>
        <v>1.2E-4</v>
      </c>
      <c r="P562" s="8">
        <f t="shared" si="33"/>
        <v>4</v>
      </c>
      <c r="Q562" s="10" t="s">
        <v>8325</v>
      </c>
      <c r="R562" s="12" t="s">
        <v>8326</v>
      </c>
      <c r="S562" s="17">
        <f t="shared" si="34"/>
        <v>41960.771354166667</v>
      </c>
      <c r="T562" s="18">
        <f t="shared" si="35"/>
        <v>41990.771354166667</v>
      </c>
    </row>
    <row r="563" spans="1:20" ht="33" thickBot="1" x14ac:dyDescent="0.25">
      <c r="A563">
        <v>561</v>
      </c>
      <c r="B563" s="3" t="s">
        <v>562</v>
      </c>
      <c r="C563" s="3" t="s">
        <v>4670</v>
      </c>
      <c r="D563">
        <v>15000</v>
      </c>
      <c r="E563">
        <v>55</v>
      </c>
      <c r="F563" s="6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8284</v>
      </c>
      <c r="O563" s="25">
        <f t="shared" si="32"/>
        <v>3.6666666666666666E-3</v>
      </c>
      <c r="P563" s="8">
        <f t="shared" si="33"/>
        <v>27.5</v>
      </c>
      <c r="Q563" s="10" t="s">
        <v>8325</v>
      </c>
      <c r="R563" s="12" t="s">
        <v>8326</v>
      </c>
      <c r="S563" s="17">
        <f t="shared" si="34"/>
        <v>42268.658715277779</v>
      </c>
      <c r="T563" s="18">
        <f t="shared" si="35"/>
        <v>42303.658715277779</v>
      </c>
    </row>
    <row r="564" spans="1:20" ht="33" thickBot="1" x14ac:dyDescent="0.25">
      <c r="A564">
        <v>562</v>
      </c>
      <c r="B564" s="3" t="s">
        <v>563</v>
      </c>
      <c r="C564" s="3" t="s">
        <v>4671</v>
      </c>
      <c r="D564">
        <v>50000</v>
      </c>
      <c r="E564">
        <v>0</v>
      </c>
      <c r="F564" s="6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8284</v>
      </c>
      <c r="O564" s="25">
        <f t="shared" si="32"/>
        <v>0</v>
      </c>
      <c r="P564" s="8" t="e">
        <f t="shared" si="33"/>
        <v>#DIV/0!</v>
      </c>
      <c r="Q564" s="10" t="s">
        <v>8325</v>
      </c>
      <c r="R564" s="12" t="s">
        <v>8326</v>
      </c>
      <c r="S564" s="17">
        <f t="shared" si="34"/>
        <v>42692.389062500006</v>
      </c>
      <c r="T564" s="18">
        <f t="shared" si="35"/>
        <v>42722.389062500006</v>
      </c>
    </row>
    <row r="565" spans="1:20" ht="33" thickBot="1" x14ac:dyDescent="0.25">
      <c r="A565">
        <v>563</v>
      </c>
      <c r="B565" s="3" t="s">
        <v>564</v>
      </c>
      <c r="C565" s="3" t="s">
        <v>4672</v>
      </c>
      <c r="D565">
        <v>75000</v>
      </c>
      <c r="E565">
        <v>68</v>
      </c>
      <c r="F565" s="6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8284</v>
      </c>
      <c r="O565" s="25">
        <f t="shared" si="32"/>
        <v>9.0666666666666662E-4</v>
      </c>
      <c r="P565" s="8">
        <f t="shared" si="33"/>
        <v>34</v>
      </c>
      <c r="Q565" s="10" t="s">
        <v>8325</v>
      </c>
      <c r="R565" s="12" t="s">
        <v>8326</v>
      </c>
      <c r="S565" s="17">
        <f t="shared" si="34"/>
        <v>42022.069988425923</v>
      </c>
      <c r="T565" s="18">
        <f t="shared" si="35"/>
        <v>42052.069988425923</v>
      </c>
    </row>
    <row r="566" spans="1:20" ht="49" thickBot="1" x14ac:dyDescent="0.25">
      <c r="A566">
        <v>564</v>
      </c>
      <c r="B566" s="3" t="s">
        <v>565</v>
      </c>
      <c r="C566" s="3" t="s">
        <v>4673</v>
      </c>
      <c r="D566">
        <v>18000</v>
      </c>
      <c r="E566">
        <v>1</v>
      </c>
      <c r="F566" s="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8284</v>
      </c>
      <c r="O566" s="25">
        <f t="shared" si="32"/>
        <v>5.5555555555555558E-5</v>
      </c>
      <c r="P566" s="8">
        <f t="shared" si="33"/>
        <v>1</v>
      </c>
      <c r="Q566" s="10" t="s">
        <v>8325</v>
      </c>
      <c r="R566" s="12" t="s">
        <v>8326</v>
      </c>
      <c r="S566" s="17">
        <f t="shared" si="34"/>
        <v>42411.942997685182</v>
      </c>
      <c r="T566" s="18">
        <f t="shared" si="35"/>
        <v>42441.942997685182</v>
      </c>
    </row>
    <row r="567" spans="1:20" ht="33" thickBot="1" x14ac:dyDescent="0.25">
      <c r="A567">
        <v>565</v>
      </c>
      <c r="B567" s="3" t="s">
        <v>566</v>
      </c>
      <c r="C567" s="3" t="s">
        <v>4674</v>
      </c>
      <c r="D567">
        <v>25000</v>
      </c>
      <c r="E567">
        <v>0</v>
      </c>
      <c r="F567" s="6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8284</v>
      </c>
      <c r="O567" s="25">
        <f t="shared" si="32"/>
        <v>0</v>
      </c>
      <c r="P567" s="8" t="e">
        <f t="shared" si="33"/>
        <v>#DIV/0!</v>
      </c>
      <c r="Q567" s="10" t="s">
        <v>8325</v>
      </c>
      <c r="R567" s="12" t="s">
        <v>8326</v>
      </c>
      <c r="S567" s="17">
        <f t="shared" si="34"/>
        <v>42165.785289351858</v>
      </c>
      <c r="T567" s="18">
        <f t="shared" si="35"/>
        <v>42195.785289351858</v>
      </c>
    </row>
    <row r="568" spans="1:20" ht="33" thickBot="1" x14ac:dyDescent="0.25">
      <c r="A568">
        <v>566</v>
      </c>
      <c r="B568" s="3" t="s">
        <v>567</v>
      </c>
      <c r="C568" s="3" t="s">
        <v>4675</v>
      </c>
      <c r="D568">
        <v>5000</v>
      </c>
      <c r="E568">
        <v>1</v>
      </c>
      <c r="F568" s="6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8284</v>
      </c>
      <c r="O568" s="25">
        <f t="shared" si="32"/>
        <v>2.0000000000000001E-4</v>
      </c>
      <c r="P568" s="8">
        <f t="shared" si="33"/>
        <v>1</v>
      </c>
      <c r="Q568" s="10" t="s">
        <v>8325</v>
      </c>
      <c r="R568" s="12" t="s">
        <v>8326</v>
      </c>
      <c r="S568" s="17">
        <f t="shared" si="34"/>
        <v>42535.68440972222</v>
      </c>
      <c r="T568" s="18">
        <f t="shared" si="35"/>
        <v>42565.68440972222</v>
      </c>
    </row>
    <row r="569" spans="1:20" ht="33" thickBot="1" x14ac:dyDescent="0.25">
      <c r="A569">
        <v>567</v>
      </c>
      <c r="B569" s="3" t="s">
        <v>568</v>
      </c>
      <c r="C569" s="3" t="s">
        <v>4676</v>
      </c>
      <c r="D569">
        <v>10000</v>
      </c>
      <c r="E569">
        <v>0</v>
      </c>
      <c r="F569" s="6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8284</v>
      </c>
      <c r="O569" s="25">
        <f t="shared" si="32"/>
        <v>0</v>
      </c>
      <c r="P569" s="8" t="e">
        <f t="shared" si="33"/>
        <v>#DIV/0!</v>
      </c>
      <c r="Q569" s="10" t="s">
        <v>8325</v>
      </c>
      <c r="R569" s="12" t="s">
        <v>8326</v>
      </c>
      <c r="S569" s="17">
        <f t="shared" si="34"/>
        <v>41975.842523148152</v>
      </c>
      <c r="T569" s="18">
        <f t="shared" si="35"/>
        <v>42005.842523148152</v>
      </c>
    </row>
    <row r="570" spans="1:20" ht="49" thickBot="1" x14ac:dyDescent="0.25">
      <c r="A570">
        <v>568</v>
      </c>
      <c r="B570" s="3" t="s">
        <v>569</v>
      </c>
      <c r="C570" s="3" t="s">
        <v>4677</v>
      </c>
      <c r="D570">
        <v>24500</v>
      </c>
      <c r="E570">
        <v>245</v>
      </c>
      <c r="F570" s="6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8284</v>
      </c>
      <c r="O570" s="25">
        <f t="shared" si="32"/>
        <v>0.01</v>
      </c>
      <c r="P570" s="8">
        <f t="shared" si="33"/>
        <v>49</v>
      </c>
      <c r="Q570" s="10" t="s">
        <v>8325</v>
      </c>
      <c r="R570" s="12" t="s">
        <v>8326</v>
      </c>
      <c r="S570" s="17">
        <f t="shared" si="34"/>
        <v>42348.9215625</v>
      </c>
      <c r="T570" s="18">
        <f t="shared" si="35"/>
        <v>42385.458333333328</v>
      </c>
    </row>
    <row r="571" spans="1:20" ht="33" thickBot="1" x14ac:dyDescent="0.25">
      <c r="A571">
        <v>569</v>
      </c>
      <c r="B571" s="3" t="s">
        <v>570</v>
      </c>
      <c r="C571" s="3" t="s">
        <v>4678</v>
      </c>
      <c r="D571">
        <v>2500</v>
      </c>
      <c r="E571">
        <v>20</v>
      </c>
      <c r="F571" s="6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8284</v>
      </c>
      <c r="O571" s="25">
        <f t="shared" si="32"/>
        <v>8.0000000000000002E-3</v>
      </c>
      <c r="P571" s="8">
        <f t="shared" si="33"/>
        <v>20</v>
      </c>
      <c r="Q571" s="10" t="s">
        <v>8325</v>
      </c>
      <c r="R571" s="12" t="s">
        <v>8326</v>
      </c>
      <c r="S571" s="17">
        <f t="shared" si="34"/>
        <v>42340.847361111111</v>
      </c>
      <c r="T571" s="18">
        <f t="shared" si="35"/>
        <v>42370.847361111111</v>
      </c>
    </row>
    <row r="572" spans="1:20" ht="33" thickBot="1" x14ac:dyDescent="0.25">
      <c r="A572">
        <v>570</v>
      </c>
      <c r="B572" s="3" t="s">
        <v>571</v>
      </c>
      <c r="C572" s="3" t="s">
        <v>4679</v>
      </c>
      <c r="D572">
        <v>85000</v>
      </c>
      <c r="E572">
        <v>142</v>
      </c>
      <c r="F572" s="6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8284</v>
      </c>
      <c r="O572" s="25">
        <f t="shared" si="32"/>
        <v>1.6705882352941177E-3</v>
      </c>
      <c r="P572" s="8">
        <f t="shared" si="33"/>
        <v>142</v>
      </c>
      <c r="Q572" s="10" t="s">
        <v>8325</v>
      </c>
      <c r="R572" s="12" t="s">
        <v>8326</v>
      </c>
      <c r="S572" s="17">
        <f t="shared" si="34"/>
        <v>42388.798252314817</v>
      </c>
      <c r="T572" s="18">
        <f t="shared" si="35"/>
        <v>42418.798252314817</v>
      </c>
    </row>
    <row r="573" spans="1:20" ht="33" thickBot="1" x14ac:dyDescent="0.25">
      <c r="A573">
        <v>571</v>
      </c>
      <c r="B573" s="3" t="s">
        <v>572</v>
      </c>
      <c r="C573" s="3" t="s">
        <v>4680</v>
      </c>
      <c r="D573">
        <v>25000</v>
      </c>
      <c r="E573">
        <v>106</v>
      </c>
      <c r="F573" s="6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8284</v>
      </c>
      <c r="O573" s="25">
        <f t="shared" si="32"/>
        <v>4.2399999999999998E-3</v>
      </c>
      <c r="P573" s="8">
        <f t="shared" si="33"/>
        <v>53</v>
      </c>
      <c r="Q573" s="10" t="s">
        <v>8325</v>
      </c>
      <c r="R573" s="12" t="s">
        <v>8326</v>
      </c>
      <c r="S573" s="17">
        <f t="shared" si="34"/>
        <v>42192.816238425927</v>
      </c>
      <c r="T573" s="18">
        <f t="shared" si="35"/>
        <v>42212.165972222225</v>
      </c>
    </row>
    <row r="574" spans="1:20" ht="33" thickBot="1" x14ac:dyDescent="0.25">
      <c r="A574">
        <v>572</v>
      </c>
      <c r="B574" s="3" t="s">
        <v>573</v>
      </c>
      <c r="C574" s="3" t="s">
        <v>4681</v>
      </c>
      <c r="D574">
        <v>2500</v>
      </c>
      <c r="E574">
        <v>0</v>
      </c>
      <c r="F574" s="6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8284</v>
      </c>
      <c r="O574" s="25">
        <f t="shared" si="32"/>
        <v>0</v>
      </c>
      <c r="P574" s="8" t="e">
        <f t="shared" si="33"/>
        <v>#DIV/0!</v>
      </c>
      <c r="Q574" s="10" t="s">
        <v>8325</v>
      </c>
      <c r="R574" s="12" t="s">
        <v>8326</v>
      </c>
      <c r="S574" s="17">
        <f t="shared" si="34"/>
        <v>42282.71629629629</v>
      </c>
      <c r="T574" s="18">
        <f t="shared" si="35"/>
        <v>42312.757962962962</v>
      </c>
    </row>
    <row r="575" spans="1:20" ht="33" thickBot="1" x14ac:dyDescent="0.25">
      <c r="A575">
        <v>573</v>
      </c>
      <c r="B575" s="3" t="s">
        <v>574</v>
      </c>
      <c r="C575" s="3" t="s">
        <v>4682</v>
      </c>
      <c r="D575">
        <v>88888</v>
      </c>
      <c r="E575">
        <v>346</v>
      </c>
      <c r="F575" s="6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8284</v>
      </c>
      <c r="O575" s="25">
        <f t="shared" si="32"/>
        <v>3.892538925389254E-3</v>
      </c>
      <c r="P575" s="8">
        <f t="shared" si="33"/>
        <v>38.444444444444443</v>
      </c>
      <c r="Q575" s="10" t="s">
        <v>8325</v>
      </c>
      <c r="R575" s="12" t="s">
        <v>8326</v>
      </c>
      <c r="S575" s="17">
        <f t="shared" si="34"/>
        <v>41963.050127314811</v>
      </c>
      <c r="T575" s="18">
        <f t="shared" si="35"/>
        <v>42022.05</v>
      </c>
    </row>
    <row r="576" spans="1:20" ht="33" thickBot="1" x14ac:dyDescent="0.25">
      <c r="A576">
        <v>574</v>
      </c>
      <c r="B576" s="3" t="s">
        <v>575</v>
      </c>
      <c r="C576" s="3" t="s">
        <v>4683</v>
      </c>
      <c r="D576">
        <v>11180</v>
      </c>
      <c r="E576">
        <v>80</v>
      </c>
      <c r="F576" s="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8284</v>
      </c>
      <c r="O576" s="25">
        <f t="shared" si="32"/>
        <v>7.1556350626118068E-3</v>
      </c>
      <c r="P576" s="8">
        <f t="shared" si="33"/>
        <v>20</v>
      </c>
      <c r="Q576" s="10" t="s">
        <v>8325</v>
      </c>
      <c r="R576" s="12" t="s">
        <v>8326</v>
      </c>
      <c r="S576" s="17">
        <f t="shared" si="34"/>
        <v>42632.443368055552</v>
      </c>
      <c r="T576" s="18">
        <f t="shared" si="35"/>
        <v>42662.443368055552</v>
      </c>
    </row>
    <row r="577" spans="1:20" ht="49" thickBot="1" x14ac:dyDescent="0.25">
      <c r="A577">
        <v>575</v>
      </c>
      <c r="B577" s="3" t="s">
        <v>576</v>
      </c>
      <c r="C577" s="3" t="s">
        <v>4684</v>
      </c>
      <c r="D577">
        <v>60000</v>
      </c>
      <c r="E577">
        <v>259</v>
      </c>
      <c r="F577" s="6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8284</v>
      </c>
      <c r="O577" s="25">
        <f t="shared" si="32"/>
        <v>4.3166666666666666E-3</v>
      </c>
      <c r="P577" s="8">
        <f t="shared" si="33"/>
        <v>64.75</v>
      </c>
      <c r="Q577" s="10" t="s">
        <v>8325</v>
      </c>
      <c r="R577" s="12" t="s">
        <v>8326</v>
      </c>
      <c r="S577" s="17">
        <f t="shared" si="34"/>
        <v>42138.692627314813</v>
      </c>
      <c r="T577" s="18">
        <f t="shared" si="35"/>
        <v>42168.692627314813</v>
      </c>
    </row>
    <row r="578" spans="1:20" ht="33" thickBot="1" x14ac:dyDescent="0.25">
      <c r="A578">
        <v>576</v>
      </c>
      <c r="B578" s="3" t="s">
        <v>577</v>
      </c>
      <c r="C578" s="3" t="s">
        <v>4685</v>
      </c>
      <c r="D578">
        <v>80000</v>
      </c>
      <c r="E578">
        <v>1</v>
      </c>
      <c r="F578" s="6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8284</v>
      </c>
      <c r="O578" s="25">
        <f t="shared" ref="O578:O641" si="36">(E578/D578)</f>
        <v>1.2500000000000001E-5</v>
      </c>
      <c r="P578" s="8">
        <f t="shared" ref="P578:P641" si="37">E578/L578</f>
        <v>1</v>
      </c>
      <c r="Q578" s="10" t="s">
        <v>8325</v>
      </c>
      <c r="R578" s="12" t="s">
        <v>8326</v>
      </c>
      <c r="S578" s="17">
        <f t="shared" ref="S578:S641" si="38">(((J578/60)/60)/24)+DATE(1970,1,1)</f>
        <v>42031.471666666665</v>
      </c>
      <c r="T578" s="18">
        <f t="shared" ref="T578:T641" si="39">(((I578/60)/60)/24)+DATE(1970,1,1)</f>
        <v>42091.43</v>
      </c>
    </row>
    <row r="579" spans="1:20" ht="33" thickBot="1" x14ac:dyDescent="0.25">
      <c r="A579">
        <v>577</v>
      </c>
      <c r="B579" s="3" t="s">
        <v>578</v>
      </c>
      <c r="C579" s="3" t="s">
        <v>4686</v>
      </c>
      <c r="D579">
        <v>5000</v>
      </c>
      <c r="E579">
        <v>10</v>
      </c>
      <c r="F579" s="6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8284</v>
      </c>
      <c r="O579" s="25">
        <f t="shared" si="36"/>
        <v>2E-3</v>
      </c>
      <c r="P579" s="8">
        <f t="shared" si="37"/>
        <v>10</v>
      </c>
      <c r="Q579" s="10" t="s">
        <v>8325</v>
      </c>
      <c r="R579" s="12" t="s">
        <v>8326</v>
      </c>
      <c r="S579" s="17">
        <f t="shared" si="38"/>
        <v>42450.589143518519</v>
      </c>
      <c r="T579" s="18">
        <f t="shared" si="39"/>
        <v>42510.589143518519</v>
      </c>
    </row>
    <row r="580" spans="1:20" thickBot="1" x14ac:dyDescent="0.25">
      <c r="A580">
        <v>578</v>
      </c>
      <c r="B580" s="3" t="s">
        <v>579</v>
      </c>
      <c r="C580" s="3" t="s">
        <v>4687</v>
      </c>
      <c r="D580">
        <v>125000</v>
      </c>
      <c r="E580">
        <v>14</v>
      </c>
      <c r="F580" s="6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8284</v>
      </c>
      <c r="O580" s="25">
        <f t="shared" si="36"/>
        <v>1.12E-4</v>
      </c>
      <c r="P580" s="8">
        <f t="shared" si="37"/>
        <v>2</v>
      </c>
      <c r="Q580" s="10" t="s">
        <v>8325</v>
      </c>
      <c r="R580" s="12" t="s">
        <v>8326</v>
      </c>
      <c r="S580" s="17">
        <f t="shared" si="38"/>
        <v>42230.578622685185</v>
      </c>
      <c r="T580" s="18">
        <f t="shared" si="39"/>
        <v>42254.578622685185</v>
      </c>
    </row>
    <row r="581" spans="1:20" ht="33" thickBot="1" x14ac:dyDescent="0.25">
      <c r="A581">
        <v>579</v>
      </c>
      <c r="B581" s="3" t="s">
        <v>580</v>
      </c>
      <c r="C581" s="3" t="s">
        <v>4688</v>
      </c>
      <c r="D581">
        <v>12000</v>
      </c>
      <c r="E581">
        <v>175</v>
      </c>
      <c r="F581" s="6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8284</v>
      </c>
      <c r="O581" s="25">
        <f t="shared" si="36"/>
        <v>1.4583333333333334E-2</v>
      </c>
      <c r="P581" s="8">
        <f t="shared" si="37"/>
        <v>35</v>
      </c>
      <c r="Q581" s="10" t="s">
        <v>8325</v>
      </c>
      <c r="R581" s="12" t="s">
        <v>8326</v>
      </c>
      <c r="S581" s="17">
        <f t="shared" si="38"/>
        <v>41968.852118055554</v>
      </c>
      <c r="T581" s="18">
        <f t="shared" si="39"/>
        <v>41998.852118055554</v>
      </c>
    </row>
    <row r="582" spans="1:20" ht="33" thickBot="1" x14ac:dyDescent="0.25">
      <c r="A582">
        <v>580</v>
      </c>
      <c r="B582" s="3" t="s">
        <v>581</v>
      </c>
      <c r="C582" s="3" t="s">
        <v>4689</v>
      </c>
      <c r="D582">
        <v>3000</v>
      </c>
      <c r="E582">
        <v>1</v>
      </c>
      <c r="F582" s="6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8284</v>
      </c>
      <c r="O582" s="25">
        <f t="shared" si="36"/>
        <v>3.3333333333333332E-4</v>
      </c>
      <c r="P582" s="8">
        <f t="shared" si="37"/>
        <v>1</v>
      </c>
      <c r="Q582" s="10" t="s">
        <v>8325</v>
      </c>
      <c r="R582" s="12" t="s">
        <v>8326</v>
      </c>
      <c r="S582" s="17">
        <f t="shared" si="38"/>
        <v>42605.908182870371</v>
      </c>
      <c r="T582" s="18">
        <f t="shared" si="39"/>
        <v>42635.908182870371</v>
      </c>
    </row>
    <row r="583" spans="1:20" ht="49" thickBot="1" x14ac:dyDescent="0.25">
      <c r="A583">
        <v>581</v>
      </c>
      <c r="B583" s="3" t="s">
        <v>582</v>
      </c>
      <c r="C583" s="3" t="s">
        <v>4690</v>
      </c>
      <c r="D583">
        <v>400</v>
      </c>
      <c r="E583">
        <v>0</v>
      </c>
      <c r="F583" s="6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8284</v>
      </c>
      <c r="O583" s="25">
        <f t="shared" si="36"/>
        <v>0</v>
      </c>
      <c r="P583" s="8" t="e">
        <f t="shared" si="37"/>
        <v>#DIV/0!</v>
      </c>
      <c r="Q583" s="10" t="s">
        <v>8325</v>
      </c>
      <c r="R583" s="12" t="s">
        <v>8326</v>
      </c>
      <c r="S583" s="17">
        <f t="shared" si="38"/>
        <v>42188.012777777782</v>
      </c>
      <c r="T583" s="18">
        <f t="shared" si="39"/>
        <v>42218.012777777782</v>
      </c>
    </row>
    <row r="584" spans="1:20" ht="33" thickBot="1" x14ac:dyDescent="0.25">
      <c r="A584">
        <v>582</v>
      </c>
      <c r="B584" s="3" t="s">
        <v>583</v>
      </c>
      <c r="C584" s="3" t="s">
        <v>4691</v>
      </c>
      <c r="D584">
        <v>100000</v>
      </c>
      <c r="E584">
        <v>0</v>
      </c>
      <c r="F584" s="6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8284</v>
      </c>
      <c r="O584" s="25">
        <f t="shared" si="36"/>
        <v>0</v>
      </c>
      <c r="P584" s="8" t="e">
        <f t="shared" si="37"/>
        <v>#DIV/0!</v>
      </c>
      <c r="Q584" s="10" t="s">
        <v>8325</v>
      </c>
      <c r="R584" s="12" t="s">
        <v>8326</v>
      </c>
      <c r="S584" s="17">
        <f t="shared" si="38"/>
        <v>42055.739803240736</v>
      </c>
      <c r="T584" s="18">
        <f t="shared" si="39"/>
        <v>42078.75</v>
      </c>
    </row>
    <row r="585" spans="1:20" ht="33" thickBot="1" x14ac:dyDescent="0.25">
      <c r="A585">
        <v>583</v>
      </c>
      <c r="B585" s="3" t="s">
        <v>584</v>
      </c>
      <c r="C585" s="3" t="s">
        <v>4692</v>
      </c>
      <c r="D585">
        <v>9000</v>
      </c>
      <c r="E585">
        <v>1</v>
      </c>
      <c r="F585" s="6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8284</v>
      </c>
      <c r="O585" s="25">
        <f t="shared" si="36"/>
        <v>1.1111111111111112E-4</v>
      </c>
      <c r="P585" s="8">
        <f t="shared" si="37"/>
        <v>1</v>
      </c>
      <c r="Q585" s="10" t="s">
        <v>8325</v>
      </c>
      <c r="R585" s="12" t="s">
        <v>8326</v>
      </c>
      <c r="S585" s="17">
        <f t="shared" si="38"/>
        <v>42052.93850694444</v>
      </c>
      <c r="T585" s="18">
        <f t="shared" si="39"/>
        <v>42082.896840277783</v>
      </c>
    </row>
    <row r="586" spans="1:20" ht="33" thickBot="1" x14ac:dyDescent="0.25">
      <c r="A586">
        <v>584</v>
      </c>
      <c r="B586" s="3" t="s">
        <v>585</v>
      </c>
      <c r="C586" s="3" t="s">
        <v>4693</v>
      </c>
      <c r="D586">
        <v>1000</v>
      </c>
      <c r="E586">
        <v>10</v>
      </c>
      <c r="F586" s="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8284</v>
      </c>
      <c r="O586" s="25">
        <f t="shared" si="36"/>
        <v>0.01</v>
      </c>
      <c r="P586" s="8">
        <f t="shared" si="37"/>
        <v>5</v>
      </c>
      <c r="Q586" s="10" t="s">
        <v>8325</v>
      </c>
      <c r="R586" s="12" t="s">
        <v>8326</v>
      </c>
      <c r="S586" s="17">
        <f t="shared" si="38"/>
        <v>42049.716620370367</v>
      </c>
      <c r="T586" s="18">
        <f t="shared" si="39"/>
        <v>42079.674953703703</v>
      </c>
    </row>
    <row r="587" spans="1:20" ht="49" thickBot="1" x14ac:dyDescent="0.25">
      <c r="A587">
        <v>585</v>
      </c>
      <c r="B587" s="3" t="s">
        <v>586</v>
      </c>
      <c r="C587" s="3" t="s">
        <v>4694</v>
      </c>
      <c r="D587">
        <v>9000</v>
      </c>
      <c r="E587">
        <v>0</v>
      </c>
      <c r="F587" s="6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8284</v>
      </c>
      <c r="O587" s="25">
        <f t="shared" si="36"/>
        <v>0</v>
      </c>
      <c r="P587" s="8" t="e">
        <f t="shared" si="37"/>
        <v>#DIV/0!</v>
      </c>
      <c r="Q587" s="10" t="s">
        <v>8325</v>
      </c>
      <c r="R587" s="12" t="s">
        <v>8326</v>
      </c>
      <c r="S587" s="17">
        <f t="shared" si="38"/>
        <v>42283.3909375</v>
      </c>
      <c r="T587" s="18">
        <f t="shared" si="39"/>
        <v>42339</v>
      </c>
    </row>
    <row r="588" spans="1:20" ht="33" thickBot="1" x14ac:dyDescent="0.25">
      <c r="A588">
        <v>586</v>
      </c>
      <c r="B588" s="3" t="s">
        <v>587</v>
      </c>
      <c r="C588" s="3" t="s">
        <v>4695</v>
      </c>
      <c r="D588">
        <v>10000</v>
      </c>
      <c r="E588">
        <v>56</v>
      </c>
      <c r="F588" s="6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8284</v>
      </c>
      <c r="O588" s="25">
        <f t="shared" si="36"/>
        <v>5.5999999999999999E-3</v>
      </c>
      <c r="P588" s="8">
        <f t="shared" si="37"/>
        <v>14</v>
      </c>
      <c r="Q588" s="10" t="s">
        <v>8325</v>
      </c>
      <c r="R588" s="12" t="s">
        <v>8326</v>
      </c>
      <c r="S588" s="17">
        <f t="shared" si="38"/>
        <v>42020.854247685187</v>
      </c>
      <c r="T588" s="18">
        <f t="shared" si="39"/>
        <v>42050.854247685187</v>
      </c>
    </row>
    <row r="589" spans="1:20" ht="65" thickBot="1" x14ac:dyDescent="0.25">
      <c r="A589">
        <v>587</v>
      </c>
      <c r="B589" s="3" t="s">
        <v>588</v>
      </c>
      <c r="C589" s="3" t="s">
        <v>4696</v>
      </c>
      <c r="D589">
        <v>30000</v>
      </c>
      <c r="E589">
        <v>2725</v>
      </c>
      <c r="F589" s="6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8284</v>
      </c>
      <c r="O589" s="25">
        <f t="shared" si="36"/>
        <v>9.0833333333333335E-2</v>
      </c>
      <c r="P589" s="8">
        <f t="shared" si="37"/>
        <v>389.28571428571428</v>
      </c>
      <c r="Q589" s="10" t="s">
        <v>8325</v>
      </c>
      <c r="R589" s="12" t="s">
        <v>8326</v>
      </c>
      <c r="S589" s="17">
        <f t="shared" si="38"/>
        <v>42080.757326388892</v>
      </c>
      <c r="T589" s="18">
        <f t="shared" si="39"/>
        <v>42110.757326388892</v>
      </c>
    </row>
    <row r="590" spans="1:20" ht="33" thickBot="1" x14ac:dyDescent="0.25">
      <c r="A590">
        <v>588</v>
      </c>
      <c r="B590" s="3" t="s">
        <v>589</v>
      </c>
      <c r="C590" s="3" t="s">
        <v>4697</v>
      </c>
      <c r="D590">
        <v>9000</v>
      </c>
      <c r="E590">
        <v>301</v>
      </c>
      <c r="F590" s="6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8284</v>
      </c>
      <c r="O590" s="25">
        <f t="shared" si="36"/>
        <v>3.3444444444444443E-2</v>
      </c>
      <c r="P590" s="8">
        <f t="shared" si="37"/>
        <v>150.5</v>
      </c>
      <c r="Q590" s="10" t="s">
        <v>8325</v>
      </c>
      <c r="R590" s="12" t="s">
        <v>8326</v>
      </c>
      <c r="S590" s="17">
        <f t="shared" si="38"/>
        <v>42631.769513888896</v>
      </c>
      <c r="T590" s="18">
        <f t="shared" si="39"/>
        <v>42691.811180555553</v>
      </c>
    </row>
    <row r="591" spans="1:20" thickBot="1" x14ac:dyDescent="0.25">
      <c r="A591">
        <v>589</v>
      </c>
      <c r="B591" s="3" t="s">
        <v>590</v>
      </c>
      <c r="C591" s="3" t="s">
        <v>4698</v>
      </c>
      <c r="D591">
        <v>7500</v>
      </c>
      <c r="E591">
        <v>1</v>
      </c>
      <c r="F591" s="6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8284</v>
      </c>
      <c r="O591" s="25">
        <f t="shared" si="36"/>
        <v>1.3333333333333334E-4</v>
      </c>
      <c r="P591" s="8">
        <f t="shared" si="37"/>
        <v>1</v>
      </c>
      <c r="Q591" s="10" t="s">
        <v>8325</v>
      </c>
      <c r="R591" s="12" t="s">
        <v>8326</v>
      </c>
      <c r="S591" s="17">
        <f t="shared" si="38"/>
        <v>42178.614571759259</v>
      </c>
      <c r="T591" s="18">
        <f t="shared" si="39"/>
        <v>42193.614571759259</v>
      </c>
    </row>
    <row r="592" spans="1:20" ht="33" thickBot="1" x14ac:dyDescent="0.25">
      <c r="A592">
        <v>590</v>
      </c>
      <c r="B592" s="3" t="s">
        <v>591</v>
      </c>
      <c r="C592" s="3" t="s">
        <v>4699</v>
      </c>
      <c r="D592">
        <v>5000</v>
      </c>
      <c r="E592">
        <v>223</v>
      </c>
      <c r="F592" s="6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8284</v>
      </c>
      <c r="O592" s="25">
        <f t="shared" si="36"/>
        <v>4.4600000000000001E-2</v>
      </c>
      <c r="P592" s="8">
        <f t="shared" si="37"/>
        <v>24.777777777777779</v>
      </c>
      <c r="Q592" s="10" t="s">
        <v>8325</v>
      </c>
      <c r="R592" s="12" t="s">
        <v>8326</v>
      </c>
      <c r="S592" s="17">
        <f t="shared" si="38"/>
        <v>42377.554756944446</v>
      </c>
      <c r="T592" s="18">
        <f t="shared" si="39"/>
        <v>42408.542361111111</v>
      </c>
    </row>
    <row r="593" spans="1:20" ht="33" thickBot="1" x14ac:dyDescent="0.25">
      <c r="A593">
        <v>591</v>
      </c>
      <c r="B593" s="3" t="s">
        <v>592</v>
      </c>
      <c r="C593" s="3" t="s">
        <v>4700</v>
      </c>
      <c r="D593">
        <v>100000</v>
      </c>
      <c r="E593">
        <v>61</v>
      </c>
      <c r="F593" s="6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8284</v>
      </c>
      <c r="O593" s="25">
        <f t="shared" si="36"/>
        <v>6.0999999999999997E-4</v>
      </c>
      <c r="P593" s="8">
        <f t="shared" si="37"/>
        <v>30.5</v>
      </c>
      <c r="Q593" s="10" t="s">
        <v>8325</v>
      </c>
      <c r="R593" s="12" t="s">
        <v>8326</v>
      </c>
      <c r="S593" s="17">
        <f t="shared" si="38"/>
        <v>42177.543171296296</v>
      </c>
      <c r="T593" s="18">
        <f t="shared" si="39"/>
        <v>42207.543171296296</v>
      </c>
    </row>
    <row r="594" spans="1:20" ht="33" thickBot="1" x14ac:dyDescent="0.25">
      <c r="A594">
        <v>592</v>
      </c>
      <c r="B594" s="3" t="s">
        <v>593</v>
      </c>
      <c r="C594" s="3" t="s">
        <v>4701</v>
      </c>
      <c r="D594">
        <v>7500</v>
      </c>
      <c r="E594">
        <v>250</v>
      </c>
      <c r="F594" s="6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8284</v>
      </c>
      <c r="O594" s="25">
        <f t="shared" si="36"/>
        <v>3.3333333333333333E-2</v>
      </c>
      <c r="P594" s="8">
        <f t="shared" si="37"/>
        <v>250</v>
      </c>
      <c r="Q594" s="10" t="s">
        <v>8325</v>
      </c>
      <c r="R594" s="12" t="s">
        <v>8326</v>
      </c>
      <c r="S594" s="17">
        <f t="shared" si="38"/>
        <v>41946.232175925928</v>
      </c>
      <c r="T594" s="18">
        <f t="shared" si="39"/>
        <v>41976.232175925921</v>
      </c>
    </row>
    <row r="595" spans="1:20" ht="49" thickBot="1" x14ac:dyDescent="0.25">
      <c r="A595">
        <v>593</v>
      </c>
      <c r="B595" s="3" t="s">
        <v>594</v>
      </c>
      <c r="C595" s="3" t="s">
        <v>4702</v>
      </c>
      <c r="D595">
        <v>500</v>
      </c>
      <c r="E595">
        <v>115</v>
      </c>
      <c r="F595" s="6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8284</v>
      </c>
      <c r="O595" s="25">
        <f t="shared" si="36"/>
        <v>0.23</v>
      </c>
      <c r="P595" s="8">
        <f t="shared" si="37"/>
        <v>16.428571428571427</v>
      </c>
      <c r="Q595" s="10" t="s">
        <v>8325</v>
      </c>
      <c r="R595" s="12" t="s">
        <v>8326</v>
      </c>
      <c r="S595" s="17">
        <f t="shared" si="38"/>
        <v>42070.677604166667</v>
      </c>
      <c r="T595" s="18">
        <f t="shared" si="39"/>
        <v>42100.635937500003</v>
      </c>
    </row>
    <row r="596" spans="1:20" thickBot="1" x14ac:dyDescent="0.25">
      <c r="A596">
        <v>594</v>
      </c>
      <c r="B596" s="3" t="s">
        <v>595</v>
      </c>
      <c r="C596" s="3" t="s">
        <v>4703</v>
      </c>
      <c r="D596">
        <v>25000</v>
      </c>
      <c r="E596">
        <v>26</v>
      </c>
      <c r="F596" s="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8284</v>
      </c>
      <c r="O596" s="25">
        <f t="shared" si="36"/>
        <v>1.0399999999999999E-3</v>
      </c>
      <c r="P596" s="8">
        <f t="shared" si="37"/>
        <v>13</v>
      </c>
      <c r="Q596" s="10" t="s">
        <v>8325</v>
      </c>
      <c r="R596" s="12" t="s">
        <v>8326</v>
      </c>
      <c r="S596" s="17">
        <f t="shared" si="38"/>
        <v>42446.780162037037</v>
      </c>
      <c r="T596" s="18">
        <f t="shared" si="39"/>
        <v>42476.780162037037</v>
      </c>
    </row>
    <row r="597" spans="1:20" ht="33" thickBot="1" x14ac:dyDescent="0.25">
      <c r="A597">
        <v>595</v>
      </c>
      <c r="B597" s="3" t="s">
        <v>596</v>
      </c>
      <c r="C597" s="3" t="s">
        <v>4704</v>
      </c>
      <c r="D597">
        <v>100000</v>
      </c>
      <c r="E597">
        <v>426</v>
      </c>
      <c r="F597" s="6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8284</v>
      </c>
      <c r="O597" s="25">
        <f t="shared" si="36"/>
        <v>4.2599999999999999E-3</v>
      </c>
      <c r="P597" s="8">
        <f t="shared" si="37"/>
        <v>53.25</v>
      </c>
      <c r="Q597" s="10" t="s">
        <v>8325</v>
      </c>
      <c r="R597" s="12" t="s">
        <v>8326</v>
      </c>
      <c r="S597" s="17">
        <f t="shared" si="38"/>
        <v>42083.069884259254</v>
      </c>
      <c r="T597" s="18">
        <f t="shared" si="39"/>
        <v>42128.069884259254</v>
      </c>
    </row>
    <row r="598" spans="1:20" ht="33" thickBot="1" x14ac:dyDescent="0.25">
      <c r="A598">
        <v>596</v>
      </c>
      <c r="B598" s="3" t="s">
        <v>597</v>
      </c>
      <c r="C598" s="3" t="s">
        <v>4705</v>
      </c>
      <c r="D598">
        <v>20000</v>
      </c>
      <c r="E598">
        <v>6</v>
      </c>
      <c r="F598" s="6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8284</v>
      </c>
      <c r="O598" s="25">
        <f t="shared" si="36"/>
        <v>2.9999999999999997E-4</v>
      </c>
      <c r="P598" s="8">
        <f t="shared" si="37"/>
        <v>3</v>
      </c>
      <c r="Q598" s="10" t="s">
        <v>8325</v>
      </c>
      <c r="R598" s="12" t="s">
        <v>8326</v>
      </c>
      <c r="S598" s="17">
        <f t="shared" si="38"/>
        <v>42646.896898148145</v>
      </c>
      <c r="T598" s="18">
        <f t="shared" si="39"/>
        <v>42676.896898148145</v>
      </c>
    </row>
    <row r="599" spans="1:20" ht="33" thickBot="1" x14ac:dyDescent="0.25">
      <c r="A599">
        <v>597</v>
      </c>
      <c r="B599" s="3" t="s">
        <v>598</v>
      </c>
      <c r="C599" s="3" t="s">
        <v>4706</v>
      </c>
      <c r="D599">
        <v>7500</v>
      </c>
      <c r="E599">
        <v>20</v>
      </c>
      <c r="F599" s="6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8284</v>
      </c>
      <c r="O599" s="25">
        <f t="shared" si="36"/>
        <v>2.6666666666666666E-3</v>
      </c>
      <c r="P599" s="8">
        <f t="shared" si="37"/>
        <v>10</v>
      </c>
      <c r="Q599" s="10" t="s">
        <v>8325</v>
      </c>
      <c r="R599" s="12" t="s">
        <v>8326</v>
      </c>
      <c r="S599" s="17">
        <f t="shared" si="38"/>
        <v>42545.705266203702</v>
      </c>
      <c r="T599" s="18">
        <f t="shared" si="39"/>
        <v>42582.666666666672</v>
      </c>
    </row>
    <row r="600" spans="1:20" ht="33" thickBot="1" x14ac:dyDescent="0.25">
      <c r="A600">
        <v>598</v>
      </c>
      <c r="B600" s="3" t="s">
        <v>599</v>
      </c>
      <c r="C600" s="3" t="s">
        <v>4707</v>
      </c>
      <c r="D600">
        <v>2500</v>
      </c>
      <c r="E600">
        <v>850</v>
      </c>
      <c r="F600" s="6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8284</v>
      </c>
      <c r="O600" s="25">
        <f t="shared" si="36"/>
        <v>0.34</v>
      </c>
      <c r="P600" s="8">
        <f t="shared" si="37"/>
        <v>121.42857142857143</v>
      </c>
      <c r="Q600" s="10" t="s">
        <v>8325</v>
      </c>
      <c r="R600" s="12" t="s">
        <v>8326</v>
      </c>
      <c r="S600" s="17">
        <f t="shared" si="38"/>
        <v>41948.00209490741</v>
      </c>
      <c r="T600" s="18">
        <f t="shared" si="39"/>
        <v>41978.00209490741</v>
      </c>
    </row>
    <row r="601" spans="1:20" ht="33" thickBot="1" x14ac:dyDescent="0.25">
      <c r="A601">
        <v>599</v>
      </c>
      <c r="B601" s="3" t="s">
        <v>600</v>
      </c>
      <c r="C601" s="3" t="s">
        <v>4708</v>
      </c>
      <c r="D601">
        <v>50000</v>
      </c>
      <c r="E601">
        <v>31</v>
      </c>
      <c r="F601" s="6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8284</v>
      </c>
      <c r="O601" s="25">
        <f t="shared" si="36"/>
        <v>6.2E-4</v>
      </c>
      <c r="P601" s="8">
        <f t="shared" si="37"/>
        <v>15.5</v>
      </c>
      <c r="Q601" s="10" t="s">
        <v>8325</v>
      </c>
      <c r="R601" s="12" t="s">
        <v>8326</v>
      </c>
      <c r="S601" s="17">
        <f t="shared" si="38"/>
        <v>42047.812523148154</v>
      </c>
      <c r="T601" s="18">
        <f t="shared" si="39"/>
        <v>42071.636111111111</v>
      </c>
    </row>
    <row r="602" spans="1:20" ht="33" thickBot="1" x14ac:dyDescent="0.25">
      <c r="A602">
        <v>600</v>
      </c>
      <c r="B602" s="3" t="s">
        <v>601</v>
      </c>
      <c r="C602" s="3" t="s">
        <v>4709</v>
      </c>
      <c r="D602">
        <v>5000</v>
      </c>
      <c r="E602">
        <v>100</v>
      </c>
      <c r="F602" s="6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8284</v>
      </c>
      <c r="O602" s="25">
        <f t="shared" si="36"/>
        <v>0.02</v>
      </c>
      <c r="P602" s="8">
        <f t="shared" si="37"/>
        <v>100</v>
      </c>
      <c r="Q602" s="10" t="s">
        <v>8325</v>
      </c>
      <c r="R602" s="12" t="s">
        <v>8326</v>
      </c>
      <c r="S602" s="17">
        <f t="shared" si="38"/>
        <v>42073.798171296294</v>
      </c>
      <c r="T602" s="18">
        <f t="shared" si="39"/>
        <v>42133.798171296294</v>
      </c>
    </row>
    <row r="603" spans="1:20" ht="33" thickBot="1" x14ac:dyDescent="0.25">
      <c r="A603">
        <v>601</v>
      </c>
      <c r="B603" s="3" t="s">
        <v>602</v>
      </c>
      <c r="C603" s="3" t="s">
        <v>4710</v>
      </c>
      <c r="D603">
        <v>10000</v>
      </c>
      <c r="E603">
        <v>140</v>
      </c>
      <c r="F603" s="6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8284</v>
      </c>
      <c r="O603" s="25">
        <f t="shared" si="36"/>
        <v>1.4E-2</v>
      </c>
      <c r="P603" s="8">
        <f t="shared" si="37"/>
        <v>23.333333333333332</v>
      </c>
      <c r="Q603" s="10" t="s">
        <v>8325</v>
      </c>
      <c r="R603" s="12" t="s">
        <v>8326</v>
      </c>
      <c r="S603" s="17">
        <f t="shared" si="38"/>
        <v>41969.858090277776</v>
      </c>
      <c r="T603" s="18">
        <f t="shared" si="39"/>
        <v>41999.858090277776</v>
      </c>
    </row>
    <row r="604" spans="1:20" ht="33" thickBot="1" x14ac:dyDescent="0.25">
      <c r="A604">
        <v>602</v>
      </c>
      <c r="B604" s="3" t="s">
        <v>603</v>
      </c>
      <c r="C604" s="3" t="s">
        <v>4711</v>
      </c>
      <c r="D604">
        <v>70000</v>
      </c>
      <c r="E604">
        <v>0</v>
      </c>
      <c r="F604" s="6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8284</v>
      </c>
      <c r="O604" s="25">
        <f t="shared" si="36"/>
        <v>0</v>
      </c>
      <c r="P604" s="8" t="e">
        <f t="shared" si="37"/>
        <v>#DIV/0!</v>
      </c>
      <c r="Q604" s="10" t="s">
        <v>8325</v>
      </c>
      <c r="R604" s="12" t="s">
        <v>8326</v>
      </c>
      <c r="S604" s="17">
        <f t="shared" si="38"/>
        <v>42143.79415509259</v>
      </c>
      <c r="T604" s="18">
        <f t="shared" si="39"/>
        <v>42173.79415509259</v>
      </c>
    </row>
    <row r="605" spans="1:20" ht="33" thickBot="1" x14ac:dyDescent="0.25">
      <c r="A605">
        <v>603</v>
      </c>
      <c r="B605" s="3" t="s">
        <v>604</v>
      </c>
      <c r="C605" s="3" t="s">
        <v>4712</v>
      </c>
      <c r="D605">
        <v>15000</v>
      </c>
      <c r="E605">
        <v>590.02</v>
      </c>
      <c r="F605" s="6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8284</v>
      </c>
      <c r="O605" s="25">
        <f t="shared" si="36"/>
        <v>3.9334666666666664E-2</v>
      </c>
      <c r="P605" s="8">
        <f t="shared" si="37"/>
        <v>45.386153846153846</v>
      </c>
      <c r="Q605" s="10" t="s">
        <v>8325</v>
      </c>
      <c r="R605" s="12" t="s">
        <v>8326</v>
      </c>
      <c r="S605" s="17">
        <f t="shared" si="38"/>
        <v>41835.639155092591</v>
      </c>
      <c r="T605" s="18">
        <f t="shared" si="39"/>
        <v>41865.639155092591</v>
      </c>
    </row>
    <row r="606" spans="1:20" ht="33" thickBot="1" x14ac:dyDescent="0.25">
      <c r="A606">
        <v>604</v>
      </c>
      <c r="B606" s="3" t="s">
        <v>605</v>
      </c>
      <c r="C606" s="3" t="s">
        <v>4713</v>
      </c>
      <c r="D606">
        <v>1500</v>
      </c>
      <c r="E606">
        <v>0</v>
      </c>
      <c r="F606" s="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8284</v>
      </c>
      <c r="O606" s="25">
        <f t="shared" si="36"/>
        <v>0</v>
      </c>
      <c r="P606" s="8" t="e">
        <f t="shared" si="37"/>
        <v>#DIV/0!</v>
      </c>
      <c r="Q606" s="10" t="s">
        <v>8325</v>
      </c>
      <c r="R606" s="12" t="s">
        <v>8326</v>
      </c>
      <c r="S606" s="17">
        <f t="shared" si="38"/>
        <v>41849.035370370373</v>
      </c>
      <c r="T606" s="18">
        <f t="shared" si="39"/>
        <v>41879.035370370373</v>
      </c>
    </row>
    <row r="607" spans="1:20" thickBot="1" x14ac:dyDescent="0.25">
      <c r="A607">
        <v>605</v>
      </c>
      <c r="B607" s="3" t="s">
        <v>606</v>
      </c>
      <c r="C607" s="3" t="s">
        <v>4714</v>
      </c>
      <c r="D607">
        <v>5000</v>
      </c>
      <c r="E607">
        <v>131</v>
      </c>
      <c r="F607" s="6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8284</v>
      </c>
      <c r="O607" s="25">
        <f t="shared" si="36"/>
        <v>2.6200000000000001E-2</v>
      </c>
      <c r="P607" s="8">
        <f t="shared" si="37"/>
        <v>16.375</v>
      </c>
      <c r="Q607" s="10" t="s">
        <v>8325</v>
      </c>
      <c r="R607" s="12" t="s">
        <v>8326</v>
      </c>
      <c r="S607" s="17">
        <f t="shared" si="38"/>
        <v>42194.357731481476</v>
      </c>
      <c r="T607" s="18">
        <f t="shared" si="39"/>
        <v>42239.357731481476</v>
      </c>
    </row>
    <row r="608" spans="1:20" ht="33" thickBot="1" x14ac:dyDescent="0.25">
      <c r="A608">
        <v>606</v>
      </c>
      <c r="B608" s="3" t="s">
        <v>607</v>
      </c>
      <c r="C608" s="3" t="s">
        <v>4715</v>
      </c>
      <c r="D608">
        <v>5000</v>
      </c>
      <c r="E608">
        <v>10</v>
      </c>
      <c r="F608" s="6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8284</v>
      </c>
      <c r="O608" s="25">
        <f t="shared" si="36"/>
        <v>2E-3</v>
      </c>
      <c r="P608" s="8">
        <f t="shared" si="37"/>
        <v>10</v>
      </c>
      <c r="Q608" s="10" t="s">
        <v>8325</v>
      </c>
      <c r="R608" s="12" t="s">
        <v>8326</v>
      </c>
      <c r="S608" s="17">
        <f t="shared" si="38"/>
        <v>42102.650567129633</v>
      </c>
      <c r="T608" s="18">
        <f t="shared" si="39"/>
        <v>42148.625</v>
      </c>
    </row>
    <row r="609" spans="1:20" ht="33" thickBot="1" x14ac:dyDescent="0.25">
      <c r="A609">
        <v>607</v>
      </c>
      <c r="B609" s="3" t="s">
        <v>608</v>
      </c>
      <c r="C609" s="3" t="s">
        <v>4716</v>
      </c>
      <c r="D609">
        <v>250</v>
      </c>
      <c r="E609">
        <v>0</v>
      </c>
      <c r="F609" s="6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8284</v>
      </c>
      <c r="O609" s="25">
        <f t="shared" si="36"/>
        <v>0</v>
      </c>
      <c r="P609" s="8" t="e">
        <f t="shared" si="37"/>
        <v>#DIV/0!</v>
      </c>
      <c r="Q609" s="10" t="s">
        <v>8325</v>
      </c>
      <c r="R609" s="12" t="s">
        <v>8326</v>
      </c>
      <c r="S609" s="17">
        <f t="shared" si="38"/>
        <v>42300.825648148151</v>
      </c>
      <c r="T609" s="18">
        <f t="shared" si="39"/>
        <v>42330.867314814815</v>
      </c>
    </row>
    <row r="610" spans="1:20" ht="33" thickBot="1" x14ac:dyDescent="0.25">
      <c r="A610">
        <v>608</v>
      </c>
      <c r="B610" s="3" t="s">
        <v>609</v>
      </c>
      <c r="C610" s="3" t="s">
        <v>4717</v>
      </c>
      <c r="D610">
        <v>150000</v>
      </c>
      <c r="E610">
        <v>1461</v>
      </c>
      <c r="F610" s="6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8284</v>
      </c>
      <c r="O610" s="25">
        <f t="shared" si="36"/>
        <v>9.7400000000000004E-3</v>
      </c>
      <c r="P610" s="8">
        <f t="shared" si="37"/>
        <v>292.2</v>
      </c>
      <c r="Q610" s="10" t="s">
        <v>8325</v>
      </c>
      <c r="R610" s="12" t="s">
        <v>8326</v>
      </c>
      <c r="S610" s="17">
        <f t="shared" si="38"/>
        <v>42140.921064814815</v>
      </c>
      <c r="T610" s="18">
        <f t="shared" si="39"/>
        <v>42170.921064814815</v>
      </c>
    </row>
    <row r="611" spans="1:20" ht="33" thickBot="1" x14ac:dyDescent="0.25">
      <c r="A611">
        <v>609</v>
      </c>
      <c r="B611" s="3" t="s">
        <v>610</v>
      </c>
      <c r="C611" s="3" t="s">
        <v>4718</v>
      </c>
      <c r="D611">
        <v>780</v>
      </c>
      <c r="E611">
        <v>5</v>
      </c>
      <c r="F611" s="6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8284</v>
      </c>
      <c r="O611" s="25">
        <f t="shared" si="36"/>
        <v>6.41025641025641E-3</v>
      </c>
      <c r="P611" s="8">
        <f t="shared" si="37"/>
        <v>5</v>
      </c>
      <c r="Q611" s="10" t="s">
        <v>8325</v>
      </c>
      <c r="R611" s="12" t="s">
        <v>8326</v>
      </c>
      <c r="S611" s="17">
        <f t="shared" si="38"/>
        <v>42307.034074074079</v>
      </c>
      <c r="T611" s="18">
        <f t="shared" si="39"/>
        <v>42337.075740740736</v>
      </c>
    </row>
    <row r="612" spans="1:20" ht="33" thickBot="1" x14ac:dyDescent="0.25">
      <c r="A612">
        <v>610</v>
      </c>
      <c r="B612" s="3" t="s">
        <v>611</v>
      </c>
      <c r="C612" s="3" t="s">
        <v>4719</v>
      </c>
      <c r="D612">
        <v>13803</v>
      </c>
      <c r="E612">
        <v>0</v>
      </c>
      <c r="F612" s="6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8284</v>
      </c>
      <c r="O612" s="25">
        <f t="shared" si="36"/>
        <v>0</v>
      </c>
      <c r="P612" s="8" t="e">
        <f t="shared" si="37"/>
        <v>#DIV/0!</v>
      </c>
      <c r="Q612" s="10" t="s">
        <v>8325</v>
      </c>
      <c r="R612" s="12" t="s">
        <v>8326</v>
      </c>
      <c r="S612" s="17">
        <f t="shared" si="38"/>
        <v>42086.83085648148</v>
      </c>
      <c r="T612" s="18">
        <f t="shared" si="39"/>
        <v>42116.83085648148</v>
      </c>
    </row>
    <row r="613" spans="1:20" ht="49" thickBot="1" x14ac:dyDescent="0.25">
      <c r="A613">
        <v>611</v>
      </c>
      <c r="B613" s="3" t="s">
        <v>612</v>
      </c>
      <c r="C613" s="3" t="s">
        <v>4720</v>
      </c>
      <c r="D613">
        <v>80000</v>
      </c>
      <c r="E613">
        <v>0</v>
      </c>
      <c r="F613" s="6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8284</v>
      </c>
      <c r="O613" s="25">
        <f t="shared" si="36"/>
        <v>0</v>
      </c>
      <c r="P613" s="8" t="e">
        <f t="shared" si="37"/>
        <v>#DIV/0!</v>
      </c>
      <c r="Q613" s="10" t="s">
        <v>8325</v>
      </c>
      <c r="R613" s="12" t="s">
        <v>8326</v>
      </c>
      <c r="S613" s="17">
        <f t="shared" si="38"/>
        <v>42328.560613425929</v>
      </c>
      <c r="T613" s="18">
        <f t="shared" si="39"/>
        <v>42388.560613425929</v>
      </c>
    </row>
    <row r="614" spans="1:20" thickBot="1" x14ac:dyDescent="0.25">
      <c r="A614">
        <v>612</v>
      </c>
      <c r="B614" s="3" t="s">
        <v>613</v>
      </c>
      <c r="C614" s="3" t="s">
        <v>4721</v>
      </c>
      <c r="D614">
        <v>10000</v>
      </c>
      <c r="E614">
        <v>0</v>
      </c>
      <c r="F614" s="6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8284</v>
      </c>
      <c r="O614" s="25">
        <f t="shared" si="36"/>
        <v>0</v>
      </c>
      <c r="P614" s="8" t="e">
        <f t="shared" si="37"/>
        <v>#DIV/0!</v>
      </c>
      <c r="Q614" s="10" t="s">
        <v>8325</v>
      </c>
      <c r="R614" s="12" t="s">
        <v>8326</v>
      </c>
      <c r="S614" s="17">
        <f t="shared" si="38"/>
        <v>42585.031782407401</v>
      </c>
      <c r="T614" s="18">
        <f t="shared" si="39"/>
        <v>42615.031782407401</v>
      </c>
    </row>
    <row r="615" spans="1:20" ht="33" thickBot="1" x14ac:dyDescent="0.25">
      <c r="A615">
        <v>613</v>
      </c>
      <c r="B615" s="3" t="s">
        <v>614</v>
      </c>
      <c r="C615" s="3" t="s">
        <v>4722</v>
      </c>
      <c r="D615">
        <v>60000</v>
      </c>
      <c r="E615">
        <v>12818</v>
      </c>
      <c r="F615" s="6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8284</v>
      </c>
      <c r="O615" s="25">
        <f t="shared" si="36"/>
        <v>0.21363333333333334</v>
      </c>
      <c r="P615" s="8">
        <f t="shared" si="37"/>
        <v>105.93388429752066</v>
      </c>
      <c r="Q615" s="10" t="s">
        <v>8325</v>
      </c>
      <c r="R615" s="12" t="s">
        <v>8326</v>
      </c>
      <c r="S615" s="17">
        <f t="shared" si="38"/>
        <v>42247.496759259258</v>
      </c>
      <c r="T615" s="18">
        <f t="shared" si="39"/>
        <v>42278.207638888889</v>
      </c>
    </row>
    <row r="616" spans="1:20" ht="33" thickBot="1" x14ac:dyDescent="0.25">
      <c r="A616">
        <v>614</v>
      </c>
      <c r="B616" s="3" t="s">
        <v>615</v>
      </c>
      <c r="C616" s="3" t="s">
        <v>4723</v>
      </c>
      <c r="D616">
        <v>10000</v>
      </c>
      <c r="E616">
        <v>0</v>
      </c>
      <c r="F616" s="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8284</v>
      </c>
      <c r="O616" s="25">
        <f t="shared" si="36"/>
        <v>0</v>
      </c>
      <c r="P616" s="8" t="e">
        <f t="shared" si="37"/>
        <v>#DIV/0!</v>
      </c>
      <c r="Q616" s="10" t="s">
        <v>8325</v>
      </c>
      <c r="R616" s="12" t="s">
        <v>8326</v>
      </c>
      <c r="S616" s="17">
        <f t="shared" si="38"/>
        <v>42515.061805555553</v>
      </c>
      <c r="T616" s="18">
        <f t="shared" si="39"/>
        <v>42545.061805555553</v>
      </c>
    </row>
    <row r="617" spans="1:20" ht="33" thickBot="1" x14ac:dyDescent="0.25">
      <c r="A617">
        <v>615</v>
      </c>
      <c r="B617" s="3" t="s">
        <v>616</v>
      </c>
      <c r="C617" s="3" t="s">
        <v>4724</v>
      </c>
      <c r="D617">
        <v>515</v>
      </c>
      <c r="E617">
        <v>0</v>
      </c>
      <c r="F617" s="6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8284</v>
      </c>
      <c r="O617" s="25">
        <f t="shared" si="36"/>
        <v>0</v>
      </c>
      <c r="P617" s="8" t="e">
        <f t="shared" si="37"/>
        <v>#DIV/0!</v>
      </c>
      <c r="Q617" s="10" t="s">
        <v>8325</v>
      </c>
      <c r="R617" s="12" t="s">
        <v>8326</v>
      </c>
      <c r="S617" s="17">
        <f t="shared" si="38"/>
        <v>42242.122210648144</v>
      </c>
      <c r="T617" s="18">
        <f t="shared" si="39"/>
        <v>42272.122210648144</v>
      </c>
    </row>
    <row r="618" spans="1:20" ht="33" thickBot="1" x14ac:dyDescent="0.25">
      <c r="A618">
        <v>616</v>
      </c>
      <c r="B618" s="3" t="s">
        <v>617</v>
      </c>
      <c r="C618" s="3" t="s">
        <v>4725</v>
      </c>
      <c r="D618">
        <v>5000</v>
      </c>
      <c r="E618">
        <v>0</v>
      </c>
      <c r="F618" s="6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8284</v>
      </c>
      <c r="O618" s="25">
        <f t="shared" si="36"/>
        <v>0</v>
      </c>
      <c r="P618" s="8" t="e">
        <f t="shared" si="37"/>
        <v>#DIV/0!</v>
      </c>
      <c r="Q618" s="10" t="s">
        <v>8325</v>
      </c>
      <c r="R618" s="12" t="s">
        <v>8326</v>
      </c>
      <c r="S618" s="17">
        <f t="shared" si="38"/>
        <v>42761.376238425932</v>
      </c>
      <c r="T618" s="18">
        <f t="shared" si="39"/>
        <v>42791.376238425932</v>
      </c>
    </row>
    <row r="619" spans="1:20" ht="33" thickBot="1" x14ac:dyDescent="0.25">
      <c r="A619">
        <v>617</v>
      </c>
      <c r="B619" s="3" t="s">
        <v>618</v>
      </c>
      <c r="C619" s="3" t="s">
        <v>4726</v>
      </c>
      <c r="D619">
        <v>2000</v>
      </c>
      <c r="E619">
        <v>60</v>
      </c>
      <c r="F619" s="6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8284</v>
      </c>
      <c r="O619" s="25">
        <f t="shared" si="36"/>
        <v>0.03</v>
      </c>
      <c r="P619" s="8">
        <f t="shared" si="37"/>
        <v>20</v>
      </c>
      <c r="Q619" s="10" t="s">
        <v>8325</v>
      </c>
      <c r="R619" s="12" t="s">
        <v>8326</v>
      </c>
      <c r="S619" s="17">
        <f t="shared" si="38"/>
        <v>42087.343090277776</v>
      </c>
      <c r="T619" s="18">
        <f t="shared" si="39"/>
        <v>42132.343090277776</v>
      </c>
    </row>
    <row r="620" spans="1:20" ht="33" thickBot="1" x14ac:dyDescent="0.25">
      <c r="A620">
        <v>618</v>
      </c>
      <c r="B620" s="3" t="s">
        <v>619</v>
      </c>
      <c r="C620" s="3" t="s">
        <v>4727</v>
      </c>
      <c r="D620">
        <v>400</v>
      </c>
      <c r="E620">
        <v>0</v>
      </c>
      <c r="F620" s="6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8284</v>
      </c>
      <c r="O620" s="25">
        <f t="shared" si="36"/>
        <v>0</v>
      </c>
      <c r="P620" s="8" t="e">
        <f t="shared" si="37"/>
        <v>#DIV/0!</v>
      </c>
      <c r="Q620" s="10" t="s">
        <v>8325</v>
      </c>
      <c r="R620" s="12" t="s">
        <v>8326</v>
      </c>
      <c r="S620" s="17">
        <f t="shared" si="38"/>
        <v>42317.810219907406</v>
      </c>
      <c r="T620" s="18">
        <f t="shared" si="39"/>
        <v>42347.810219907406</v>
      </c>
    </row>
    <row r="621" spans="1:20" ht="33" thickBot="1" x14ac:dyDescent="0.25">
      <c r="A621">
        <v>619</v>
      </c>
      <c r="B621" s="3" t="s">
        <v>620</v>
      </c>
      <c r="C621" s="3" t="s">
        <v>4728</v>
      </c>
      <c r="D621">
        <v>2500000</v>
      </c>
      <c r="E621">
        <v>1</v>
      </c>
      <c r="F621" s="6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8284</v>
      </c>
      <c r="O621" s="25">
        <f t="shared" si="36"/>
        <v>3.9999999999999998E-7</v>
      </c>
      <c r="P621" s="8">
        <f t="shared" si="37"/>
        <v>1</v>
      </c>
      <c r="Q621" s="10" t="s">
        <v>8325</v>
      </c>
      <c r="R621" s="12" t="s">
        <v>8326</v>
      </c>
      <c r="S621" s="17">
        <f t="shared" si="38"/>
        <v>41908.650347222225</v>
      </c>
      <c r="T621" s="18">
        <f t="shared" si="39"/>
        <v>41968.692013888889</v>
      </c>
    </row>
    <row r="622" spans="1:20" ht="33" thickBot="1" x14ac:dyDescent="0.25">
      <c r="A622">
        <v>620</v>
      </c>
      <c r="B622" s="3" t="s">
        <v>621</v>
      </c>
      <c r="C622" s="3" t="s">
        <v>4729</v>
      </c>
      <c r="D622">
        <v>30000</v>
      </c>
      <c r="E622">
        <v>300</v>
      </c>
      <c r="F622" s="6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8284</v>
      </c>
      <c r="O622" s="25">
        <f t="shared" si="36"/>
        <v>0.01</v>
      </c>
      <c r="P622" s="8">
        <f t="shared" si="37"/>
        <v>300</v>
      </c>
      <c r="Q622" s="10" t="s">
        <v>8325</v>
      </c>
      <c r="R622" s="12" t="s">
        <v>8326</v>
      </c>
      <c r="S622" s="17">
        <f t="shared" si="38"/>
        <v>41831.716874999998</v>
      </c>
      <c r="T622" s="18">
        <f t="shared" si="39"/>
        <v>41876.716874999998</v>
      </c>
    </row>
    <row r="623" spans="1:20" ht="33" thickBot="1" x14ac:dyDescent="0.25">
      <c r="A623">
        <v>621</v>
      </c>
      <c r="B623" s="3" t="s">
        <v>622</v>
      </c>
      <c r="C623" s="3" t="s">
        <v>4730</v>
      </c>
      <c r="D623">
        <v>25000</v>
      </c>
      <c r="E623">
        <v>261</v>
      </c>
      <c r="F623" s="6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8284</v>
      </c>
      <c r="O623" s="25">
        <f t="shared" si="36"/>
        <v>1.044E-2</v>
      </c>
      <c r="P623" s="8">
        <f t="shared" si="37"/>
        <v>87</v>
      </c>
      <c r="Q623" s="10" t="s">
        <v>8325</v>
      </c>
      <c r="R623" s="12" t="s">
        <v>8326</v>
      </c>
      <c r="S623" s="17">
        <f t="shared" si="38"/>
        <v>42528.987696759257</v>
      </c>
      <c r="T623" s="18">
        <f t="shared" si="39"/>
        <v>42558.987696759257</v>
      </c>
    </row>
    <row r="624" spans="1:20" ht="49" thickBot="1" x14ac:dyDescent="0.25">
      <c r="A624">
        <v>622</v>
      </c>
      <c r="B624" s="3" t="s">
        <v>623</v>
      </c>
      <c r="C624" s="3" t="s">
        <v>4731</v>
      </c>
      <c r="D624">
        <v>6000</v>
      </c>
      <c r="E624">
        <v>341</v>
      </c>
      <c r="F624" s="6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8284</v>
      </c>
      <c r="O624" s="25">
        <f t="shared" si="36"/>
        <v>5.6833333333333333E-2</v>
      </c>
      <c r="P624" s="8">
        <f t="shared" si="37"/>
        <v>37.888888888888886</v>
      </c>
      <c r="Q624" s="10" t="s">
        <v>8325</v>
      </c>
      <c r="R624" s="12" t="s">
        <v>8326</v>
      </c>
      <c r="S624" s="17">
        <f t="shared" si="38"/>
        <v>42532.774745370371</v>
      </c>
      <c r="T624" s="18">
        <f t="shared" si="39"/>
        <v>42552.774745370371</v>
      </c>
    </row>
    <row r="625" spans="1:20" ht="33" thickBot="1" x14ac:dyDescent="0.25">
      <c r="A625">
        <v>623</v>
      </c>
      <c r="B625" s="3" t="s">
        <v>624</v>
      </c>
      <c r="C625" s="3" t="s">
        <v>4732</v>
      </c>
      <c r="D625">
        <v>75000</v>
      </c>
      <c r="E625">
        <v>0</v>
      </c>
      <c r="F625" s="6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8284</v>
      </c>
      <c r="O625" s="25">
        <f t="shared" si="36"/>
        <v>0</v>
      </c>
      <c r="P625" s="8" t="e">
        <f t="shared" si="37"/>
        <v>#DIV/0!</v>
      </c>
      <c r="Q625" s="10" t="s">
        <v>8325</v>
      </c>
      <c r="R625" s="12" t="s">
        <v>8326</v>
      </c>
      <c r="S625" s="17">
        <f t="shared" si="38"/>
        <v>42122.009224537032</v>
      </c>
      <c r="T625" s="18">
        <f t="shared" si="39"/>
        <v>42152.009224537032</v>
      </c>
    </row>
    <row r="626" spans="1:20" ht="33" thickBot="1" x14ac:dyDescent="0.25">
      <c r="A626">
        <v>624</v>
      </c>
      <c r="B626" s="3" t="s">
        <v>625</v>
      </c>
      <c r="C626" s="3" t="s">
        <v>4733</v>
      </c>
      <c r="D626">
        <v>5000</v>
      </c>
      <c r="E626">
        <v>0</v>
      </c>
      <c r="F626" s="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8284</v>
      </c>
      <c r="O626" s="25">
        <f t="shared" si="36"/>
        <v>0</v>
      </c>
      <c r="P626" s="8" t="e">
        <f t="shared" si="37"/>
        <v>#DIV/0!</v>
      </c>
      <c r="Q626" s="10" t="s">
        <v>8325</v>
      </c>
      <c r="R626" s="12" t="s">
        <v>8326</v>
      </c>
      <c r="S626" s="17">
        <f t="shared" si="38"/>
        <v>42108.988900462966</v>
      </c>
      <c r="T626" s="18">
        <f t="shared" si="39"/>
        <v>42138.988900462966</v>
      </c>
    </row>
    <row r="627" spans="1:20" ht="49" thickBot="1" x14ac:dyDescent="0.25">
      <c r="A627">
        <v>625</v>
      </c>
      <c r="B627" s="3" t="s">
        <v>626</v>
      </c>
      <c r="C627" s="3" t="s">
        <v>4734</v>
      </c>
      <c r="D627">
        <v>25000</v>
      </c>
      <c r="E627">
        <v>0</v>
      </c>
      <c r="F627" s="6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8284</v>
      </c>
      <c r="O627" s="25">
        <f t="shared" si="36"/>
        <v>0</v>
      </c>
      <c r="P627" s="8" t="e">
        <f t="shared" si="37"/>
        <v>#DIV/0!</v>
      </c>
      <c r="Q627" s="10" t="s">
        <v>8325</v>
      </c>
      <c r="R627" s="12" t="s">
        <v>8326</v>
      </c>
      <c r="S627" s="17">
        <f t="shared" si="38"/>
        <v>42790.895567129628</v>
      </c>
      <c r="T627" s="18">
        <f t="shared" si="39"/>
        <v>42820.853900462964</v>
      </c>
    </row>
    <row r="628" spans="1:20" ht="33" thickBot="1" x14ac:dyDescent="0.25">
      <c r="A628">
        <v>626</v>
      </c>
      <c r="B628" s="3" t="s">
        <v>627</v>
      </c>
      <c r="C628" s="3" t="s">
        <v>4735</v>
      </c>
      <c r="D628">
        <v>25000</v>
      </c>
      <c r="E628">
        <v>4345</v>
      </c>
      <c r="F628" s="6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8284</v>
      </c>
      <c r="O628" s="25">
        <f t="shared" si="36"/>
        <v>0.17380000000000001</v>
      </c>
      <c r="P628" s="8">
        <f t="shared" si="37"/>
        <v>111.41025641025641</v>
      </c>
      <c r="Q628" s="10" t="s">
        <v>8325</v>
      </c>
      <c r="R628" s="12" t="s">
        <v>8326</v>
      </c>
      <c r="S628" s="17">
        <f t="shared" si="38"/>
        <v>42198.559479166666</v>
      </c>
      <c r="T628" s="18">
        <f t="shared" si="39"/>
        <v>42231.556944444441</v>
      </c>
    </row>
    <row r="629" spans="1:20" ht="33" thickBot="1" x14ac:dyDescent="0.25">
      <c r="A629">
        <v>627</v>
      </c>
      <c r="B629" s="3" t="s">
        <v>628</v>
      </c>
      <c r="C629" s="3" t="s">
        <v>4736</v>
      </c>
      <c r="D629">
        <v>450000</v>
      </c>
      <c r="E629">
        <v>90</v>
      </c>
      <c r="F629" s="6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8284</v>
      </c>
      <c r="O629" s="25">
        <f t="shared" si="36"/>
        <v>2.0000000000000001E-4</v>
      </c>
      <c r="P629" s="8">
        <f t="shared" si="37"/>
        <v>90</v>
      </c>
      <c r="Q629" s="10" t="s">
        <v>8325</v>
      </c>
      <c r="R629" s="12" t="s">
        <v>8326</v>
      </c>
      <c r="S629" s="17">
        <f t="shared" si="38"/>
        <v>42384.306840277779</v>
      </c>
      <c r="T629" s="18">
        <f t="shared" si="39"/>
        <v>42443.958333333328</v>
      </c>
    </row>
    <row r="630" spans="1:20" ht="33" thickBot="1" x14ac:dyDescent="0.25">
      <c r="A630">
        <v>628</v>
      </c>
      <c r="B630" s="3" t="s">
        <v>629</v>
      </c>
      <c r="C630" s="3" t="s">
        <v>4737</v>
      </c>
      <c r="D630">
        <v>5000</v>
      </c>
      <c r="E630">
        <v>0</v>
      </c>
      <c r="F630" s="6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8284</v>
      </c>
      <c r="O630" s="25">
        <f t="shared" si="36"/>
        <v>0</v>
      </c>
      <c r="P630" s="8" t="e">
        <f t="shared" si="37"/>
        <v>#DIV/0!</v>
      </c>
      <c r="Q630" s="10" t="s">
        <v>8325</v>
      </c>
      <c r="R630" s="12" t="s">
        <v>8326</v>
      </c>
      <c r="S630" s="17">
        <f t="shared" si="38"/>
        <v>41803.692789351851</v>
      </c>
      <c r="T630" s="18">
        <f t="shared" si="39"/>
        <v>41833.692789351851</v>
      </c>
    </row>
    <row r="631" spans="1:20" ht="33" thickBot="1" x14ac:dyDescent="0.25">
      <c r="A631">
        <v>629</v>
      </c>
      <c r="B631" s="3" t="s">
        <v>630</v>
      </c>
      <c r="C631" s="3" t="s">
        <v>4738</v>
      </c>
      <c r="D631">
        <v>200000</v>
      </c>
      <c r="E631">
        <v>350</v>
      </c>
      <c r="F631" s="6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8284</v>
      </c>
      <c r="O631" s="25">
        <f t="shared" si="36"/>
        <v>1.75E-3</v>
      </c>
      <c r="P631" s="8">
        <f t="shared" si="37"/>
        <v>116.66666666666667</v>
      </c>
      <c r="Q631" s="10" t="s">
        <v>8325</v>
      </c>
      <c r="R631" s="12" t="s">
        <v>8326</v>
      </c>
      <c r="S631" s="17">
        <f t="shared" si="38"/>
        <v>42474.637824074074</v>
      </c>
      <c r="T631" s="18">
        <f t="shared" si="39"/>
        <v>42504.637824074074</v>
      </c>
    </row>
    <row r="632" spans="1:20" ht="49" thickBot="1" x14ac:dyDescent="0.25">
      <c r="A632">
        <v>630</v>
      </c>
      <c r="B632" s="3" t="s">
        <v>631</v>
      </c>
      <c r="C632" s="3" t="s">
        <v>4739</v>
      </c>
      <c r="D632">
        <v>11999</v>
      </c>
      <c r="E632">
        <v>10</v>
      </c>
      <c r="F632" s="6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8284</v>
      </c>
      <c r="O632" s="25">
        <f t="shared" si="36"/>
        <v>8.3340278356529708E-4</v>
      </c>
      <c r="P632" s="8">
        <f t="shared" si="37"/>
        <v>10</v>
      </c>
      <c r="Q632" s="10" t="s">
        <v>8325</v>
      </c>
      <c r="R632" s="12" t="s">
        <v>8326</v>
      </c>
      <c r="S632" s="17">
        <f t="shared" si="38"/>
        <v>42223.619456018518</v>
      </c>
      <c r="T632" s="18">
        <f t="shared" si="39"/>
        <v>42253.215277777781</v>
      </c>
    </row>
    <row r="633" spans="1:20" ht="33" thickBot="1" x14ac:dyDescent="0.25">
      <c r="A633">
        <v>631</v>
      </c>
      <c r="B633" s="3" t="s">
        <v>632</v>
      </c>
      <c r="C633" s="3" t="s">
        <v>4740</v>
      </c>
      <c r="D633">
        <v>50000</v>
      </c>
      <c r="E633">
        <v>690</v>
      </c>
      <c r="F633" s="6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8284</v>
      </c>
      <c r="O633" s="25">
        <f t="shared" si="36"/>
        <v>1.38E-2</v>
      </c>
      <c r="P633" s="8">
        <f t="shared" si="37"/>
        <v>76.666666666666671</v>
      </c>
      <c r="Q633" s="10" t="s">
        <v>8325</v>
      </c>
      <c r="R633" s="12" t="s">
        <v>8326</v>
      </c>
      <c r="S633" s="17">
        <f t="shared" si="38"/>
        <v>42489.772326388891</v>
      </c>
      <c r="T633" s="18">
        <f t="shared" si="39"/>
        <v>42518.772326388891</v>
      </c>
    </row>
    <row r="634" spans="1:20" ht="33" thickBot="1" x14ac:dyDescent="0.25">
      <c r="A634">
        <v>632</v>
      </c>
      <c r="B634" s="3" t="s">
        <v>633</v>
      </c>
      <c r="C634" s="3" t="s">
        <v>4741</v>
      </c>
      <c r="D634">
        <v>20000</v>
      </c>
      <c r="E634">
        <v>0</v>
      </c>
      <c r="F634" s="6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8284</v>
      </c>
      <c r="O634" s="25">
        <f t="shared" si="36"/>
        <v>0</v>
      </c>
      <c r="P634" s="8" t="e">
        <f t="shared" si="37"/>
        <v>#DIV/0!</v>
      </c>
      <c r="Q634" s="10" t="s">
        <v>8325</v>
      </c>
      <c r="R634" s="12" t="s">
        <v>8326</v>
      </c>
      <c r="S634" s="17">
        <f t="shared" si="38"/>
        <v>42303.659317129626</v>
      </c>
      <c r="T634" s="18">
        <f t="shared" si="39"/>
        <v>42333.700983796298</v>
      </c>
    </row>
    <row r="635" spans="1:20" ht="33" thickBot="1" x14ac:dyDescent="0.25">
      <c r="A635">
        <v>633</v>
      </c>
      <c r="B635" s="3" t="s">
        <v>634</v>
      </c>
      <c r="C635" s="3" t="s">
        <v>4742</v>
      </c>
      <c r="D635">
        <v>10000</v>
      </c>
      <c r="E635">
        <v>1245</v>
      </c>
      <c r="F635" s="6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8284</v>
      </c>
      <c r="O635" s="25">
        <f t="shared" si="36"/>
        <v>0.1245</v>
      </c>
      <c r="P635" s="8">
        <f t="shared" si="37"/>
        <v>49.8</v>
      </c>
      <c r="Q635" s="10" t="s">
        <v>8325</v>
      </c>
      <c r="R635" s="12" t="s">
        <v>8326</v>
      </c>
      <c r="S635" s="17">
        <f t="shared" si="38"/>
        <v>42507.29932870371</v>
      </c>
      <c r="T635" s="18">
        <f t="shared" si="39"/>
        <v>42538.958333333328</v>
      </c>
    </row>
    <row r="636" spans="1:20" ht="33" thickBot="1" x14ac:dyDescent="0.25">
      <c r="A636">
        <v>634</v>
      </c>
      <c r="B636" s="3" t="s">
        <v>635</v>
      </c>
      <c r="C636" s="3" t="s">
        <v>4743</v>
      </c>
      <c r="D636">
        <v>5000</v>
      </c>
      <c r="E636">
        <v>1</v>
      </c>
      <c r="F636" s="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8284</v>
      </c>
      <c r="O636" s="25">
        <f t="shared" si="36"/>
        <v>2.0000000000000001E-4</v>
      </c>
      <c r="P636" s="8">
        <f t="shared" si="37"/>
        <v>1</v>
      </c>
      <c r="Q636" s="10" t="s">
        <v>8325</v>
      </c>
      <c r="R636" s="12" t="s">
        <v>8326</v>
      </c>
      <c r="S636" s="17">
        <f t="shared" si="38"/>
        <v>42031.928576388891</v>
      </c>
      <c r="T636" s="18">
        <f t="shared" si="39"/>
        <v>42061.928576388891</v>
      </c>
    </row>
    <row r="637" spans="1:20" thickBot="1" x14ac:dyDescent="0.25">
      <c r="A637">
        <v>635</v>
      </c>
      <c r="B637" s="3" t="s">
        <v>636</v>
      </c>
      <c r="C637" s="3" t="s">
        <v>4744</v>
      </c>
      <c r="D637">
        <v>25000</v>
      </c>
      <c r="E637">
        <v>2</v>
      </c>
      <c r="F637" s="6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8284</v>
      </c>
      <c r="O637" s="25">
        <f t="shared" si="36"/>
        <v>8.0000000000000007E-5</v>
      </c>
      <c r="P637" s="8">
        <f t="shared" si="37"/>
        <v>2</v>
      </c>
      <c r="Q637" s="10" t="s">
        <v>8325</v>
      </c>
      <c r="R637" s="12" t="s">
        <v>8326</v>
      </c>
      <c r="S637" s="17">
        <f t="shared" si="38"/>
        <v>42076.092152777783</v>
      </c>
      <c r="T637" s="18">
        <f t="shared" si="39"/>
        <v>42106.092152777783</v>
      </c>
    </row>
    <row r="638" spans="1:20" ht="33" thickBot="1" x14ac:dyDescent="0.25">
      <c r="A638">
        <v>636</v>
      </c>
      <c r="B638" s="3" t="s">
        <v>637</v>
      </c>
      <c r="C638" s="3" t="s">
        <v>4745</v>
      </c>
      <c r="D638">
        <v>2000</v>
      </c>
      <c r="E638">
        <v>4</v>
      </c>
      <c r="F638" s="6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8284</v>
      </c>
      <c r="O638" s="25">
        <f t="shared" si="36"/>
        <v>2E-3</v>
      </c>
      <c r="P638" s="8">
        <f t="shared" si="37"/>
        <v>4</v>
      </c>
      <c r="Q638" s="10" t="s">
        <v>8325</v>
      </c>
      <c r="R638" s="12" t="s">
        <v>8326</v>
      </c>
      <c r="S638" s="17">
        <f t="shared" si="38"/>
        <v>42131.455439814818</v>
      </c>
      <c r="T638" s="18">
        <f t="shared" si="39"/>
        <v>42161.44930555555</v>
      </c>
    </row>
    <row r="639" spans="1:20" ht="33" thickBot="1" x14ac:dyDescent="0.25">
      <c r="A639">
        <v>637</v>
      </c>
      <c r="B639" s="3" t="s">
        <v>638</v>
      </c>
      <c r="C639" s="3" t="s">
        <v>4746</v>
      </c>
      <c r="D639">
        <v>100000</v>
      </c>
      <c r="E639">
        <v>0</v>
      </c>
      <c r="F639" s="6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8284</v>
      </c>
      <c r="O639" s="25">
        <f t="shared" si="36"/>
        <v>0</v>
      </c>
      <c r="P639" s="8" t="e">
        <f t="shared" si="37"/>
        <v>#DIV/0!</v>
      </c>
      <c r="Q639" s="10" t="s">
        <v>8325</v>
      </c>
      <c r="R639" s="12" t="s">
        <v>8326</v>
      </c>
      <c r="S639" s="17">
        <f t="shared" si="38"/>
        <v>42762.962013888886</v>
      </c>
      <c r="T639" s="18">
        <f t="shared" si="39"/>
        <v>42791.961111111115</v>
      </c>
    </row>
    <row r="640" spans="1:20" thickBot="1" x14ac:dyDescent="0.25">
      <c r="A640">
        <v>638</v>
      </c>
      <c r="B640" s="3" t="s">
        <v>639</v>
      </c>
      <c r="C640" s="3" t="s">
        <v>4747</v>
      </c>
      <c r="D640">
        <v>200000</v>
      </c>
      <c r="E640">
        <v>18</v>
      </c>
      <c r="F640" s="6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8284</v>
      </c>
      <c r="O640" s="25">
        <f t="shared" si="36"/>
        <v>9.0000000000000006E-5</v>
      </c>
      <c r="P640" s="8">
        <f t="shared" si="37"/>
        <v>3</v>
      </c>
      <c r="Q640" s="10" t="s">
        <v>8325</v>
      </c>
      <c r="R640" s="12" t="s">
        <v>8326</v>
      </c>
      <c r="S640" s="17">
        <f t="shared" si="38"/>
        <v>42759.593310185184</v>
      </c>
      <c r="T640" s="18">
        <f t="shared" si="39"/>
        <v>42819.55164351852</v>
      </c>
    </row>
    <row r="641" spans="1:20" thickBot="1" x14ac:dyDescent="0.25">
      <c r="A641">
        <v>639</v>
      </c>
      <c r="B641" s="3" t="s">
        <v>640</v>
      </c>
      <c r="C641" s="3" t="s">
        <v>4748</v>
      </c>
      <c r="D641">
        <v>1000000</v>
      </c>
      <c r="E641">
        <v>1</v>
      </c>
      <c r="F641" s="6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8284</v>
      </c>
      <c r="O641" s="25">
        <f t="shared" si="36"/>
        <v>9.9999999999999995E-7</v>
      </c>
      <c r="P641" s="8">
        <f t="shared" si="37"/>
        <v>1</v>
      </c>
      <c r="Q641" s="10" t="s">
        <v>8325</v>
      </c>
      <c r="R641" s="12" t="s">
        <v>8326</v>
      </c>
      <c r="S641" s="17">
        <f t="shared" si="38"/>
        <v>41865.583275462966</v>
      </c>
      <c r="T641" s="18">
        <f t="shared" si="39"/>
        <v>41925.583275462966</v>
      </c>
    </row>
    <row r="642" spans="1:20" ht="33" thickBot="1" x14ac:dyDescent="0.25">
      <c r="A642">
        <v>640</v>
      </c>
      <c r="B642" s="3" t="s">
        <v>641</v>
      </c>
      <c r="C642" s="3" t="s">
        <v>4749</v>
      </c>
      <c r="D642">
        <v>70</v>
      </c>
      <c r="E642">
        <v>101</v>
      </c>
      <c r="F642" s="6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8285</v>
      </c>
      <c r="O642" s="25">
        <f t="shared" ref="O642:O705" si="40">(E642/D642)</f>
        <v>1.4428571428571428</v>
      </c>
      <c r="P642" s="8">
        <f t="shared" ref="P642:P705" si="41">E642/L642</f>
        <v>50.5</v>
      </c>
      <c r="Q642" s="10" t="s">
        <v>8325</v>
      </c>
      <c r="R642" s="12" t="s">
        <v>8327</v>
      </c>
      <c r="S642" s="17">
        <f t="shared" ref="S642:S705" si="42">(((J642/60)/60)/24)+DATE(1970,1,1)</f>
        <v>42683.420312500006</v>
      </c>
      <c r="T642" s="18">
        <f t="shared" ref="T642:T705" si="43">(((I642/60)/60)/24)+DATE(1970,1,1)</f>
        <v>42698.958333333328</v>
      </c>
    </row>
    <row r="643" spans="1:20" ht="33" thickBot="1" x14ac:dyDescent="0.25">
      <c r="A643">
        <v>641</v>
      </c>
      <c r="B643" s="3" t="s">
        <v>642</v>
      </c>
      <c r="C643" s="3" t="s">
        <v>4750</v>
      </c>
      <c r="D643">
        <v>40000</v>
      </c>
      <c r="E643">
        <v>47665</v>
      </c>
      <c r="F643" s="6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8285</v>
      </c>
      <c r="O643" s="25">
        <f t="shared" si="40"/>
        <v>1.1916249999999999</v>
      </c>
      <c r="P643" s="8">
        <f t="shared" si="41"/>
        <v>151.31746031746033</v>
      </c>
      <c r="Q643" s="10" t="s">
        <v>8325</v>
      </c>
      <c r="R643" s="12" t="s">
        <v>8327</v>
      </c>
      <c r="S643" s="17">
        <f t="shared" si="42"/>
        <v>42199.57</v>
      </c>
      <c r="T643" s="18">
        <f t="shared" si="43"/>
        <v>42229.57</v>
      </c>
    </row>
    <row r="644" spans="1:20" ht="33" thickBot="1" x14ac:dyDescent="0.25">
      <c r="A644">
        <v>642</v>
      </c>
      <c r="B644" s="3" t="s">
        <v>643</v>
      </c>
      <c r="C644" s="3" t="s">
        <v>4751</v>
      </c>
      <c r="D644">
        <v>20000</v>
      </c>
      <c r="E644">
        <v>292097</v>
      </c>
      <c r="F644" s="6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8285</v>
      </c>
      <c r="O644" s="25">
        <f t="shared" si="40"/>
        <v>14.604850000000001</v>
      </c>
      <c r="P644" s="8">
        <f t="shared" si="41"/>
        <v>134.3592456301748</v>
      </c>
      <c r="Q644" s="10" t="s">
        <v>8325</v>
      </c>
      <c r="R644" s="12" t="s">
        <v>8327</v>
      </c>
      <c r="S644" s="17">
        <f t="shared" si="42"/>
        <v>42199.651319444441</v>
      </c>
      <c r="T644" s="18">
        <f t="shared" si="43"/>
        <v>42235.651319444441</v>
      </c>
    </row>
    <row r="645" spans="1:20" ht="33" thickBot="1" x14ac:dyDescent="0.25">
      <c r="A645">
        <v>643</v>
      </c>
      <c r="B645" s="3" t="s">
        <v>644</v>
      </c>
      <c r="C645" s="3" t="s">
        <v>4752</v>
      </c>
      <c r="D645">
        <v>25000</v>
      </c>
      <c r="E645">
        <v>26452</v>
      </c>
      <c r="F645" s="6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8285</v>
      </c>
      <c r="O645" s="25">
        <f t="shared" si="40"/>
        <v>1.0580799999999999</v>
      </c>
      <c r="P645" s="8">
        <f t="shared" si="41"/>
        <v>174.02631578947367</v>
      </c>
      <c r="Q645" s="10" t="s">
        <v>8325</v>
      </c>
      <c r="R645" s="12" t="s">
        <v>8327</v>
      </c>
      <c r="S645" s="17">
        <f t="shared" si="42"/>
        <v>42100.642071759255</v>
      </c>
      <c r="T645" s="18">
        <f t="shared" si="43"/>
        <v>42155.642071759255</v>
      </c>
    </row>
    <row r="646" spans="1:20" ht="33" thickBot="1" x14ac:dyDescent="0.25">
      <c r="A646">
        <v>644</v>
      </c>
      <c r="B646" s="3" t="s">
        <v>645</v>
      </c>
      <c r="C646" s="3" t="s">
        <v>4753</v>
      </c>
      <c r="D646">
        <v>25000</v>
      </c>
      <c r="E646">
        <v>75029.48</v>
      </c>
      <c r="F646" s="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8285</v>
      </c>
      <c r="O646" s="25">
        <f t="shared" si="40"/>
        <v>3.0011791999999997</v>
      </c>
      <c r="P646" s="8">
        <f t="shared" si="41"/>
        <v>73.486268364348675</v>
      </c>
      <c r="Q646" s="10" t="s">
        <v>8325</v>
      </c>
      <c r="R646" s="12" t="s">
        <v>8327</v>
      </c>
      <c r="S646" s="17">
        <f t="shared" si="42"/>
        <v>41898.665960648148</v>
      </c>
      <c r="T646" s="18">
        <f t="shared" si="43"/>
        <v>41941.041666666664</v>
      </c>
    </row>
    <row r="647" spans="1:20" ht="33" thickBot="1" x14ac:dyDescent="0.25">
      <c r="A647">
        <v>645</v>
      </c>
      <c r="B647" s="3" t="s">
        <v>646</v>
      </c>
      <c r="C647" s="3" t="s">
        <v>4754</v>
      </c>
      <c r="D647">
        <v>2000</v>
      </c>
      <c r="E647">
        <v>5574</v>
      </c>
      <c r="F647" s="6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8285</v>
      </c>
      <c r="O647" s="25">
        <f t="shared" si="40"/>
        <v>2.7869999999999999</v>
      </c>
      <c r="P647" s="8">
        <f t="shared" si="41"/>
        <v>23.518987341772153</v>
      </c>
      <c r="Q647" s="10" t="s">
        <v>8325</v>
      </c>
      <c r="R647" s="12" t="s">
        <v>8327</v>
      </c>
      <c r="S647" s="17">
        <f t="shared" si="42"/>
        <v>42564.026319444441</v>
      </c>
      <c r="T647" s="18">
        <f t="shared" si="43"/>
        <v>42594.026319444441</v>
      </c>
    </row>
    <row r="648" spans="1:20" ht="33" thickBot="1" x14ac:dyDescent="0.25">
      <c r="A648">
        <v>646</v>
      </c>
      <c r="B648" s="3" t="s">
        <v>647</v>
      </c>
      <c r="C648" s="3" t="s">
        <v>4755</v>
      </c>
      <c r="D648">
        <v>800</v>
      </c>
      <c r="E648">
        <v>1055.01</v>
      </c>
      <c r="F648" s="6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8285</v>
      </c>
      <c r="O648" s="25">
        <f t="shared" si="40"/>
        <v>1.3187625000000001</v>
      </c>
      <c r="P648" s="8">
        <f t="shared" si="41"/>
        <v>39.074444444444445</v>
      </c>
      <c r="Q648" s="10" t="s">
        <v>8325</v>
      </c>
      <c r="R648" s="12" t="s">
        <v>8327</v>
      </c>
      <c r="S648" s="17">
        <f t="shared" si="42"/>
        <v>41832.852627314816</v>
      </c>
      <c r="T648" s="18">
        <f t="shared" si="43"/>
        <v>41862.852627314816</v>
      </c>
    </row>
    <row r="649" spans="1:20" ht="49" thickBot="1" x14ac:dyDescent="0.25">
      <c r="A649">
        <v>647</v>
      </c>
      <c r="B649" s="3" t="s">
        <v>648</v>
      </c>
      <c r="C649" s="3" t="s">
        <v>4756</v>
      </c>
      <c r="D649">
        <v>2000</v>
      </c>
      <c r="E649">
        <v>2141</v>
      </c>
      <c r="F649" s="6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8285</v>
      </c>
      <c r="O649" s="25">
        <f t="shared" si="40"/>
        <v>1.0705</v>
      </c>
      <c r="P649" s="8">
        <f t="shared" si="41"/>
        <v>125.94117647058823</v>
      </c>
      <c r="Q649" s="10" t="s">
        <v>8325</v>
      </c>
      <c r="R649" s="12" t="s">
        <v>8327</v>
      </c>
      <c r="S649" s="17">
        <f t="shared" si="42"/>
        <v>42416.767928240741</v>
      </c>
      <c r="T649" s="18">
        <f t="shared" si="43"/>
        <v>42446.726261574076</v>
      </c>
    </row>
    <row r="650" spans="1:20" thickBot="1" x14ac:dyDescent="0.25">
      <c r="A650">
        <v>648</v>
      </c>
      <c r="B650" s="3" t="s">
        <v>649</v>
      </c>
      <c r="C650" s="3" t="s">
        <v>4757</v>
      </c>
      <c r="D650">
        <v>35000</v>
      </c>
      <c r="E650">
        <v>44388</v>
      </c>
      <c r="F650" s="6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8285</v>
      </c>
      <c r="O650" s="25">
        <f t="shared" si="40"/>
        <v>1.2682285714285715</v>
      </c>
      <c r="P650" s="8">
        <f t="shared" si="41"/>
        <v>1644</v>
      </c>
      <c r="Q650" s="10" t="s">
        <v>8325</v>
      </c>
      <c r="R650" s="12" t="s">
        <v>8327</v>
      </c>
      <c r="S650" s="17">
        <f t="shared" si="42"/>
        <v>41891.693379629629</v>
      </c>
      <c r="T650" s="18">
        <f t="shared" si="43"/>
        <v>41926.693379629629</v>
      </c>
    </row>
    <row r="651" spans="1:20" ht="33" thickBot="1" x14ac:dyDescent="0.25">
      <c r="A651">
        <v>649</v>
      </c>
      <c r="B651" s="3" t="s">
        <v>650</v>
      </c>
      <c r="C651" s="3" t="s">
        <v>4758</v>
      </c>
      <c r="D651">
        <v>2500</v>
      </c>
      <c r="E651">
        <v>3499</v>
      </c>
      <c r="F651" s="6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8285</v>
      </c>
      <c r="O651" s="25">
        <f t="shared" si="40"/>
        <v>1.3996</v>
      </c>
      <c r="P651" s="8">
        <f t="shared" si="41"/>
        <v>42.670731707317074</v>
      </c>
      <c r="Q651" s="10" t="s">
        <v>8325</v>
      </c>
      <c r="R651" s="12" t="s">
        <v>8327</v>
      </c>
      <c r="S651" s="17">
        <f t="shared" si="42"/>
        <v>41877.912187499998</v>
      </c>
      <c r="T651" s="18">
        <f t="shared" si="43"/>
        <v>41898.912187499998</v>
      </c>
    </row>
    <row r="652" spans="1:20" ht="33" thickBot="1" x14ac:dyDescent="0.25">
      <c r="A652">
        <v>650</v>
      </c>
      <c r="B652" s="3" t="s">
        <v>651</v>
      </c>
      <c r="C652" s="3" t="s">
        <v>4759</v>
      </c>
      <c r="D652">
        <v>1500</v>
      </c>
      <c r="E652">
        <v>1686</v>
      </c>
      <c r="F652" s="6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8285</v>
      </c>
      <c r="O652" s="25">
        <f t="shared" si="40"/>
        <v>1.1240000000000001</v>
      </c>
      <c r="P652" s="8">
        <f t="shared" si="41"/>
        <v>35.125</v>
      </c>
      <c r="Q652" s="10" t="s">
        <v>8325</v>
      </c>
      <c r="R652" s="12" t="s">
        <v>8327</v>
      </c>
      <c r="S652" s="17">
        <f t="shared" si="42"/>
        <v>41932.036851851852</v>
      </c>
      <c r="T652" s="18">
        <f t="shared" si="43"/>
        <v>41992.078518518523</v>
      </c>
    </row>
    <row r="653" spans="1:20" ht="33" thickBot="1" x14ac:dyDescent="0.25">
      <c r="A653">
        <v>651</v>
      </c>
      <c r="B653" s="3" t="s">
        <v>652</v>
      </c>
      <c r="C653" s="3" t="s">
        <v>4760</v>
      </c>
      <c r="D653">
        <v>25000</v>
      </c>
      <c r="E653">
        <v>25132</v>
      </c>
      <c r="F653" s="6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8285</v>
      </c>
      <c r="O653" s="25">
        <f t="shared" si="40"/>
        <v>1.00528</v>
      </c>
      <c r="P653" s="8">
        <f t="shared" si="41"/>
        <v>239.35238095238094</v>
      </c>
      <c r="Q653" s="10" t="s">
        <v>8325</v>
      </c>
      <c r="R653" s="12" t="s">
        <v>8327</v>
      </c>
      <c r="S653" s="17">
        <f t="shared" si="42"/>
        <v>41956.017488425925</v>
      </c>
      <c r="T653" s="18">
        <f t="shared" si="43"/>
        <v>41986.017488425925</v>
      </c>
    </row>
    <row r="654" spans="1:20" ht="49" thickBot="1" x14ac:dyDescent="0.25">
      <c r="A654">
        <v>652</v>
      </c>
      <c r="B654" s="3" t="s">
        <v>653</v>
      </c>
      <c r="C654" s="3" t="s">
        <v>4761</v>
      </c>
      <c r="D654">
        <v>3000</v>
      </c>
      <c r="E654">
        <v>3014</v>
      </c>
      <c r="F654" s="6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8285</v>
      </c>
      <c r="O654" s="25">
        <f t="shared" si="40"/>
        <v>1.0046666666666666</v>
      </c>
      <c r="P654" s="8">
        <f t="shared" si="41"/>
        <v>107.64285714285714</v>
      </c>
      <c r="Q654" s="10" t="s">
        <v>8325</v>
      </c>
      <c r="R654" s="12" t="s">
        <v>8327</v>
      </c>
      <c r="S654" s="17">
        <f t="shared" si="42"/>
        <v>42675.690393518518</v>
      </c>
      <c r="T654" s="18">
        <f t="shared" si="43"/>
        <v>42705.732060185182</v>
      </c>
    </row>
    <row r="655" spans="1:20" ht="33" thickBot="1" x14ac:dyDescent="0.25">
      <c r="A655">
        <v>653</v>
      </c>
      <c r="B655" s="3" t="s">
        <v>654</v>
      </c>
      <c r="C655" s="3" t="s">
        <v>4762</v>
      </c>
      <c r="D655">
        <v>75000</v>
      </c>
      <c r="E655">
        <v>106084.5</v>
      </c>
      <c r="F655" s="6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8285</v>
      </c>
      <c r="O655" s="25">
        <f t="shared" si="40"/>
        <v>1.4144600000000001</v>
      </c>
      <c r="P655" s="8">
        <f t="shared" si="41"/>
        <v>95.830623306233065</v>
      </c>
      <c r="Q655" s="10" t="s">
        <v>8325</v>
      </c>
      <c r="R655" s="12" t="s">
        <v>8327</v>
      </c>
      <c r="S655" s="17">
        <f t="shared" si="42"/>
        <v>42199.618518518517</v>
      </c>
      <c r="T655" s="18">
        <f t="shared" si="43"/>
        <v>42236.618518518517</v>
      </c>
    </row>
    <row r="656" spans="1:20" ht="33" thickBot="1" x14ac:dyDescent="0.25">
      <c r="A656">
        <v>654</v>
      </c>
      <c r="B656" s="3" t="s">
        <v>655</v>
      </c>
      <c r="C656" s="3" t="s">
        <v>4763</v>
      </c>
      <c r="D656">
        <v>12000</v>
      </c>
      <c r="E656">
        <v>32075</v>
      </c>
      <c r="F656" s="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8285</v>
      </c>
      <c r="O656" s="25">
        <f t="shared" si="40"/>
        <v>2.6729166666666666</v>
      </c>
      <c r="P656" s="8">
        <f t="shared" si="41"/>
        <v>31.663376110562684</v>
      </c>
      <c r="Q656" s="10" t="s">
        <v>8325</v>
      </c>
      <c r="R656" s="12" t="s">
        <v>8327</v>
      </c>
      <c r="S656" s="17">
        <f t="shared" si="42"/>
        <v>42163.957326388889</v>
      </c>
      <c r="T656" s="18">
        <f t="shared" si="43"/>
        <v>42193.957326388889</v>
      </c>
    </row>
    <row r="657" spans="1:20" ht="33" thickBot="1" x14ac:dyDescent="0.25">
      <c r="A657">
        <v>655</v>
      </c>
      <c r="B657" s="3" t="s">
        <v>656</v>
      </c>
      <c r="C657" s="3" t="s">
        <v>4764</v>
      </c>
      <c r="D657">
        <v>8000</v>
      </c>
      <c r="E657">
        <v>11751</v>
      </c>
      <c r="F657" s="6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8285</v>
      </c>
      <c r="O657" s="25">
        <f t="shared" si="40"/>
        <v>1.4688749999999999</v>
      </c>
      <c r="P657" s="8">
        <f t="shared" si="41"/>
        <v>42.886861313868614</v>
      </c>
      <c r="Q657" s="10" t="s">
        <v>8325</v>
      </c>
      <c r="R657" s="12" t="s">
        <v>8327</v>
      </c>
      <c r="S657" s="17">
        <f t="shared" si="42"/>
        <v>42045.957314814819</v>
      </c>
      <c r="T657" s="18">
        <f t="shared" si="43"/>
        <v>42075.915648148148</v>
      </c>
    </row>
    <row r="658" spans="1:20" ht="33" thickBot="1" x14ac:dyDescent="0.25">
      <c r="A658">
        <v>656</v>
      </c>
      <c r="B658" s="3" t="s">
        <v>657</v>
      </c>
      <c r="C658" s="3" t="s">
        <v>4765</v>
      </c>
      <c r="D658">
        <v>5000</v>
      </c>
      <c r="E658">
        <v>10678</v>
      </c>
      <c r="F658" s="6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8285</v>
      </c>
      <c r="O658" s="25">
        <f t="shared" si="40"/>
        <v>2.1356000000000002</v>
      </c>
      <c r="P658" s="8">
        <f t="shared" si="41"/>
        <v>122.73563218390805</v>
      </c>
      <c r="Q658" s="10" t="s">
        <v>8325</v>
      </c>
      <c r="R658" s="12" t="s">
        <v>8327</v>
      </c>
      <c r="S658" s="17">
        <f t="shared" si="42"/>
        <v>42417.804618055554</v>
      </c>
      <c r="T658" s="18">
        <f t="shared" si="43"/>
        <v>42477.762951388882</v>
      </c>
    </row>
    <row r="659" spans="1:20" ht="49" thickBot="1" x14ac:dyDescent="0.25">
      <c r="A659">
        <v>657</v>
      </c>
      <c r="B659" s="3" t="s">
        <v>658</v>
      </c>
      <c r="C659" s="3" t="s">
        <v>4766</v>
      </c>
      <c r="D659">
        <v>15000</v>
      </c>
      <c r="E659">
        <v>18855</v>
      </c>
      <c r="F659" s="6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8285</v>
      </c>
      <c r="O659" s="25">
        <f t="shared" si="40"/>
        <v>1.2569999999999999</v>
      </c>
      <c r="P659" s="8">
        <f t="shared" si="41"/>
        <v>190.45454545454547</v>
      </c>
      <c r="Q659" s="10" t="s">
        <v>8325</v>
      </c>
      <c r="R659" s="12" t="s">
        <v>8327</v>
      </c>
      <c r="S659" s="17">
        <f t="shared" si="42"/>
        <v>42331.84574074074</v>
      </c>
      <c r="T659" s="18">
        <f t="shared" si="43"/>
        <v>42361.84574074074</v>
      </c>
    </row>
    <row r="660" spans="1:20" ht="49" thickBot="1" x14ac:dyDescent="0.25">
      <c r="A660">
        <v>658</v>
      </c>
      <c r="B660" s="3" t="s">
        <v>659</v>
      </c>
      <c r="C660" s="3" t="s">
        <v>4767</v>
      </c>
      <c r="D660">
        <v>28888</v>
      </c>
      <c r="E660">
        <v>30177</v>
      </c>
      <c r="F660" s="6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8285</v>
      </c>
      <c r="O660" s="25">
        <f t="shared" si="40"/>
        <v>1.0446206037108834</v>
      </c>
      <c r="P660" s="8">
        <f t="shared" si="41"/>
        <v>109.33695652173913</v>
      </c>
      <c r="Q660" s="10" t="s">
        <v>8325</v>
      </c>
      <c r="R660" s="12" t="s">
        <v>8327</v>
      </c>
      <c r="S660" s="17">
        <f t="shared" si="42"/>
        <v>42179.160752314812</v>
      </c>
      <c r="T660" s="18">
        <f t="shared" si="43"/>
        <v>42211.75</v>
      </c>
    </row>
    <row r="661" spans="1:20" thickBot="1" x14ac:dyDescent="0.25">
      <c r="A661">
        <v>659</v>
      </c>
      <c r="B661" s="3" t="s">
        <v>660</v>
      </c>
      <c r="C661" s="3" t="s">
        <v>4768</v>
      </c>
      <c r="D661">
        <v>3000</v>
      </c>
      <c r="E661">
        <v>3017</v>
      </c>
      <c r="F661" s="6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8285</v>
      </c>
      <c r="O661" s="25">
        <f t="shared" si="40"/>
        <v>1.0056666666666667</v>
      </c>
      <c r="P661" s="8">
        <f t="shared" si="41"/>
        <v>143.66666666666666</v>
      </c>
      <c r="Q661" s="10" t="s">
        <v>8325</v>
      </c>
      <c r="R661" s="12" t="s">
        <v>8327</v>
      </c>
      <c r="S661" s="17">
        <f t="shared" si="42"/>
        <v>42209.593692129631</v>
      </c>
      <c r="T661" s="18">
        <f t="shared" si="43"/>
        <v>42239.593692129631</v>
      </c>
    </row>
    <row r="662" spans="1:20" ht="33" thickBot="1" x14ac:dyDescent="0.25">
      <c r="A662">
        <v>660</v>
      </c>
      <c r="B662" s="3" t="s">
        <v>661</v>
      </c>
      <c r="C662" s="3" t="s">
        <v>4769</v>
      </c>
      <c r="D662">
        <v>50000</v>
      </c>
      <c r="E662">
        <v>1529</v>
      </c>
      <c r="F662" s="6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8285</v>
      </c>
      <c r="O662" s="25">
        <f t="shared" si="40"/>
        <v>3.058E-2</v>
      </c>
      <c r="P662" s="8">
        <f t="shared" si="41"/>
        <v>84.944444444444443</v>
      </c>
      <c r="Q662" s="10" t="s">
        <v>8325</v>
      </c>
      <c r="R662" s="12" t="s">
        <v>8327</v>
      </c>
      <c r="S662" s="17">
        <f t="shared" si="42"/>
        <v>41922.741655092592</v>
      </c>
      <c r="T662" s="18">
        <f t="shared" si="43"/>
        <v>41952.783321759263</v>
      </c>
    </row>
    <row r="663" spans="1:20" ht="33" thickBot="1" x14ac:dyDescent="0.25">
      <c r="A663">
        <v>661</v>
      </c>
      <c r="B663" s="3" t="s">
        <v>662</v>
      </c>
      <c r="C663" s="3" t="s">
        <v>4770</v>
      </c>
      <c r="D663">
        <v>10000</v>
      </c>
      <c r="E663">
        <v>95</v>
      </c>
      <c r="F663" s="6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8285</v>
      </c>
      <c r="O663" s="25">
        <f t="shared" si="40"/>
        <v>9.4999999999999998E-3</v>
      </c>
      <c r="P663" s="8">
        <f t="shared" si="41"/>
        <v>10.555555555555555</v>
      </c>
      <c r="Q663" s="10" t="s">
        <v>8325</v>
      </c>
      <c r="R663" s="12" t="s">
        <v>8327</v>
      </c>
      <c r="S663" s="17">
        <f t="shared" si="42"/>
        <v>42636.645358796297</v>
      </c>
      <c r="T663" s="18">
        <f t="shared" si="43"/>
        <v>42666.645358796297</v>
      </c>
    </row>
    <row r="664" spans="1:20" ht="33" thickBot="1" x14ac:dyDescent="0.25">
      <c r="A664">
        <v>662</v>
      </c>
      <c r="B664" s="3" t="s">
        <v>663</v>
      </c>
      <c r="C664" s="3" t="s">
        <v>4771</v>
      </c>
      <c r="D664">
        <v>39000</v>
      </c>
      <c r="E664">
        <v>156</v>
      </c>
      <c r="F664" s="6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8285</v>
      </c>
      <c r="O664" s="25">
        <f t="shared" si="40"/>
        <v>4.0000000000000001E-3</v>
      </c>
      <c r="P664" s="8">
        <f t="shared" si="41"/>
        <v>39</v>
      </c>
      <c r="Q664" s="10" t="s">
        <v>8325</v>
      </c>
      <c r="R664" s="12" t="s">
        <v>8327</v>
      </c>
      <c r="S664" s="17">
        <f t="shared" si="42"/>
        <v>41990.438043981485</v>
      </c>
      <c r="T664" s="18">
        <f t="shared" si="43"/>
        <v>42020.438043981485</v>
      </c>
    </row>
    <row r="665" spans="1:20" ht="33" thickBot="1" x14ac:dyDescent="0.25">
      <c r="A665">
        <v>663</v>
      </c>
      <c r="B665" s="3" t="s">
        <v>664</v>
      </c>
      <c r="C665" s="3" t="s">
        <v>4772</v>
      </c>
      <c r="D665">
        <v>200000</v>
      </c>
      <c r="E665">
        <v>700</v>
      </c>
      <c r="F665" s="6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8285</v>
      </c>
      <c r="O665" s="25">
        <f t="shared" si="40"/>
        <v>3.5000000000000001E-3</v>
      </c>
      <c r="P665" s="8">
        <f t="shared" si="41"/>
        <v>100</v>
      </c>
      <c r="Q665" s="10" t="s">
        <v>8325</v>
      </c>
      <c r="R665" s="12" t="s">
        <v>8327</v>
      </c>
      <c r="S665" s="17">
        <f t="shared" si="42"/>
        <v>42173.843240740738</v>
      </c>
      <c r="T665" s="18">
        <f t="shared" si="43"/>
        <v>42203.843240740738</v>
      </c>
    </row>
    <row r="666" spans="1:20" ht="33" thickBot="1" x14ac:dyDescent="0.25">
      <c r="A666">
        <v>664</v>
      </c>
      <c r="B666" s="3" t="s">
        <v>665</v>
      </c>
      <c r="C666" s="3" t="s">
        <v>4773</v>
      </c>
      <c r="D666">
        <v>12000</v>
      </c>
      <c r="E666">
        <v>904</v>
      </c>
      <c r="F666" s="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8285</v>
      </c>
      <c r="O666" s="25">
        <f t="shared" si="40"/>
        <v>7.5333333333333335E-2</v>
      </c>
      <c r="P666" s="8">
        <f t="shared" si="41"/>
        <v>31.172413793103448</v>
      </c>
      <c r="Q666" s="10" t="s">
        <v>8325</v>
      </c>
      <c r="R666" s="12" t="s">
        <v>8327</v>
      </c>
      <c r="S666" s="17">
        <f t="shared" si="42"/>
        <v>42077.666377314818</v>
      </c>
      <c r="T666" s="18">
        <f t="shared" si="43"/>
        <v>42107.666377314818</v>
      </c>
    </row>
    <row r="667" spans="1:20" ht="49" thickBot="1" x14ac:dyDescent="0.25">
      <c r="A667">
        <v>665</v>
      </c>
      <c r="B667" s="3" t="s">
        <v>666</v>
      </c>
      <c r="C667" s="3" t="s">
        <v>4774</v>
      </c>
      <c r="D667">
        <v>10000</v>
      </c>
      <c r="E667">
        <v>1864</v>
      </c>
      <c r="F667" s="6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8285</v>
      </c>
      <c r="O667" s="25">
        <f t="shared" si="40"/>
        <v>0.18640000000000001</v>
      </c>
      <c r="P667" s="8">
        <f t="shared" si="41"/>
        <v>155.33333333333334</v>
      </c>
      <c r="Q667" s="10" t="s">
        <v>8325</v>
      </c>
      <c r="R667" s="12" t="s">
        <v>8327</v>
      </c>
      <c r="S667" s="17">
        <f t="shared" si="42"/>
        <v>42688.711354166662</v>
      </c>
      <c r="T667" s="18">
        <f t="shared" si="43"/>
        <v>42748.711354166662</v>
      </c>
    </row>
    <row r="668" spans="1:20" ht="33" thickBot="1" x14ac:dyDescent="0.25">
      <c r="A668">
        <v>666</v>
      </c>
      <c r="B668" s="3" t="s">
        <v>667</v>
      </c>
      <c r="C668" s="3" t="s">
        <v>4775</v>
      </c>
      <c r="D668">
        <v>200000</v>
      </c>
      <c r="E668">
        <v>8</v>
      </c>
      <c r="F668" s="6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8285</v>
      </c>
      <c r="O668" s="25">
        <f t="shared" si="40"/>
        <v>4.0000000000000003E-5</v>
      </c>
      <c r="P668" s="8">
        <f t="shared" si="41"/>
        <v>2</v>
      </c>
      <c r="Q668" s="10" t="s">
        <v>8325</v>
      </c>
      <c r="R668" s="12" t="s">
        <v>8327</v>
      </c>
      <c r="S668" s="17">
        <f t="shared" si="42"/>
        <v>41838.832152777781</v>
      </c>
      <c r="T668" s="18">
        <f t="shared" si="43"/>
        <v>41868.832152777781</v>
      </c>
    </row>
    <row r="669" spans="1:20" ht="33" thickBot="1" x14ac:dyDescent="0.25">
      <c r="A669">
        <v>667</v>
      </c>
      <c r="B669" s="3" t="s">
        <v>668</v>
      </c>
      <c r="C669" s="3" t="s">
        <v>4776</v>
      </c>
      <c r="D669">
        <v>50000</v>
      </c>
      <c r="E669">
        <v>5010</v>
      </c>
      <c r="F669" s="6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8285</v>
      </c>
      <c r="O669" s="25">
        <f t="shared" si="40"/>
        <v>0.1002</v>
      </c>
      <c r="P669" s="8">
        <f t="shared" si="41"/>
        <v>178.92857142857142</v>
      </c>
      <c r="Q669" s="10" t="s">
        <v>8325</v>
      </c>
      <c r="R669" s="12" t="s">
        <v>8327</v>
      </c>
      <c r="S669" s="17">
        <f t="shared" si="42"/>
        <v>42632.373414351852</v>
      </c>
      <c r="T669" s="18">
        <f t="shared" si="43"/>
        <v>42672.373414351852</v>
      </c>
    </row>
    <row r="670" spans="1:20" ht="33" thickBot="1" x14ac:dyDescent="0.25">
      <c r="A670">
        <v>668</v>
      </c>
      <c r="B670" s="3" t="s">
        <v>669</v>
      </c>
      <c r="C670" s="3" t="s">
        <v>4777</v>
      </c>
      <c r="D670">
        <v>15000</v>
      </c>
      <c r="E670">
        <v>684</v>
      </c>
      <c r="F670" s="6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8285</v>
      </c>
      <c r="O670" s="25">
        <f t="shared" si="40"/>
        <v>4.5600000000000002E-2</v>
      </c>
      <c r="P670" s="8">
        <f t="shared" si="41"/>
        <v>27.36</v>
      </c>
      <c r="Q670" s="10" t="s">
        <v>8325</v>
      </c>
      <c r="R670" s="12" t="s">
        <v>8327</v>
      </c>
      <c r="S670" s="17">
        <f t="shared" si="42"/>
        <v>42090.831273148149</v>
      </c>
      <c r="T670" s="18">
        <f t="shared" si="43"/>
        <v>42135.831273148149</v>
      </c>
    </row>
    <row r="671" spans="1:20" ht="33" thickBot="1" x14ac:dyDescent="0.25">
      <c r="A671">
        <v>669</v>
      </c>
      <c r="B671" s="3" t="s">
        <v>670</v>
      </c>
      <c r="C671" s="3" t="s">
        <v>4778</v>
      </c>
      <c r="D671">
        <v>200000</v>
      </c>
      <c r="E671">
        <v>43015</v>
      </c>
      <c r="F671" s="6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8285</v>
      </c>
      <c r="O671" s="25">
        <f t="shared" si="40"/>
        <v>0.21507499999999999</v>
      </c>
      <c r="P671" s="8">
        <f t="shared" si="41"/>
        <v>1536.25</v>
      </c>
      <c r="Q671" s="10" t="s">
        <v>8325</v>
      </c>
      <c r="R671" s="12" t="s">
        <v>8327</v>
      </c>
      <c r="S671" s="17">
        <f t="shared" si="42"/>
        <v>42527.625671296293</v>
      </c>
      <c r="T671" s="18">
        <f t="shared" si="43"/>
        <v>42557.625671296293</v>
      </c>
    </row>
    <row r="672" spans="1:20" ht="33" thickBot="1" x14ac:dyDescent="0.25">
      <c r="A672">
        <v>670</v>
      </c>
      <c r="B672" s="3" t="s">
        <v>671</v>
      </c>
      <c r="C672" s="3" t="s">
        <v>4779</v>
      </c>
      <c r="D672">
        <v>90000</v>
      </c>
      <c r="E672">
        <v>26349</v>
      </c>
      <c r="F672" s="6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8285</v>
      </c>
      <c r="O672" s="25">
        <f t="shared" si="40"/>
        <v>0.29276666666666668</v>
      </c>
      <c r="P672" s="8">
        <f t="shared" si="41"/>
        <v>84.99677419354839</v>
      </c>
      <c r="Q672" s="10" t="s">
        <v>8325</v>
      </c>
      <c r="R672" s="12" t="s">
        <v>8327</v>
      </c>
      <c r="S672" s="17">
        <f t="shared" si="42"/>
        <v>42506.709722222222</v>
      </c>
      <c r="T672" s="18">
        <f t="shared" si="43"/>
        <v>42540.340277777781</v>
      </c>
    </row>
    <row r="673" spans="1:20" ht="33" thickBot="1" x14ac:dyDescent="0.25">
      <c r="A673">
        <v>671</v>
      </c>
      <c r="B673" s="3" t="s">
        <v>672</v>
      </c>
      <c r="C673" s="3" t="s">
        <v>4780</v>
      </c>
      <c r="D673">
        <v>30000</v>
      </c>
      <c r="E673">
        <v>11828</v>
      </c>
      <c r="F673" s="6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8285</v>
      </c>
      <c r="O673" s="25">
        <f t="shared" si="40"/>
        <v>0.39426666666666665</v>
      </c>
      <c r="P673" s="8">
        <f t="shared" si="41"/>
        <v>788.5333333333333</v>
      </c>
      <c r="Q673" s="10" t="s">
        <v>8325</v>
      </c>
      <c r="R673" s="12" t="s">
        <v>8327</v>
      </c>
      <c r="S673" s="17">
        <f t="shared" si="42"/>
        <v>41984.692731481482</v>
      </c>
      <c r="T673" s="18">
        <f t="shared" si="43"/>
        <v>42018.166666666672</v>
      </c>
    </row>
    <row r="674" spans="1:20" ht="33" thickBot="1" x14ac:dyDescent="0.25">
      <c r="A674">
        <v>672</v>
      </c>
      <c r="B674" s="3" t="s">
        <v>673</v>
      </c>
      <c r="C674" s="3" t="s">
        <v>4781</v>
      </c>
      <c r="D674">
        <v>50000</v>
      </c>
      <c r="E674">
        <v>10814</v>
      </c>
      <c r="F674" s="6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8285</v>
      </c>
      <c r="O674" s="25">
        <f t="shared" si="40"/>
        <v>0.21628</v>
      </c>
      <c r="P674" s="8">
        <f t="shared" si="41"/>
        <v>50.29767441860465</v>
      </c>
      <c r="Q674" s="10" t="s">
        <v>8325</v>
      </c>
      <c r="R674" s="12" t="s">
        <v>8327</v>
      </c>
      <c r="S674" s="17">
        <f t="shared" si="42"/>
        <v>41974.219490740739</v>
      </c>
      <c r="T674" s="18">
        <f t="shared" si="43"/>
        <v>42005.207638888889</v>
      </c>
    </row>
    <row r="675" spans="1:20" ht="33" thickBot="1" x14ac:dyDescent="0.25">
      <c r="A675">
        <v>673</v>
      </c>
      <c r="B675" s="3" t="s">
        <v>674</v>
      </c>
      <c r="C675" s="3" t="s">
        <v>4782</v>
      </c>
      <c r="D675">
        <v>100000</v>
      </c>
      <c r="E675">
        <v>205</v>
      </c>
      <c r="F675" s="6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8285</v>
      </c>
      <c r="O675" s="25">
        <f t="shared" si="40"/>
        <v>2.0500000000000002E-3</v>
      </c>
      <c r="P675" s="8">
        <f t="shared" si="41"/>
        <v>68.333333333333329</v>
      </c>
      <c r="Q675" s="10" t="s">
        <v>8325</v>
      </c>
      <c r="R675" s="12" t="s">
        <v>8327</v>
      </c>
      <c r="S675" s="17">
        <f t="shared" si="42"/>
        <v>41838.840474537035</v>
      </c>
      <c r="T675" s="18">
        <f t="shared" si="43"/>
        <v>41883.840474537035</v>
      </c>
    </row>
    <row r="676" spans="1:20" ht="33" thickBot="1" x14ac:dyDescent="0.25">
      <c r="A676">
        <v>674</v>
      </c>
      <c r="B676" s="3" t="s">
        <v>675</v>
      </c>
      <c r="C676" s="3" t="s">
        <v>4783</v>
      </c>
      <c r="D676">
        <v>50000</v>
      </c>
      <c r="E676">
        <v>15</v>
      </c>
      <c r="F676" s="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8285</v>
      </c>
      <c r="O676" s="25">
        <f t="shared" si="40"/>
        <v>2.9999999999999997E-4</v>
      </c>
      <c r="P676" s="8">
        <f t="shared" si="41"/>
        <v>7.5</v>
      </c>
      <c r="Q676" s="10" t="s">
        <v>8325</v>
      </c>
      <c r="R676" s="12" t="s">
        <v>8327</v>
      </c>
      <c r="S676" s="17">
        <f t="shared" si="42"/>
        <v>41803.116053240738</v>
      </c>
      <c r="T676" s="18">
        <f t="shared" si="43"/>
        <v>41863.116053240738</v>
      </c>
    </row>
    <row r="677" spans="1:20" ht="33" thickBot="1" x14ac:dyDescent="0.25">
      <c r="A677">
        <v>675</v>
      </c>
      <c r="B677" s="3" t="s">
        <v>676</v>
      </c>
      <c r="C677" s="3" t="s">
        <v>4784</v>
      </c>
      <c r="D677">
        <v>6000</v>
      </c>
      <c r="E677">
        <v>891</v>
      </c>
      <c r="F677" s="6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8285</v>
      </c>
      <c r="O677" s="25">
        <f t="shared" si="40"/>
        <v>0.14849999999999999</v>
      </c>
      <c r="P677" s="8">
        <f t="shared" si="41"/>
        <v>34.269230769230766</v>
      </c>
      <c r="Q677" s="10" t="s">
        <v>8325</v>
      </c>
      <c r="R677" s="12" t="s">
        <v>8327</v>
      </c>
      <c r="S677" s="17">
        <f t="shared" si="42"/>
        <v>41975.930601851855</v>
      </c>
      <c r="T677" s="18">
        <f t="shared" si="43"/>
        <v>42005.290972222225</v>
      </c>
    </row>
    <row r="678" spans="1:20" ht="33" thickBot="1" x14ac:dyDescent="0.25">
      <c r="A678">
        <v>676</v>
      </c>
      <c r="B678" s="3" t="s">
        <v>677</v>
      </c>
      <c r="C678" s="3" t="s">
        <v>4785</v>
      </c>
      <c r="D678">
        <v>100000</v>
      </c>
      <c r="E678">
        <v>1471</v>
      </c>
      <c r="F678" s="6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8285</v>
      </c>
      <c r="O678" s="25">
        <f t="shared" si="40"/>
        <v>1.4710000000000001E-2</v>
      </c>
      <c r="P678" s="8">
        <f t="shared" si="41"/>
        <v>61.291666666666664</v>
      </c>
      <c r="Q678" s="10" t="s">
        <v>8325</v>
      </c>
      <c r="R678" s="12" t="s">
        <v>8327</v>
      </c>
      <c r="S678" s="17">
        <f t="shared" si="42"/>
        <v>42012.768298611118</v>
      </c>
      <c r="T678" s="18">
        <f t="shared" si="43"/>
        <v>42042.768298611118</v>
      </c>
    </row>
    <row r="679" spans="1:20" ht="49" thickBot="1" x14ac:dyDescent="0.25">
      <c r="A679">
        <v>677</v>
      </c>
      <c r="B679" s="3" t="s">
        <v>678</v>
      </c>
      <c r="C679" s="3" t="s">
        <v>4786</v>
      </c>
      <c r="D679">
        <v>50000</v>
      </c>
      <c r="E679">
        <v>12792</v>
      </c>
      <c r="F679" s="6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8285</v>
      </c>
      <c r="O679" s="25">
        <f t="shared" si="40"/>
        <v>0.25584000000000001</v>
      </c>
      <c r="P679" s="8">
        <f t="shared" si="41"/>
        <v>133.25</v>
      </c>
      <c r="Q679" s="10" t="s">
        <v>8325</v>
      </c>
      <c r="R679" s="12" t="s">
        <v>8327</v>
      </c>
      <c r="S679" s="17">
        <f t="shared" si="42"/>
        <v>42504.403877314813</v>
      </c>
      <c r="T679" s="18">
        <f t="shared" si="43"/>
        <v>42549.403877314813</v>
      </c>
    </row>
    <row r="680" spans="1:20" ht="33" thickBot="1" x14ac:dyDescent="0.25">
      <c r="A680">
        <v>678</v>
      </c>
      <c r="B680" s="3" t="s">
        <v>679</v>
      </c>
      <c r="C680" s="3" t="s">
        <v>4787</v>
      </c>
      <c r="D680">
        <v>29000</v>
      </c>
      <c r="E680">
        <v>1108</v>
      </c>
      <c r="F680" s="6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8285</v>
      </c>
      <c r="O680" s="25">
        <f t="shared" si="40"/>
        <v>3.8206896551724136E-2</v>
      </c>
      <c r="P680" s="8">
        <f t="shared" si="41"/>
        <v>65.17647058823529</v>
      </c>
      <c r="Q680" s="10" t="s">
        <v>8325</v>
      </c>
      <c r="R680" s="12" t="s">
        <v>8327</v>
      </c>
      <c r="S680" s="17">
        <f t="shared" si="42"/>
        <v>42481.376597222217</v>
      </c>
      <c r="T680" s="18">
        <f t="shared" si="43"/>
        <v>42511.376597222217</v>
      </c>
    </row>
    <row r="681" spans="1:20" ht="33" thickBot="1" x14ac:dyDescent="0.25">
      <c r="A681">
        <v>679</v>
      </c>
      <c r="B681" s="3" t="s">
        <v>680</v>
      </c>
      <c r="C681" s="3" t="s">
        <v>4788</v>
      </c>
      <c r="D681">
        <v>57000</v>
      </c>
      <c r="E681">
        <v>8827</v>
      </c>
      <c r="F681" s="6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8285</v>
      </c>
      <c r="O681" s="25">
        <f t="shared" si="40"/>
        <v>0.15485964912280703</v>
      </c>
      <c r="P681" s="8">
        <f t="shared" si="41"/>
        <v>93.90425531914893</v>
      </c>
      <c r="Q681" s="10" t="s">
        <v>8325</v>
      </c>
      <c r="R681" s="12" t="s">
        <v>8327</v>
      </c>
      <c r="S681" s="17">
        <f t="shared" si="42"/>
        <v>42556.695706018523</v>
      </c>
      <c r="T681" s="18">
        <f t="shared" si="43"/>
        <v>42616.695706018523</v>
      </c>
    </row>
    <row r="682" spans="1:20" ht="33" thickBot="1" x14ac:dyDescent="0.25">
      <c r="A682">
        <v>680</v>
      </c>
      <c r="B682" s="3" t="s">
        <v>681</v>
      </c>
      <c r="C682" s="3" t="s">
        <v>4789</v>
      </c>
      <c r="D682">
        <v>75000</v>
      </c>
      <c r="E682">
        <v>19434</v>
      </c>
      <c r="F682" s="6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8285</v>
      </c>
      <c r="O682" s="25">
        <f t="shared" si="40"/>
        <v>0.25912000000000002</v>
      </c>
      <c r="P682" s="8">
        <f t="shared" si="41"/>
        <v>150.65116279069767</v>
      </c>
      <c r="Q682" s="10" t="s">
        <v>8325</v>
      </c>
      <c r="R682" s="12" t="s">
        <v>8327</v>
      </c>
      <c r="S682" s="17">
        <f t="shared" si="42"/>
        <v>41864.501516203702</v>
      </c>
      <c r="T682" s="18">
        <f t="shared" si="43"/>
        <v>41899.501516203702</v>
      </c>
    </row>
    <row r="683" spans="1:20" ht="33" thickBot="1" x14ac:dyDescent="0.25">
      <c r="A683">
        <v>681</v>
      </c>
      <c r="B683" s="3" t="s">
        <v>682</v>
      </c>
      <c r="C683" s="3" t="s">
        <v>4790</v>
      </c>
      <c r="D683">
        <v>2500</v>
      </c>
      <c r="E683">
        <v>1</v>
      </c>
      <c r="F683" s="6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8285</v>
      </c>
      <c r="O683" s="25">
        <f t="shared" si="40"/>
        <v>4.0000000000000002E-4</v>
      </c>
      <c r="P683" s="8">
        <f t="shared" si="41"/>
        <v>1</v>
      </c>
      <c r="Q683" s="10" t="s">
        <v>8325</v>
      </c>
      <c r="R683" s="12" t="s">
        <v>8327</v>
      </c>
      <c r="S683" s="17">
        <f t="shared" si="42"/>
        <v>42639.805601851855</v>
      </c>
      <c r="T683" s="18">
        <f t="shared" si="43"/>
        <v>42669.805601851855</v>
      </c>
    </row>
    <row r="684" spans="1:20" ht="33" thickBot="1" x14ac:dyDescent="0.25">
      <c r="A684">
        <v>682</v>
      </c>
      <c r="B684" s="3" t="s">
        <v>683</v>
      </c>
      <c r="C684" s="3" t="s">
        <v>4791</v>
      </c>
      <c r="D684">
        <v>50000</v>
      </c>
      <c r="E684">
        <v>53</v>
      </c>
      <c r="F684" s="6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8285</v>
      </c>
      <c r="O684" s="25">
        <f t="shared" si="40"/>
        <v>1.06E-3</v>
      </c>
      <c r="P684" s="8">
        <f t="shared" si="41"/>
        <v>13.25</v>
      </c>
      <c r="Q684" s="10" t="s">
        <v>8325</v>
      </c>
      <c r="R684" s="12" t="s">
        <v>8327</v>
      </c>
      <c r="S684" s="17">
        <f t="shared" si="42"/>
        <v>42778.765300925923</v>
      </c>
      <c r="T684" s="18">
        <f t="shared" si="43"/>
        <v>42808.723634259266</v>
      </c>
    </row>
    <row r="685" spans="1:20" ht="33" thickBot="1" x14ac:dyDescent="0.25">
      <c r="A685">
        <v>683</v>
      </c>
      <c r="B685" s="3" t="s">
        <v>684</v>
      </c>
      <c r="C685" s="3" t="s">
        <v>4792</v>
      </c>
      <c r="D685">
        <v>35000</v>
      </c>
      <c r="E685">
        <v>298</v>
      </c>
      <c r="F685" s="6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8285</v>
      </c>
      <c r="O685" s="25">
        <f t="shared" si="40"/>
        <v>8.5142857142857138E-3</v>
      </c>
      <c r="P685" s="8">
        <f t="shared" si="41"/>
        <v>99.333333333333329</v>
      </c>
      <c r="Q685" s="10" t="s">
        <v>8325</v>
      </c>
      <c r="R685" s="12" t="s">
        <v>8327</v>
      </c>
      <c r="S685" s="17">
        <f t="shared" si="42"/>
        <v>42634.900046296301</v>
      </c>
      <c r="T685" s="18">
        <f t="shared" si="43"/>
        <v>42674.900046296301</v>
      </c>
    </row>
    <row r="686" spans="1:20" thickBot="1" x14ac:dyDescent="0.25">
      <c r="A686">
        <v>684</v>
      </c>
      <c r="B686" s="3" t="s">
        <v>685</v>
      </c>
      <c r="C686" s="3" t="s">
        <v>4793</v>
      </c>
      <c r="D686">
        <v>320000</v>
      </c>
      <c r="E686">
        <v>23948</v>
      </c>
      <c r="F686" s="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8285</v>
      </c>
      <c r="O686" s="25">
        <f t="shared" si="40"/>
        <v>7.4837500000000001E-2</v>
      </c>
      <c r="P686" s="8">
        <f t="shared" si="41"/>
        <v>177.39259259259259</v>
      </c>
      <c r="Q686" s="10" t="s">
        <v>8325</v>
      </c>
      <c r="R686" s="12" t="s">
        <v>8327</v>
      </c>
      <c r="S686" s="17">
        <f t="shared" si="42"/>
        <v>41809.473275462966</v>
      </c>
      <c r="T686" s="18">
        <f t="shared" si="43"/>
        <v>41845.125</v>
      </c>
    </row>
    <row r="687" spans="1:20" ht="33" thickBot="1" x14ac:dyDescent="0.25">
      <c r="A687">
        <v>685</v>
      </c>
      <c r="B687" s="3" t="s">
        <v>686</v>
      </c>
      <c r="C687" s="3" t="s">
        <v>4794</v>
      </c>
      <c r="D687">
        <v>2000</v>
      </c>
      <c r="E687">
        <v>553</v>
      </c>
      <c r="F687" s="6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8285</v>
      </c>
      <c r="O687" s="25">
        <f t="shared" si="40"/>
        <v>0.27650000000000002</v>
      </c>
      <c r="P687" s="8">
        <f t="shared" si="41"/>
        <v>55.3</v>
      </c>
      <c r="Q687" s="10" t="s">
        <v>8325</v>
      </c>
      <c r="R687" s="12" t="s">
        <v>8327</v>
      </c>
      <c r="S687" s="17">
        <f t="shared" si="42"/>
        <v>41971.866574074069</v>
      </c>
      <c r="T687" s="18">
        <f t="shared" si="43"/>
        <v>42016.866574074069</v>
      </c>
    </row>
    <row r="688" spans="1:20" ht="33" thickBot="1" x14ac:dyDescent="0.25">
      <c r="A688">
        <v>686</v>
      </c>
      <c r="B688" s="3" t="s">
        <v>687</v>
      </c>
      <c r="C688" s="3" t="s">
        <v>4795</v>
      </c>
      <c r="D688">
        <v>500000</v>
      </c>
      <c r="E688">
        <v>0</v>
      </c>
      <c r="F688" s="6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8285</v>
      </c>
      <c r="O688" s="25">
        <f t="shared" si="40"/>
        <v>0</v>
      </c>
      <c r="P688" s="8" t="e">
        <f t="shared" si="41"/>
        <v>#DIV/0!</v>
      </c>
      <c r="Q688" s="10" t="s">
        <v>8325</v>
      </c>
      <c r="R688" s="12" t="s">
        <v>8327</v>
      </c>
      <c r="S688" s="17">
        <f t="shared" si="42"/>
        <v>42189.673263888893</v>
      </c>
      <c r="T688" s="18">
        <f t="shared" si="43"/>
        <v>42219.673263888893</v>
      </c>
    </row>
    <row r="689" spans="1:20" ht="33" thickBot="1" x14ac:dyDescent="0.25">
      <c r="A689">
        <v>687</v>
      </c>
      <c r="B689" s="3" t="s">
        <v>688</v>
      </c>
      <c r="C689" s="3" t="s">
        <v>4796</v>
      </c>
      <c r="D689">
        <v>100000</v>
      </c>
      <c r="E689">
        <v>3550</v>
      </c>
      <c r="F689" s="6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8285</v>
      </c>
      <c r="O689" s="25">
        <f t="shared" si="40"/>
        <v>3.5499999999999997E-2</v>
      </c>
      <c r="P689" s="8">
        <f t="shared" si="41"/>
        <v>591.66666666666663</v>
      </c>
      <c r="Q689" s="10" t="s">
        <v>8325</v>
      </c>
      <c r="R689" s="12" t="s">
        <v>8327</v>
      </c>
      <c r="S689" s="17">
        <f t="shared" si="42"/>
        <v>42711.750613425931</v>
      </c>
      <c r="T689" s="18">
        <f t="shared" si="43"/>
        <v>42771.750613425931</v>
      </c>
    </row>
    <row r="690" spans="1:20" ht="33" thickBot="1" x14ac:dyDescent="0.25">
      <c r="A690">
        <v>688</v>
      </c>
      <c r="B690" s="3" t="s">
        <v>689</v>
      </c>
      <c r="C690" s="3" t="s">
        <v>4797</v>
      </c>
      <c r="D690">
        <v>20000</v>
      </c>
      <c r="E690">
        <v>14598</v>
      </c>
      <c r="F690" s="6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8285</v>
      </c>
      <c r="O690" s="25">
        <f t="shared" si="40"/>
        <v>0.72989999999999999</v>
      </c>
      <c r="P690" s="8">
        <f t="shared" si="41"/>
        <v>405.5</v>
      </c>
      <c r="Q690" s="10" t="s">
        <v>8325</v>
      </c>
      <c r="R690" s="12" t="s">
        <v>8327</v>
      </c>
      <c r="S690" s="17">
        <f t="shared" si="42"/>
        <v>42262.104780092588</v>
      </c>
      <c r="T690" s="18">
        <f t="shared" si="43"/>
        <v>42292.104780092588</v>
      </c>
    </row>
    <row r="691" spans="1:20" ht="33" thickBot="1" x14ac:dyDescent="0.25">
      <c r="A691">
        <v>689</v>
      </c>
      <c r="B691" s="3" t="s">
        <v>690</v>
      </c>
      <c r="C691" s="3" t="s">
        <v>4798</v>
      </c>
      <c r="D691">
        <v>200000</v>
      </c>
      <c r="E691">
        <v>115297.5</v>
      </c>
      <c r="F691" s="6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8285</v>
      </c>
      <c r="O691" s="25">
        <f t="shared" si="40"/>
        <v>0.57648750000000004</v>
      </c>
      <c r="P691" s="8">
        <f t="shared" si="41"/>
        <v>343.14732142857144</v>
      </c>
      <c r="Q691" s="10" t="s">
        <v>8325</v>
      </c>
      <c r="R691" s="12" t="s">
        <v>8327</v>
      </c>
      <c r="S691" s="17">
        <f t="shared" si="42"/>
        <v>42675.66778935185</v>
      </c>
      <c r="T691" s="18">
        <f t="shared" si="43"/>
        <v>42712.207638888889</v>
      </c>
    </row>
    <row r="692" spans="1:20" ht="33" thickBot="1" x14ac:dyDescent="0.25">
      <c r="A692">
        <v>690</v>
      </c>
      <c r="B692" s="3" t="s">
        <v>691</v>
      </c>
      <c r="C692" s="3" t="s">
        <v>4799</v>
      </c>
      <c r="D692">
        <v>20000</v>
      </c>
      <c r="E692">
        <v>2468</v>
      </c>
      <c r="F692" s="6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8285</v>
      </c>
      <c r="O692" s="25">
        <f t="shared" si="40"/>
        <v>0.1234</v>
      </c>
      <c r="P692" s="8">
        <f t="shared" si="41"/>
        <v>72.588235294117652</v>
      </c>
      <c r="Q692" s="10" t="s">
        <v>8325</v>
      </c>
      <c r="R692" s="12" t="s">
        <v>8327</v>
      </c>
      <c r="S692" s="17">
        <f t="shared" si="42"/>
        <v>42579.634733796294</v>
      </c>
      <c r="T692" s="18">
        <f t="shared" si="43"/>
        <v>42622.25</v>
      </c>
    </row>
    <row r="693" spans="1:20" ht="33" thickBot="1" x14ac:dyDescent="0.25">
      <c r="A693">
        <v>691</v>
      </c>
      <c r="B693" s="3" t="s">
        <v>692</v>
      </c>
      <c r="C693" s="3" t="s">
        <v>4800</v>
      </c>
      <c r="D693">
        <v>50000</v>
      </c>
      <c r="E693">
        <v>260</v>
      </c>
      <c r="F693" s="6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8285</v>
      </c>
      <c r="O693" s="25">
        <f t="shared" si="40"/>
        <v>5.1999999999999998E-3</v>
      </c>
      <c r="P693" s="8">
        <f t="shared" si="41"/>
        <v>26</v>
      </c>
      <c r="Q693" s="10" t="s">
        <v>8325</v>
      </c>
      <c r="R693" s="12" t="s">
        <v>8327</v>
      </c>
      <c r="S693" s="17">
        <f t="shared" si="42"/>
        <v>42158.028310185182</v>
      </c>
      <c r="T693" s="18">
        <f t="shared" si="43"/>
        <v>42186.028310185182</v>
      </c>
    </row>
    <row r="694" spans="1:20" ht="33" thickBot="1" x14ac:dyDescent="0.25">
      <c r="A694">
        <v>692</v>
      </c>
      <c r="B694" s="3" t="s">
        <v>693</v>
      </c>
      <c r="C694" s="3" t="s">
        <v>4801</v>
      </c>
      <c r="D694">
        <v>20000</v>
      </c>
      <c r="E694">
        <v>1306</v>
      </c>
      <c r="F694" s="6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8285</v>
      </c>
      <c r="O694" s="25">
        <f t="shared" si="40"/>
        <v>6.5299999999999997E-2</v>
      </c>
      <c r="P694" s="8">
        <f t="shared" si="41"/>
        <v>6.4975124378109452</v>
      </c>
      <c r="Q694" s="10" t="s">
        <v>8325</v>
      </c>
      <c r="R694" s="12" t="s">
        <v>8327</v>
      </c>
      <c r="S694" s="17">
        <f t="shared" si="42"/>
        <v>42696.37572916667</v>
      </c>
      <c r="T694" s="18">
        <f t="shared" si="43"/>
        <v>42726.37572916667</v>
      </c>
    </row>
    <row r="695" spans="1:20" ht="33" thickBot="1" x14ac:dyDescent="0.25">
      <c r="A695">
        <v>693</v>
      </c>
      <c r="B695" s="3" t="s">
        <v>694</v>
      </c>
      <c r="C695" s="3" t="s">
        <v>4802</v>
      </c>
      <c r="D695">
        <v>100000</v>
      </c>
      <c r="E695">
        <v>35338</v>
      </c>
      <c r="F695" s="6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8285</v>
      </c>
      <c r="O695" s="25">
        <f t="shared" si="40"/>
        <v>0.35338000000000003</v>
      </c>
      <c r="P695" s="8">
        <f t="shared" si="41"/>
        <v>119.38513513513513</v>
      </c>
      <c r="Q695" s="10" t="s">
        <v>8325</v>
      </c>
      <c r="R695" s="12" t="s">
        <v>8327</v>
      </c>
      <c r="S695" s="17">
        <f t="shared" si="42"/>
        <v>42094.808182870373</v>
      </c>
      <c r="T695" s="18">
        <f t="shared" si="43"/>
        <v>42124.808182870373</v>
      </c>
    </row>
    <row r="696" spans="1:20" ht="49" thickBot="1" x14ac:dyDescent="0.25">
      <c r="A696">
        <v>694</v>
      </c>
      <c r="B696" s="3" t="s">
        <v>695</v>
      </c>
      <c r="C696" s="3" t="s">
        <v>4803</v>
      </c>
      <c r="D696">
        <v>150000</v>
      </c>
      <c r="E696">
        <v>590</v>
      </c>
      <c r="F696" s="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8285</v>
      </c>
      <c r="O696" s="25">
        <f t="shared" si="40"/>
        <v>3.933333333333333E-3</v>
      </c>
      <c r="P696" s="8">
        <f t="shared" si="41"/>
        <v>84.285714285714292</v>
      </c>
      <c r="Q696" s="10" t="s">
        <v>8325</v>
      </c>
      <c r="R696" s="12" t="s">
        <v>8327</v>
      </c>
      <c r="S696" s="17">
        <f t="shared" si="42"/>
        <v>42737.663877314815</v>
      </c>
      <c r="T696" s="18">
        <f t="shared" si="43"/>
        <v>42767.663877314815</v>
      </c>
    </row>
    <row r="697" spans="1:20" ht="33" thickBot="1" x14ac:dyDescent="0.25">
      <c r="A697">
        <v>695</v>
      </c>
      <c r="B697" s="3" t="s">
        <v>696</v>
      </c>
      <c r="C697" s="3" t="s">
        <v>4804</v>
      </c>
      <c r="D697">
        <v>60000</v>
      </c>
      <c r="E697">
        <v>636</v>
      </c>
      <c r="F697" s="6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8285</v>
      </c>
      <c r="O697" s="25">
        <f t="shared" si="40"/>
        <v>1.06E-2</v>
      </c>
      <c r="P697" s="8">
        <f t="shared" si="41"/>
        <v>90.857142857142861</v>
      </c>
      <c r="Q697" s="10" t="s">
        <v>8325</v>
      </c>
      <c r="R697" s="12" t="s">
        <v>8327</v>
      </c>
      <c r="S697" s="17">
        <f t="shared" si="42"/>
        <v>41913.521064814813</v>
      </c>
      <c r="T697" s="18">
        <f t="shared" si="43"/>
        <v>41943.521064814813</v>
      </c>
    </row>
    <row r="698" spans="1:20" ht="33" thickBot="1" x14ac:dyDescent="0.25">
      <c r="A698">
        <v>696</v>
      </c>
      <c r="B698" s="3" t="s">
        <v>697</v>
      </c>
      <c r="C698" s="3" t="s">
        <v>4805</v>
      </c>
      <c r="D698">
        <v>175000</v>
      </c>
      <c r="E698">
        <v>1</v>
      </c>
      <c r="F698" s="6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8285</v>
      </c>
      <c r="O698" s="25">
        <f t="shared" si="40"/>
        <v>5.7142857142857145E-6</v>
      </c>
      <c r="P698" s="8">
        <f t="shared" si="41"/>
        <v>1</v>
      </c>
      <c r="Q698" s="10" t="s">
        <v>8325</v>
      </c>
      <c r="R698" s="12" t="s">
        <v>8327</v>
      </c>
      <c r="S698" s="17">
        <f t="shared" si="42"/>
        <v>41815.927106481482</v>
      </c>
      <c r="T698" s="18">
        <f t="shared" si="43"/>
        <v>41845.927106481482</v>
      </c>
    </row>
    <row r="699" spans="1:20" ht="33" thickBot="1" x14ac:dyDescent="0.25">
      <c r="A699">
        <v>697</v>
      </c>
      <c r="B699" s="3" t="s">
        <v>698</v>
      </c>
      <c r="C699" s="3" t="s">
        <v>4806</v>
      </c>
      <c r="D699">
        <v>5000</v>
      </c>
      <c r="E699">
        <v>2319</v>
      </c>
      <c r="F699" s="6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8285</v>
      </c>
      <c r="O699" s="25">
        <f t="shared" si="40"/>
        <v>0.46379999999999999</v>
      </c>
      <c r="P699" s="8">
        <f t="shared" si="41"/>
        <v>20.342105263157894</v>
      </c>
      <c r="Q699" s="10" t="s">
        <v>8325</v>
      </c>
      <c r="R699" s="12" t="s">
        <v>8327</v>
      </c>
      <c r="S699" s="17">
        <f t="shared" si="42"/>
        <v>42388.523020833338</v>
      </c>
      <c r="T699" s="18">
        <f t="shared" si="43"/>
        <v>42403.523020833338</v>
      </c>
    </row>
    <row r="700" spans="1:20" ht="33" thickBot="1" x14ac:dyDescent="0.25">
      <c r="A700">
        <v>698</v>
      </c>
      <c r="B700" s="3" t="s">
        <v>699</v>
      </c>
      <c r="C700" s="3" t="s">
        <v>4807</v>
      </c>
      <c r="D700">
        <v>100000</v>
      </c>
      <c r="E700">
        <v>15390</v>
      </c>
      <c r="F700" s="6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8285</v>
      </c>
      <c r="O700" s="25">
        <f t="shared" si="40"/>
        <v>0.15390000000000001</v>
      </c>
      <c r="P700" s="8">
        <f t="shared" si="41"/>
        <v>530.68965517241384</v>
      </c>
      <c r="Q700" s="10" t="s">
        <v>8325</v>
      </c>
      <c r="R700" s="12" t="s">
        <v>8327</v>
      </c>
      <c r="S700" s="17">
        <f t="shared" si="42"/>
        <v>41866.931076388886</v>
      </c>
      <c r="T700" s="18">
        <f t="shared" si="43"/>
        <v>41900.083333333336</v>
      </c>
    </row>
    <row r="701" spans="1:20" ht="33" thickBot="1" x14ac:dyDescent="0.25">
      <c r="A701">
        <v>699</v>
      </c>
      <c r="B701" s="3" t="s">
        <v>700</v>
      </c>
      <c r="C701" s="3" t="s">
        <v>4808</v>
      </c>
      <c r="D701">
        <v>130000</v>
      </c>
      <c r="E701">
        <v>107148.74</v>
      </c>
      <c r="F701" s="6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8285</v>
      </c>
      <c r="O701" s="25">
        <f t="shared" si="40"/>
        <v>0.824221076923077</v>
      </c>
      <c r="P701" s="8">
        <f t="shared" si="41"/>
        <v>120.39184269662923</v>
      </c>
      <c r="Q701" s="10" t="s">
        <v>8325</v>
      </c>
      <c r="R701" s="12" t="s">
        <v>8327</v>
      </c>
      <c r="S701" s="17">
        <f t="shared" si="42"/>
        <v>41563.485509259262</v>
      </c>
      <c r="T701" s="18">
        <f t="shared" si="43"/>
        <v>41600.666666666664</v>
      </c>
    </row>
    <row r="702" spans="1:20" ht="49" thickBot="1" x14ac:dyDescent="0.25">
      <c r="A702">
        <v>700</v>
      </c>
      <c r="B702" s="3" t="s">
        <v>701</v>
      </c>
      <c r="C702" s="3" t="s">
        <v>4809</v>
      </c>
      <c r="D702">
        <v>15000</v>
      </c>
      <c r="E702">
        <v>403</v>
      </c>
      <c r="F702" s="6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8285</v>
      </c>
      <c r="O702" s="25">
        <f t="shared" si="40"/>
        <v>2.6866666666666667E-2</v>
      </c>
      <c r="P702" s="8">
        <f t="shared" si="41"/>
        <v>13</v>
      </c>
      <c r="Q702" s="10" t="s">
        <v>8325</v>
      </c>
      <c r="R702" s="12" t="s">
        <v>8327</v>
      </c>
      <c r="S702" s="17">
        <f t="shared" si="42"/>
        <v>42715.688437500001</v>
      </c>
      <c r="T702" s="18">
        <f t="shared" si="43"/>
        <v>42745.688437500001</v>
      </c>
    </row>
    <row r="703" spans="1:20" ht="33" thickBot="1" x14ac:dyDescent="0.25">
      <c r="A703">
        <v>701</v>
      </c>
      <c r="B703" s="3" t="s">
        <v>702</v>
      </c>
      <c r="C703" s="3" t="s">
        <v>4810</v>
      </c>
      <c r="D703">
        <v>23000</v>
      </c>
      <c r="E703">
        <v>6118</v>
      </c>
      <c r="F703" s="6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8285</v>
      </c>
      <c r="O703" s="25">
        <f t="shared" si="40"/>
        <v>0.26600000000000001</v>
      </c>
      <c r="P703" s="8">
        <f t="shared" si="41"/>
        <v>291.33333333333331</v>
      </c>
      <c r="Q703" s="10" t="s">
        <v>8325</v>
      </c>
      <c r="R703" s="12" t="s">
        <v>8327</v>
      </c>
      <c r="S703" s="17">
        <f t="shared" si="42"/>
        <v>41813.662962962961</v>
      </c>
      <c r="T703" s="18">
        <f t="shared" si="43"/>
        <v>41843.662962962961</v>
      </c>
    </row>
    <row r="704" spans="1:20" ht="33" thickBot="1" x14ac:dyDescent="0.25">
      <c r="A704">
        <v>702</v>
      </c>
      <c r="B704" s="3" t="s">
        <v>703</v>
      </c>
      <c r="C704" s="3" t="s">
        <v>4811</v>
      </c>
      <c r="D704">
        <v>15000</v>
      </c>
      <c r="E704">
        <v>4622.01</v>
      </c>
      <c r="F704" s="6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8285</v>
      </c>
      <c r="O704" s="25">
        <f t="shared" si="40"/>
        <v>0.30813400000000002</v>
      </c>
      <c r="P704" s="8">
        <f t="shared" si="41"/>
        <v>124.9191891891892</v>
      </c>
      <c r="Q704" s="10" t="s">
        <v>8325</v>
      </c>
      <c r="R704" s="12" t="s">
        <v>8327</v>
      </c>
      <c r="S704" s="17">
        <f t="shared" si="42"/>
        <v>42668.726701388892</v>
      </c>
      <c r="T704" s="18">
        <f t="shared" si="43"/>
        <v>42698.768368055549</v>
      </c>
    </row>
    <row r="705" spans="1:20" ht="33" thickBot="1" x14ac:dyDescent="0.25">
      <c r="A705">
        <v>703</v>
      </c>
      <c r="B705" s="3" t="s">
        <v>704</v>
      </c>
      <c r="C705" s="3" t="s">
        <v>4812</v>
      </c>
      <c r="D705">
        <v>15000</v>
      </c>
      <c r="E705">
        <v>837</v>
      </c>
      <c r="F705" s="6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8285</v>
      </c>
      <c r="O705" s="25">
        <f t="shared" si="40"/>
        <v>5.5800000000000002E-2</v>
      </c>
      <c r="P705" s="8">
        <f t="shared" si="41"/>
        <v>119.57142857142857</v>
      </c>
      <c r="Q705" s="10" t="s">
        <v>8325</v>
      </c>
      <c r="R705" s="12" t="s">
        <v>8327</v>
      </c>
      <c r="S705" s="17">
        <f t="shared" si="42"/>
        <v>42711.950798611113</v>
      </c>
      <c r="T705" s="18">
        <f t="shared" si="43"/>
        <v>42766.98055555555</v>
      </c>
    </row>
    <row r="706" spans="1:20" ht="33" thickBot="1" x14ac:dyDescent="0.25">
      <c r="A706">
        <v>704</v>
      </c>
      <c r="B706" s="3" t="s">
        <v>705</v>
      </c>
      <c r="C706" s="3" t="s">
        <v>4813</v>
      </c>
      <c r="D706">
        <v>55000</v>
      </c>
      <c r="E706">
        <v>481</v>
      </c>
      <c r="F706" s="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8285</v>
      </c>
      <c r="O706" s="25">
        <f t="shared" ref="O706:O769" si="44">(E706/D706)</f>
        <v>8.7454545454545458E-3</v>
      </c>
      <c r="P706" s="8">
        <f t="shared" ref="P706:P769" si="45">E706/L706</f>
        <v>120.25</v>
      </c>
      <c r="Q706" s="10" t="s">
        <v>8325</v>
      </c>
      <c r="R706" s="12" t="s">
        <v>8327</v>
      </c>
      <c r="S706" s="17">
        <f t="shared" ref="S706:S769" si="46">(((J706/60)/60)/24)+DATE(1970,1,1)</f>
        <v>42726.192916666667</v>
      </c>
      <c r="T706" s="18">
        <f t="shared" ref="T706:T769" si="47">(((I706/60)/60)/24)+DATE(1970,1,1)</f>
        <v>42786.192916666667</v>
      </c>
    </row>
    <row r="707" spans="1:20" thickBot="1" x14ac:dyDescent="0.25">
      <c r="A707">
        <v>705</v>
      </c>
      <c r="B707" s="3" t="s">
        <v>706</v>
      </c>
      <c r="C707" s="3" t="s">
        <v>4814</v>
      </c>
      <c r="D707">
        <v>100000</v>
      </c>
      <c r="E707">
        <v>977</v>
      </c>
      <c r="F707" s="6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8285</v>
      </c>
      <c r="O707" s="25">
        <f t="shared" si="44"/>
        <v>9.7699999999999992E-3</v>
      </c>
      <c r="P707" s="8">
        <f t="shared" si="45"/>
        <v>195.4</v>
      </c>
      <c r="Q707" s="10" t="s">
        <v>8325</v>
      </c>
      <c r="R707" s="12" t="s">
        <v>8327</v>
      </c>
      <c r="S707" s="17">
        <f t="shared" si="46"/>
        <v>42726.491643518515</v>
      </c>
      <c r="T707" s="18">
        <f t="shared" si="47"/>
        <v>42756.491643518515</v>
      </c>
    </row>
    <row r="708" spans="1:20" ht="33" thickBot="1" x14ac:dyDescent="0.25">
      <c r="A708">
        <v>706</v>
      </c>
      <c r="B708" s="3" t="s">
        <v>707</v>
      </c>
      <c r="C708" s="3" t="s">
        <v>4815</v>
      </c>
      <c r="D708">
        <v>100000</v>
      </c>
      <c r="E708">
        <v>0</v>
      </c>
      <c r="F708" s="6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8285</v>
      </c>
      <c r="O708" s="25">
        <f t="shared" si="44"/>
        <v>0</v>
      </c>
      <c r="P708" s="8" t="e">
        <f t="shared" si="45"/>
        <v>#DIV/0!</v>
      </c>
      <c r="Q708" s="10" t="s">
        <v>8325</v>
      </c>
      <c r="R708" s="12" t="s">
        <v>8327</v>
      </c>
      <c r="S708" s="17">
        <f t="shared" si="46"/>
        <v>42676.995173611111</v>
      </c>
      <c r="T708" s="18">
        <f t="shared" si="47"/>
        <v>42718.777083333334</v>
      </c>
    </row>
    <row r="709" spans="1:20" ht="33" thickBot="1" x14ac:dyDescent="0.25">
      <c r="A709">
        <v>707</v>
      </c>
      <c r="B709" s="3" t="s">
        <v>708</v>
      </c>
      <c r="C709" s="3" t="s">
        <v>4816</v>
      </c>
      <c r="D709">
        <v>68000</v>
      </c>
      <c r="E709">
        <v>53670.6</v>
      </c>
      <c r="F709" s="6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8285</v>
      </c>
      <c r="O709" s="25">
        <f t="shared" si="44"/>
        <v>0.78927352941176465</v>
      </c>
      <c r="P709" s="8">
        <f t="shared" si="45"/>
        <v>117.69868421052631</v>
      </c>
      <c r="Q709" s="10" t="s">
        <v>8325</v>
      </c>
      <c r="R709" s="12" t="s">
        <v>8327</v>
      </c>
      <c r="S709" s="17">
        <f t="shared" si="46"/>
        <v>42696.663506944446</v>
      </c>
      <c r="T709" s="18">
        <f t="shared" si="47"/>
        <v>42736.663506944446</v>
      </c>
    </row>
    <row r="710" spans="1:20" ht="33" thickBot="1" x14ac:dyDescent="0.25">
      <c r="A710">
        <v>708</v>
      </c>
      <c r="B710" s="3" t="s">
        <v>709</v>
      </c>
      <c r="C710" s="3" t="s">
        <v>4817</v>
      </c>
      <c r="D710">
        <v>40000</v>
      </c>
      <c r="E710">
        <v>8837</v>
      </c>
      <c r="F710" s="6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8285</v>
      </c>
      <c r="O710" s="25">
        <f t="shared" si="44"/>
        <v>0.22092500000000001</v>
      </c>
      <c r="P710" s="8">
        <f t="shared" si="45"/>
        <v>23.948509485094849</v>
      </c>
      <c r="Q710" s="10" t="s">
        <v>8325</v>
      </c>
      <c r="R710" s="12" t="s">
        <v>8327</v>
      </c>
      <c r="S710" s="17">
        <f t="shared" si="46"/>
        <v>41835.581018518518</v>
      </c>
      <c r="T710" s="18">
        <f t="shared" si="47"/>
        <v>41895.581018518518</v>
      </c>
    </row>
    <row r="711" spans="1:20" ht="33" thickBot="1" x14ac:dyDescent="0.25">
      <c r="A711">
        <v>709</v>
      </c>
      <c r="B711" s="3" t="s">
        <v>710</v>
      </c>
      <c r="C711" s="3" t="s">
        <v>4818</v>
      </c>
      <c r="D711">
        <v>15000</v>
      </c>
      <c r="E711">
        <v>61</v>
      </c>
      <c r="F711" s="6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8285</v>
      </c>
      <c r="O711" s="25">
        <f t="shared" si="44"/>
        <v>4.0666666666666663E-3</v>
      </c>
      <c r="P711" s="8">
        <f t="shared" si="45"/>
        <v>30.5</v>
      </c>
      <c r="Q711" s="10" t="s">
        <v>8325</v>
      </c>
      <c r="R711" s="12" t="s">
        <v>8327</v>
      </c>
      <c r="S711" s="17">
        <f t="shared" si="46"/>
        <v>41948.041192129633</v>
      </c>
      <c r="T711" s="18">
        <f t="shared" si="47"/>
        <v>41978.041192129633</v>
      </c>
    </row>
    <row r="712" spans="1:20" ht="33" thickBot="1" x14ac:dyDescent="0.25">
      <c r="A712">
        <v>710</v>
      </c>
      <c r="B712" s="3" t="s">
        <v>711</v>
      </c>
      <c r="C712" s="3" t="s">
        <v>4819</v>
      </c>
      <c r="D712">
        <v>1200</v>
      </c>
      <c r="E712">
        <v>0</v>
      </c>
      <c r="F712" s="6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8285</v>
      </c>
      <c r="O712" s="25">
        <f t="shared" si="44"/>
        <v>0</v>
      </c>
      <c r="P712" s="8" t="e">
        <f t="shared" si="45"/>
        <v>#DIV/0!</v>
      </c>
      <c r="Q712" s="10" t="s">
        <v>8325</v>
      </c>
      <c r="R712" s="12" t="s">
        <v>8327</v>
      </c>
      <c r="S712" s="17">
        <f t="shared" si="46"/>
        <v>41837.984976851854</v>
      </c>
      <c r="T712" s="18">
        <f t="shared" si="47"/>
        <v>41871.030555555553</v>
      </c>
    </row>
    <row r="713" spans="1:20" ht="49" thickBot="1" x14ac:dyDescent="0.25">
      <c r="A713">
        <v>711</v>
      </c>
      <c r="B713" s="3" t="s">
        <v>712</v>
      </c>
      <c r="C713" s="3" t="s">
        <v>4820</v>
      </c>
      <c r="D713">
        <v>100000</v>
      </c>
      <c r="E713">
        <v>33791</v>
      </c>
      <c r="F713" s="6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8285</v>
      </c>
      <c r="O713" s="25">
        <f t="shared" si="44"/>
        <v>0.33790999999999999</v>
      </c>
      <c r="P713" s="8">
        <f t="shared" si="45"/>
        <v>99.973372781065095</v>
      </c>
      <c r="Q713" s="10" t="s">
        <v>8325</v>
      </c>
      <c r="R713" s="12" t="s">
        <v>8327</v>
      </c>
      <c r="S713" s="17">
        <f t="shared" si="46"/>
        <v>42678.459120370375</v>
      </c>
      <c r="T713" s="18">
        <f t="shared" si="47"/>
        <v>42718.500787037032</v>
      </c>
    </row>
    <row r="714" spans="1:20" ht="33" thickBot="1" x14ac:dyDescent="0.25">
      <c r="A714">
        <v>712</v>
      </c>
      <c r="B714" s="3" t="s">
        <v>713</v>
      </c>
      <c r="C714" s="3" t="s">
        <v>4821</v>
      </c>
      <c r="D714">
        <v>48500</v>
      </c>
      <c r="E714">
        <v>105</v>
      </c>
      <c r="F714" s="6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8285</v>
      </c>
      <c r="O714" s="25">
        <f t="shared" si="44"/>
        <v>2.1649484536082476E-3</v>
      </c>
      <c r="P714" s="8">
        <f t="shared" si="45"/>
        <v>26.25</v>
      </c>
      <c r="Q714" s="10" t="s">
        <v>8325</v>
      </c>
      <c r="R714" s="12" t="s">
        <v>8327</v>
      </c>
      <c r="S714" s="17">
        <f t="shared" si="46"/>
        <v>42384.680925925932</v>
      </c>
      <c r="T714" s="18">
        <f t="shared" si="47"/>
        <v>42414.680925925932</v>
      </c>
    </row>
    <row r="715" spans="1:20" ht="33" thickBot="1" x14ac:dyDescent="0.25">
      <c r="A715">
        <v>713</v>
      </c>
      <c r="B715" s="3" t="s">
        <v>714</v>
      </c>
      <c r="C715" s="3" t="s">
        <v>4822</v>
      </c>
      <c r="D715">
        <v>25000</v>
      </c>
      <c r="E715">
        <v>199</v>
      </c>
      <c r="F715" s="6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8285</v>
      </c>
      <c r="O715" s="25">
        <f t="shared" si="44"/>
        <v>7.9600000000000001E-3</v>
      </c>
      <c r="P715" s="8">
        <f t="shared" si="45"/>
        <v>199</v>
      </c>
      <c r="Q715" s="10" t="s">
        <v>8325</v>
      </c>
      <c r="R715" s="12" t="s">
        <v>8327</v>
      </c>
      <c r="S715" s="17">
        <f t="shared" si="46"/>
        <v>42496.529305555552</v>
      </c>
      <c r="T715" s="18">
        <f t="shared" si="47"/>
        <v>42526.529305555552</v>
      </c>
    </row>
    <row r="716" spans="1:20" ht="33" thickBot="1" x14ac:dyDescent="0.25">
      <c r="A716">
        <v>714</v>
      </c>
      <c r="B716" s="3" t="s">
        <v>715</v>
      </c>
      <c r="C716" s="3" t="s">
        <v>4823</v>
      </c>
      <c r="D716">
        <v>15000</v>
      </c>
      <c r="E716">
        <v>2249</v>
      </c>
      <c r="F716" s="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8285</v>
      </c>
      <c r="O716" s="25">
        <f t="shared" si="44"/>
        <v>0.14993333333333334</v>
      </c>
      <c r="P716" s="8">
        <f t="shared" si="45"/>
        <v>80.321428571428569</v>
      </c>
      <c r="Q716" s="10" t="s">
        <v>8325</v>
      </c>
      <c r="R716" s="12" t="s">
        <v>8327</v>
      </c>
      <c r="S716" s="17">
        <f t="shared" si="46"/>
        <v>42734.787986111114</v>
      </c>
      <c r="T716" s="18">
        <f t="shared" si="47"/>
        <v>42794.787986111114</v>
      </c>
    </row>
    <row r="717" spans="1:20" ht="33" thickBot="1" x14ac:dyDescent="0.25">
      <c r="A717">
        <v>715</v>
      </c>
      <c r="B717" s="3" t="s">
        <v>716</v>
      </c>
      <c r="C717" s="3" t="s">
        <v>4824</v>
      </c>
      <c r="D717">
        <v>27500</v>
      </c>
      <c r="E717">
        <v>1389</v>
      </c>
      <c r="F717" s="6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8285</v>
      </c>
      <c r="O717" s="25">
        <f t="shared" si="44"/>
        <v>5.0509090909090906E-2</v>
      </c>
      <c r="P717" s="8">
        <f t="shared" si="45"/>
        <v>115.75</v>
      </c>
      <c r="Q717" s="10" t="s">
        <v>8325</v>
      </c>
      <c r="R717" s="12" t="s">
        <v>8327</v>
      </c>
      <c r="S717" s="17">
        <f t="shared" si="46"/>
        <v>42273.090740740736</v>
      </c>
      <c r="T717" s="18">
        <f t="shared" si="47"/>
        <v>42313.132407407407</v>
      </c>
    </row>
    <row r="718" spans="1:20" ht="33" thickBot="1" x14ac:dyDescent="0.25">
      <c r="A718">
        <v>716</v>
      </c>
      <c r="B718" s="3" t="s">
        <v>717</v>
      </c>
      <c r="C718" s="3" t="s">
        <v>4825</v>
      </c>
      <c r="D718">
        <v>7000</v>
      </c>
      <c r="E718">
        <v>715</v>
      </c>
      <c r="F718" s="6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8285</v>
      </c>
      <c r="O718" s="25">
        <f t="shared" si="44"/>
        <v>0.10214285714285715</v>
      </c>
      <c r="P718" s="8">
        <f t="shared" si="45"/>
        <v>44.6875</v>
      </c>
      <c r="Q718" s="10" t="s">
        <v>8325</v>
      </c>
      <c r="R718" s="12" t="s">
        <v>8327</v>
      </c>
      <c r="S718" s="17">
        <f t="shared" si="46"/>
        <v>41940.658645833333</v>
      </c>
      <c r="T718" s="18">
        <f t="shared" si="47"/>
        <v>41974</v>
      </c>
    </row>
    <row r="719" spans="1:20" thickBot="1" x14ac:dyDescent="0.25">
      <c r="A719">
        <v>717</v>
      </c>
      <c r="B719" s="3" t="s">
        <v>718</v>
      </c>
      <c r="C719" s="3" t="s">
        <v>4826</v>
      </c>
      <c r="D719">
        <v>100000</v>
      </c>
      <c r="E719">
        <v>305</v>
      </c>
      <c r="F719" s="6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8285</v>
      </c>
      <c r="O719" s="25">
        <f t="shared" si="44"/>
        <v>3.0500000000000002E-3</v>
      </c>
      <c r="P719" s="8">
        <f t="shared" si="45"/>
        <v>76.25</v>
      </c>
      <c r="Q719" s="10" t="s">
        <v>8325</v>
      </c>
      <c r="R719" s="12" t="s">
        <v>8327</v>
      </c>
      <c r="S719" s="17">
        <f t="shared" si="46"/>
        <v>41857.854189814818</v>
      </c>
      <c r="T719" s="18">
        <f t="shared" si="47"/>
        <v>41887.854189814818</v>
      </c>
    </row>
    <row r="720" spans="1:20" ht="33" thickBot="1" x14ac:dyDescent="0.25">
      <c r="A720">
        <v>718</v>
      </c>
      <c r="B720" s="3" t="s">
        <v>719</v>
      </c>
      <c r="C720" s="3" t="s">
        <v>4827</v>
      </c>
      <c r="D720">
        <v>12000</v>
      </c>
      <c r="E720">
        <v>90</v>
      </c>
      <c r="F720" s="6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8285</v>
      </c>
      <c r="O720" s="25">
        <f t="shared" si="44"/>
        <v>7.4999999999999997E-3</v>
      </c>
      <c r="P720" s="8">
        <f t="shared" si="45"/>
        <v>22.5</v>
      </c>
      <c r="Q720" s="10" t="s">
        <v>8325</v>
      </c>
      <c r="R720" s="12" t="s">
        <v>8327</v>
      </c>
      <c r="S720" s="17">
        <f t="shared" si="46"/>
        <v>42752.845451388886</v>
      </c>
      <c r="T720" s="18">
        <f t="shared" si="47"/>
        <v>42784.249305555553</v>
      </c>
    </row>
    <row r="721" spans="1:20" ht="33" thickBot="1" x14ac:dyDescent="0.25">
      <c r="A721">
        <v>719</v>
      </c>
      <c r="B721" s="3" t="s">
        <v>720</v>
      </c>
      <c r="C721" s="3" t="s">
        <v>4828</v>
      </c>
      <c r="D721">
        <v>15000</v>
      </c>
      <c r="E721">
        <v>194</v>
      </c>
      <c r="F721" s="6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8285</v>
      </c>
      <c r="O721" s="25">
        <f t="shared" si="44"/>
        <v>1.2933333333333333E-2</v>
      </c>
      <c r="P721" s="8">
        <f t="shared" si="45"/>
        <v>19.399999999999999</v>
      </c>
      <c r="Q721" s="10" t="s">
        <v>8325</v>
      </c>
      <c r="R721" s="12" t="s">
        <v>8327</v>
      </c>
      <c r="S721" s="17">
        <f t="shared" si="46"/>
        <v>42409.040231481486</v>
      </c>
      <c r="T721" s="18">
        <f t="shared" si="47"/>
        <v>42423.040231481486</v>
      </c>
    </row>
    <row r="722" spans="1:20" ht="33" thickBot="1" x14ac:dyDescent="0.25">
      <c r="A722">
        <v>720</v>
      </c>
      <c r="B722" s="3" t="s">
        <v>721</v>
      </c>
      <c r="C722" s="3" t="s">
        <v>4829</v>
      </c>
      <c r="D722">
        <v>1900</v>
      </c>
      <c r="E722">
        <v>2735</v>
      </c>
      <c r="F722" s="6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8286</v>
      </c>
      <c r="O722" s="25">
        <f t="shared" si="44"/>
        <v>1.4394736842105262</v>
      </c>
      <c r="P722" s="8">
        <f t="shared" si="45"/>
        <v>66.707317073170728</v>
      </c>
      <c r="Q722" s="10" t="s">
        <v>8328</v>
      </c>
      <c r="R722" s="12" t="s">
        <v>8329</v>
      </c>
      <c r="S722" s="17">
        <f t="shared" si="46"/>
        <v>40909.649201388893</v>
      </c>
      <c r="T722" s="18">
        <f t="shared" si="47"/>
        <v>40937.649201388893</v>
      </c>
    </row>
    <row r="723" spans="1:20" ht="33" thickBot="1" x14ac:dyDescent="0.25">
      <c r="A723">
        <v>721</v>
      </c>
      <c r="B723" s="3" t="s">
        <v>722</v>
      </c>
      <c r="C723" s="3" t="s">
        <v>4830</v>
      </c>
      <c r="D723">
        <v>8200</v>
      </c>
      <c r="E723">
        <v>10013</v>
      </c>
      <c r="F723" s="6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8286</v>
      </c>
      <c r="O723" s="25">
        <f t="shared" si="44"/>
        <v>1.2210975609756098</v>
      </c>
      <c r="P723" s="8">
        <f t="shared" si="45"/>
        <v>84.142857142857139</v>
      </c>
      <c r="Q723" s="10" t="s">
        <v>8328</v>
      </c>
      <c r="R723" s="12" t="s">
        <v>8329</v>
      </c>
      <c r="S723" s="17">
        <f t="shared" si="46"/>
        <v>41807.571840277778</v>
      </c>
      <c r="T723" s="18">
        <f t="shared" si="47"/>
        <v>41852.571840277778</v>
      </c>
    </row>
    <row r="724" spans="1:20" ht="33" thickBot="1" x14ac:dyDescent="0.25">
      <c r="A724">
        <v>722</v>
      </c>
      <c r="B724" s="3" t="s">
        <v>723</v>
      </c>
      <c r="C724" s="3" t="s">
        <v>4831</v>
      </c>
      <c r="D724">
        <v>25000</v>
      </c>
      <c r="E724">
        <v>33006</v>
      </c>
      <c r="F724" s="6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8286</v>
      </c>
      <c r="O724" s="25">
        <f t="shared" si="44"/>
        <v>1.3202400000000001</v>
      </c>
      <c r="P724" s="8">
        <f t="shared" si="45"/>
        <v>215.72549019607843</v>
      </c>
      <c r="Q724" s="10" t="s">
        <v>8328</v>
      </c>
      <c r="R724" s="12" t="s">
        <v>8329</v>
      </c>
      <c r="S724" s="17">
        <f t="shared" si="46"/>
        <v>40977.805300925924</v>
      </c>
      <c r="T724" s="18">
        <f t="shared" si="47"/>
        <v>41007.76363425926</v>
      </c>
    </row>
    <row r="725" spans="1:20" ht="33" thickBot="1" x14ac:dyDescent="0.25">
      <c r="A725">
        <v>723</v>
      </c>
      <c r="B725" s="3" t="s">
        <v>724</v>
      </c>
      <c r="C725" s="3" t="s">
        <v>4832</v>
      </c>
      <c r="D725">
        <v>5000</v>
      </c>
      <c r="E725">
        <v>5469</v>
      </c>
      <c r="F725" s="6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8286</v>
      </c>
      <c r="O725" s="25">
        <f t="shared" si="44"/>
        <v>1.0938000000000001</v>
      </c>
      <c r="P725" s="8">
        <f t="shared" si="45"/>
        <v>54.69</v>
      </c>
      <c r="Q725" s="10" t="s">
        <v>8328</v>
      </c>
      <c r="R725" s="12" t="s">
        <v>8329</v>
      </c>
      <c r="S725" s="17">
        <f t="shared" si="46"/>
        <v>42184.816539351858</v>
      </c>
      <c r="T725" s="18">
        <f t="shared" si="47"/>
        <v>42215.165972222225</v>
      </c>
    </row>
    <row r="726" spans="1:20" ht="49" thickBot="1" x14ac:dyDescent="0.25">
      <c r="A726">
        <v>724</v>
      </c>
      <c r="B726" s="3" t="s">
        <v>725</v>
      </c>
      <c r="C726" s="3" t="s">
        <v>4833</v>
      </c>
      <c r="D726">
        <v>7000</v>
      </c>
      <c r="E726">
        <v>7383.01</v>
      </c>
      <c r="F726" s="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8286</v>
      </c>
      <c r="O726" s="25">
        <f t="shared" si="44"/>
        <v>1.0547157142857144</v>
      </c>
      <c r="P726" s="8">
        <f t="shared" si="45"/>
        <v>51.62944055944056</v>
      </c>
      <c r="Q726" s="10" t="s">
        <v>8328</v>
      </c>
      <c r="R726" s="12" t="s">
        <v>8329</v>
      </c>
      <c r="S726" s="17">
        <f t="shared" si="46"/>
        <v>40694.638460648144</v>
      </c>
      <c r="T726" s="18">
        <f t="shared" si="47"/>
        <v>40724.638460648144</v>
      </c>
    </row>
    <row r="727" spans="1:20" ht="33" thickBot="1" x14ac:dyDescent="0.25">
      <c r="A727">
        <v>725</v>
      </c>
      <c r="B727" s="3" t="s">
        <v>726</v>
      </c>
      <c r="C727" s="3" t="s">
        <v>4834</v>
      </c>
      <c r="D727">
        <v>20000</v>
      </c>
      <c r="E727">
        <v>20070</v>
      </c>
      <c r="F727" s="6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8286</v>
      </c>
      <c r="O727" s="25">
        <f t="shared" si="44"/>
        <v>1.0035000000000001</v>
      </c>
      <c r="P727" s="8">
        <f t="shared" si="45"/>
        <v>143.35714285714286</v>
      </c>
      <c r="Q727" s="10" t="s">
        <v>8328</v>
      </c>
      <c r="R727" s="12" t="s">
        <v>8329</v>
      </c>
      <c r="S727" s="17">
        <f t="shared" si="46"/>
        <v>42321.626296296294</v>
      </c>
      <c r="T727" s="18">
        <f t="shared" si="47"/>
        <v>42351.626296296294</v>
      </c>
    </row>
    <row r="728" spans="1:20" ht="33" thickBot="1" x14ac:dyDescent="0.25">
      <c r="A728">
        <v>726</v>
      </c>
      <c r="B728" s="3" t="s">
        <v>727</v>
      </c>
      <c r="C728" s="3" t="s">
        <v>4835</v>
      </c>
      <c r="D728">
        <v>2500</v>
      </c>
      <c r="E728">
        <v>2535</v>
      </c>
      <c r="F728" s="6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8286</v>
      </c>
      <c r="O728" s="25">
        <f t="shared" si="44"/>
        <v>1.014</v>
      </c>
      <c r="P728" s="8">
        <f t="shared" si="45"/>
        <v>72.428571428571431</v>
      </c>
      <c r="Q728" s="10" t="s">
        <v>8328</v>
      </c>
      <c r="R728" s="12" t="s">
        <v>8329</v>
      </c>
      <c r="S728" s="17">
        <f t="shared" si="46"/>
        <v>41346.042673611111</v>
      </c>
      <c r="T728" s="18">
        <f t="shared" si="47"/>
        <v>41376.042673611111</v>
      </c>
    </row>
    <row r="729" spans="1:20" ht="33" thickBot="1" x14ac:dyDescent="0.25">
      <c r="A729">
        <v>727</v>
      </c>
      <c r="B729" s="3" t="s">
        <v>728</v>
      </c>
      <c r="C729" s="3" t="s">
        <v>4836</v>
      </c>
      <c r="D729">
        <v>3500</v>
      </c>
      <c r="E729">
        <v>5443</v>
      </c>
      <c r="F729" s="6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8286</v>
      </c>
      <c r="O729" s="25">
        <f t="shared" si="44"/>
        <v>1.5551428571428572</v>
      </c>
      <c r="P729" s="8">
        <f t="shared" si="45"/>
        <v>36.530201342281877</v>
      </c>
      <c r="Q729" s="10" t="s">
        <v>8328</v>
      </c>
      <c r="R729" s="12" t="s">
        <v>8329</v>
      </c>
      <c r="S729" s="17">
        <f t="shared" si="46"/>
        <v>41247.020243055551</v>
      </c>
      <c r="T729" s="18">
        <f t="shared" si="47"/>
        <v>41288.888888888891</v>
      </c>
    </row>
    <row r="730" spans="1:20" ht="33" thickBot="1" x14ac:dyDescent="0.25">
      <c r="A730">
        <v>728</v>
      </c>
      <c r="B730" s="3" t="s">
        <v>729</v>
      </c>
      <c r="C730" s="3" t="s">
        <v>4837</v>
      </c>
      <c r="D730">
        <v>7500</v>
      </c>
      <c r="E730">
        <v>7917.45</v>
      </c>
      <c r="F730" s="6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8286</v>
      </c>
      <c r="O730" s="25">
        <f t="shared" si="44"/>
        <v>1.05566</v>
      </c>
      <c r="P730" s="8">
        <f t="shared" si="45"/>
        <v>60.903461538461535</v>
      </c>
      <c r="Q730" s="10" t="s">
        <v>8328</v>
      </c>
      <c r="R730" s="12" t="s">
        <v>8329</v>
      </c>
      <c r="S730" s="17">
        <f t="shared" si="46"/>
        <v>40731.837465277778</v>
      </c>
      <c r="T730" s="18">
        <f t="shared" si="47"/>
        <v>40776.837465277778</v>
      </c>
    </row>
    <row r="731" spans="1:20" ht="33" thickBot="1" x14ac:dyDescent="0.25">
      <c r="A731">
        <v>729</v>
      </c>
      <c r="B731" s="3" t="s">
        <v>730</v>
      </c>
      <c r="C731" s="3" t="s">
        <v>4838</v>
      </c>
      <c r="D731">
        <v>4000</v>
      </c>
      <c r="E731">
        <v>5226</v>
      </c>
      <c r="F731" s="6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8286</v>
      </c>
      <c r="O731" s="25">
        <f t="shared" si="44"/>
        <v>1.3065</v>
      </c>
      <c r="P731" s="8">
        <f t="shared" si="45"/>
        <v>43.55</v>
      </c>
      <c r="Q731" s="10" t="s">
        <v>8328</v>
      </c>
      <c r="R731" s="12" t="s">
        <v>8329</v>
      </c>
      <c r="S731" s="17">
        <f t="shared" si="46"/>
        <v>41111.185891203706</v>
      </c>
      <c r="T731" s="18">
        <f t="shared" si="47"/>
        <v>41171.185891203706</v>
      </c>
    </row>
    <row r="732" spans="1:20" thickBot="1" x14ac:dyDescent="0.25">
      <c r="A732">
        <v>730</v>
      </c>
      <c r="B732" s="3" t="s">
        <v>731</v>
      </c>
      <c r="C732" s="3" t="s">
        <v>4839</v>
      </c>
      <c r="D732">
        <v>20000</v>
      </c>
      <c r="E732">
        <v>26438</v>
      </c>
      <c r="F732" s="6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8286</v>
      </c>
      <c r="O732" s="25">
        <f t="shared" si="44"/>
        <v>1.3219000000000001</v>
      </c>
      <c r="P732" s="8">
        <f t="shared" si="45"/>
        <v>99.766037735849054</v>
      </c>
      <c r="Q732" s="10" t="s">
        <v>8328</v>
      </c>
      <c r="R732" s="12" t="s">
        <v>8329</v>
      </c>
      <c r="S732" s="17">
        <f t="shared" si="46"/>
        <v>40854.745266203703</v>
      </c>
      <c r="T732" s="18">
        <f t="shared" si="47"/>
        <v>40884.745266203703</v>
      </c>
    </row>
    <row r="733" spans="1:20" ht="33" thickBot="1" x14ac:dyDescent="0.25">
      <c r="A733">
        <v>731</v>
      </c>
      <c r="B733" s="3" t="s">
        <v>732</v>
      </c>
      <c r="C733" s="3" t="s">
        <v>4840</v>
      </c>
      <c r="D733">
        <v>5000</v>
      </c>
      <c r="E733">
        <v>6300</v>
      </c>
      <c r="F733" s="6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8286</v>
      </c>
      <c r="O733" s="25">
        <f t="shared" si="44"/>
        <v>1.26</v>
      </c>
      <c r="P733" s="8">
        <f t="shared" si="45"/>
        <v>88.732394366197184</v>
      </c>
      <c r="Q733" s="10" t="s">
        <v>8328</v>
      </c>
      <c r="R733" s="12" t="s">
        <v>8329</v>
      </c>
      <c r="S733" s="17">
        <f t="shared" si="46"/>
        <v>40879.795682870368</v>
      </c>
      <c r="T733" s="18">
        <f t="shared" si="47"/>
        <v>40930.25</v>
      </c>
    </row>
    <row r="734" spans="1:20" ht="33" thickBot="1" x14ac:dyDescent="0.25">
      <c r="A734">
        <v>732</v>
      </c>
      <c r="B734" s="3" t="s">
        <v>733</v>
      </c>
      <c r="C734" s="3" t="s">
        <v>4841</v>
      </c>
      <c r="D734">
        <v>40</v>
      </c>
      <c r="E734">
        <v>64</v>
      </c>
      <c r="F734" s="6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8286</v>
      </c>
      <c r="O734" s="25">
        <f t="shared" si="44"/>
        <v>1.6</v>
      </c>
      <c r="P734" s="8">
        <f t="shared" si="45"/>
        <v>4.9230769230769234</v>
      </c>
      <c r="Q734" s="10" t="s">
        <v>8328</v>
      </c>
      <c r="R734" s="12" t="s">
        <v>8329</v>
      </c>
      <c r="S734" s="17">
        <f t="shared" si="46"/>
        <v>41486.424317129626</v>
      </c>
      <c r="T734" s="18">
        <f t="shared" si="47"/>
        <v>41546.424317129626</v>
      </c>
    </row>
    <row r="735" spans="1:20" ht="49" thickBot="1" x14ac:dyDescent="0.25">
      <c r="A735">
        <v>733</v>
      </c>
      <c r="B735" s="3" t="s">
        <v>734</v>
      </c>
      <c r="C735" s="3" t="s">
        <v>4842</v>
      </c>
      <c r="D735">
        <v>2500</v>
      </c>
      <c r="E735">
        <v>3012</v>
      </c>
      <c r="F735" s="6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8286</v>
      </c>
      <c r="O735" s="25">
        <f t="shared" si="44"/>
        <v>1.2048000000000001</v>
      </c>
      <c r="P735" s="8">
        <f t="shared" si="45"/>
        <v>17.822485207100591</v>
      </c>
      <c r="Q735" s="10" t="s">
        <v>8328</v>
      </c>
      <c r="R735" s="12" t="s">
        <v>8329</v>
      </c>
      <c r="S735" s="17">
        <f t="shared" si="46"/>
        <v>41598.420046296298</v>
      </c>
      <c r="T735" s="18">
        <f t="shared" si="47"/>
        <v>41628.420046296298</v>
      </c>
    </row>
    <row r="736" spans="1:20" ht="33" thickBot="1" x14ac:dyDescent="0.25">
      <c r="A736">
        <v>734</v>
      </c>
      <c r="B736" s="3" t="s">
        <v>735</v>
      </c>
      <c r="C736" s="3" t="s">
        <v>4843</v>
      </c>
      <c r="D736">
        <v>8500</v>
      </c>
      <c r="E736">
        <v>10670</v>
      </c>
      <c r="F736" s="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8286</v>
      </c>
      <c r="O736" s="25">
        <f t="shared" si="44"/>
        <v>1.2552941176470589</v>
      </c>
      <c r="P736" s="8">
        <f t="shared" si="45"/>
        <v>187.19298245614036</v>
      </c>
      <c r="Q736" s="10" t="s">
        <v>8328</v>
      </c>
      <c r="R736" s="12" t="s">
        <v>8329</v>
      </c>
      <c r="S736" s="17">
        <f t="shared" si="46"/>
        <v>42102.164583333331</v>
      </c>
      <c r="T736" s="18">
        <f t="shared" si="47"/>
        <v>42133.208333333328</v>
      </c>
    </row>
    <row r="737" spans="1:20" ht="33" thickBot="1" x14ac:dyDescent="0.25">
      <c r="A737">
        <v>735</v>
      </c>
      <c r="B737" s="3" t="s">
        <v>736</v>
      </c>
      <c r="C737" s="3" t="s">
        <v>4844</v>
      </c>
      <c r="D737">
        <v>47000</v>
      </c>
      <c r="E737">
        <v>53771</v>
      </c>
      <c r="F737" s="6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8286</v>
      </c>
      <c r="O737" s="25">
        <f t="shared" si="44"/>
        <v>1.1440638297872341</v>
      </c>
      <c r="P737" s="8">
        <f t="shared" si="45"/>
        <v>234.80786026200875</v>
      </c>
      <c r="Q737" s="10" t="s">
        <v>8328</v>
      </c>
      <c r="R737" s="12" t="s">
        <v>8329</v>
      </c>
      <c r="S737" s="17">
        <f t="shared" si="46"/>
        <v>41946.029467592591</v>
      </c>
      <c r="T737" s="18">
        <f t="shared" si="47"/>
        <v>41977.027083333334</v>
      </c>
    </row>
    <row r="738" spans="1:20" ht="33" thickBot="1" x14ac:dyDescent="0.25">
      <c r="A738">
        <v>736</v>
      </c>
      <c r="B738" s="3" t="s">
        <v>737</v>
      </c>
      <c r="C738" s="3" t="s">
        <v>4845</v>
      </c>
      <c r="D738">
        <v>3600</v>
      </c>
      <c r="E738">
        <v>11345</v>
      </c>
      <c r="F738" s="6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8286</v>
      </c>
      <c r="O738" s="25">
        <f t="shared" si="44"/>
        <v>3.151388888888889</v>
      </c>
      <c r="P738" s="8">
        <f t="shared" si="45"/>
        <v>105.04629629629629</v>
      </c>
      <c r="Q738" s="10" t="s">
        <v>8328</v>
      </c>
      <c r="R738" s="12" t="s">
        <v>8329</v>
      </c>
      <c r="S738" s="17">
        <f t="shared" si="46"/>
        <v>41579.734259259261</v>
      </c>
      <c r="T738" s="18">
        <f t="shared" si="47"/>
        <v>41599.207638888889</v>
      </c>
    </row>
    <row r="739" spans="1:20" ht="49" thickBot="1" x14ac:dyDescent="0.25">
      <c r="A739">
        <v>737</v>
      </c>
      <c r="B739" s="3" t="s">
        <v>738</v>
      </c>
      <c r="C739" s="3" t="s">
        <v>4846</v>
      </c>
      <c r="D739">
        <v>5000</v>
      </c>
      <c r="E739">
        <v>6120</v>
      </c>
      <c r="F739" s="6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8286</v>
      </c>
      <c r="O739" s="25">
        <f t="shared" si="44"/>
        <v>1.224</v>
      </c>
      <c r="P739" s="8">
        <f t="shared" si="45"/>
        <v>56.666666666666664</v>
      </c>
      <c r="Q739" s="10" t="s">
        <v>8328</v>
      </c>
      <c r="R739" s="12" t="s">
        <v>8329</v>
      </c>
      <c r="S739" s="17">
        <f t="shared" si="46"/>
        <v>41667.275312500002</v>
      </c>
      <c r="T739" s="18">
        <f t="shared" si="47"/>
        <v>41684.833333333336</v>
      </c>
    </row>
    <row r="740" spans="1:20" ht="33" thickBot="1" x14ac:dyDescent="0.25">
      <c r="A740">
        <v>738</v>
      </c>
      <c r="B740" s="3" t="s">
        <v>739</v>
      </c>
      <c r="C740" s="3" t="s">
        <v>4847</v>
      </c>
      <c r="D740">
        <v>1500</v>
      </c>
      <c r="E740">
        <v>1601</v>
      </c>
      <c r="F740" s="6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8286</v>
      </c>
      <c r="O740" s="25">
        <f t="shared" si="44"/>
        <v>1.0673333333333332</v>
      </c>
      <c r="P740" s="8">
        <f t="shared" si="45"/>
        <v>39.048780487804876</v>
      </c>
      <c r="Q740" s="10" t="s">
        <v>8328</v>
      </c>
      <c r="R740" s="12" t="s">
        <v>8329</v>
      </c>
      <c r="S740" s="17">
        <f t="shared" si="46"/>
        <v>41943.604097222218</v>
      </c>
      <c r="T740" s="18">
        <f t="shared" si="47"/>
        <v>41974.207638888889</v>
      </c>
    </row>
    <row r="741" spans="1:20" ht="33" thickBot="1" x14ac:dyDescent="0.25">
      <c r="A741">
        <v>739</v>
      </c>
      <c r="B741" s="3" t="s">
        <v>740</v>
      </c>
      <c r="C741" s="3" t="s">
        <v>4848</v>
      </c>
      <c r="D741">
        <v>6000</v>
      </c>
      <c r="E741">
        <v>9500</v>
      </c>
      <c r="F741" s="6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8286</v>
      </c>
      <c r="O741" s="25">
        <f t="shared" si="44"/>
        <v>1.5833333333333333</v>
      </c>
      <c r="P741" s="8">
        <f t="shared" si="45"/>
        <v>68.345323741007192</v>
      </c>
      <c r="Q741" s="10" t="s">
        <v>8328</v>
      </c>
      <c r="R741" s="12" t="s">
        <v>8329</v>
      </c>
      <c r="S741" s="17">
        <f t="shared" si="46"/>
        <v>41829.502650462964</v>
      </c>
      <c r="T741" s="18">
        <f t="shared" si="47"/>
        <v>41862.502650462964</v>
      </c>
    </row>
    <row r="742" spans="1:20" ht="33" thickBot="1" x14ac:dyDescent="0.25">
      <c r="A742">
        <v>740</v>
      </c>
      <c r="B742" s="3" t="s">
        <v>741</v>
      </c>
      <c r="C742" s="3" t="s">
        <v>4849</v>
      </c>
      <c r="D742">
        <v>3000</v>
      </c>
      <c r="E742">
        <v>3222</v>
      </c>
      <c r="F742" s="6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8286</v>
      </c>
      <c r="O742" s="25">
        <f t="shared" si="44"/>
        <v>1.0740000000000001</v>
      </c>
      <c r="P742" s="8">
        <f t="shared" si="45"/>
        <v>169.57894736842104</v>
      </c>
      <c r="Q742" s="10" t="s">
        <v>8328</v>
      </c>
      <c r="R742" s="12" t="s">
        <v>8329</v>
      </c>
      <c r="S742" s="17">
        <f t="shared" si="46"/>
        <v>42162.146782407406</v>
      </c>
      <c r="T742" s="18">
        <f t="shared" si="47"/>
        <v>42176.146782407406</v>
      </c>
    </row>
    <row r="743" spans="1:20" thickBot="1" x14ac:dyDescent="0.25">
      <c r="A743">
        <v>741</v>
      </c>
      <c r="B743" s="3" t="s">
        <v>742</v>
      </c>
      <c r="C743" s="3" t="s">
        <v>4850</v>
      </c>
      <c r="D743">
        <v>13000</v>
      </c>
      <c r="E743">
        <v>13293.8</v>
      </c>
      <c r="F743" s="6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8286</v>
      </c>
      <c r="O743" s="25">
        <f t="shared" si="44"/>
        <v>1.0226</v>
      </c>
      <c r="P743" s="8">
        <f t="shared" si="45"/>
        <v>141.42340425531913</v>
      </c>
      <c r="Q743" s="10" t="s">
        <v>8328</v>
      </c>
      <c r="R743" s="12" t="s">
        <v>8329</v>
      </c>
      <c r="S743" s="17">
        <f t="shared" si="46"/>
        <v>41401.648217592592</v>
      </c>
      <c r="T743" s="18">
        <f t="shared" si="47"/>
        <v>41436.648217592592</v>
      </c>
    </row>
    <row r="744" spans="1:20" ht="33" thickBot="1" x14ac:dyDescent="0.25">
      <c r="A744">
        <v>742</v>
      </c>
      <c r="B744" s="3" t="s">
        <v>743</v>
      </c>
      <c r="C744" s="3" t="s">
        <v>4851</v>
      </c>
      <c r="D744">
        <v>1400</v>
      </c>
      <c r="E744">
        <v>1550</v>
      </c>
      <c r="F744" s="6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8286</v>
      </c>
      <c r="O744" s="25">
        <f t="shared" si="44"/>
        <v>1.1071428571428572</v>
      </c>
      <c r="P744" s="8">
        <f t="shared" si="45"/>
        <v>67.391304347826093</v>
      </c>
      <c r="Q744" s="10" t="s">
        <v>8328</v>
      </c>
      <c r="R744" s="12" t="s">
        <v>8329</v>
      </c>
      <c r="S744" s="17">
        <f t="shared" si="46"/>
        <v>41689.917962962965</v>
      </c>
      <c r="T744" s="18">
        <f t="shared" si="47"/>
        <v>41719.876296296294</v>
      </c>
    </row>
    <row r="745" spans="1:20" ht="33" thickBot="1" x14ac:dyDescent="0.25">
      <c r="A745">
        <v>743</v>
      </c>
      <c r="B745" s="3" t="s">
        <v>744</v>
      </c>
      <c r="C745" s="3" t="s">
        <v>4852</v>
      </c>
      <c r="D745">
        <v>550</v>
      </c>
      <c r="E745">
        <v>814</v>
      </c>
      <c r="F745" s="6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8286</v>
      </c>
      <c r="O745" s="25">
        <f t="shared" si="44"/>
        <v>1.48</v>
      </c>
      <c r="P745" s="8">
        <f t="shared" si="45"/>
        <v>54.266666666666666</v>
      </c>
      <c r="Q745" s="10" t="s">
        <v>8328</v>
      </c>
      <c r="R745" s="12" t="s">
        <v>8329</v>
      </c>
      <c r="S745" s="17">
        <f t="shared" si="46"/>
        <v>40990.709317129629</v>
      </c>
      <c r="T745" s="18">
        <f t="shared" si="47"/>
        <v>41015.875</v>
      </c>
    </row>
    <row r="746" spans="1:20" ht="33" thickBot="1" x14ac:dyDescent="0.25">
      <c r="A746">
        <v>744</v>
      </c>
      <c r="B746" s="3" t="s">
        <v>745</v>
      </c>
      <c r="C746" s="3" t="s">
        <v>4853</v>
      </c>
      <c r="D746">
        <v>5000</v>
      </c>
      <c r="E746">
        <v>5116</v>
      </c>
      <c r="F746" s="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8286</v>
      </c>
      <c r="O746" s="25">
        <f t="shared" si="44"/>
        <v>1.0232000000000001</v>
      </c>
      <c r="P746" s="8">
        <f t="shared" si="45"/>
        <v>82.516129032258064</v>
      </c>
      <c r="Q746" s="10" t="s">
        <v>8328</v>
      </c>
      <c r="R746" s="12" t="s">
        <v>8329</v>
      </c>
      <c r="S746" s="17">
        <f t="shared" si="46"/>
        <v>41226.95721064815</v>
      </c>
      <c r="T746" s="18">
        <f t="shared" si="47"/>
        <v>41256.95721064815</v>
      </c>
    </row>
    <row r="747" spans="1:20" ht="33" thickBot="1" x14ac:dyDescent="0.25">
      <c r="A747">
        <v>745</v>
      </c>
      <c r="B747" s="3" t="s">
        <v>746</v>
      </c>
      <c r="C747" s="3" t="s">
        <v>4854</v>
      </c>
      <c r="D747">
        <v>2220</v>
      </c>
      <c r="E747">
        <v>3976</v>
      </c>
      <c r="F747" s="6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8286</v>
      </c>
      <c r="O747" s="25">
        <f t="shared" si="44"/>
        <v>1.7909909909909909</v>
      </c>
      <c r="P747" s="8">
        <f t="shared" si="45"/>
        <v>53.729729729729726</v>
      </c>
      <c r="Q747" s="10" t="s">
        <v>8328</v>
      </c>
      <c r="R747" s="12" t="s">
        <v>8329</v>
      </c>
      <c r="S747" s="17">
        <f t="shared" si="46"/>
        <v>41367.572280092594</v>
      </c>
      <c r="T747" s="18">
        <f t="shared" si="47"/>
        <v>41397.572280092594</v>
      </c>
    </row>
    <row r="748" spans="1:20" thickBot="1" x14ac:dyDescent="0.25">
      <c r="A748">
        <v>746</v>
      </c>
      <c r="B748" s="3" t="s">
        <v>747</v>
      </c>
      <c r="C748" s="3" t="s">
        <v>4855</v>
      </c>
      <c r="D748">
        <v>2987</v>
      </c>
      <c r="E748">
        <v>3318</v>
      </c>
      <c r="F748" s="6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8286</v>
      </c>
      <c r="O748" s="25">
        <f t="shared" si="44"/>
        <v>1.1108135252761968</v>
      </c>
      <c r="P748" s="8">
        <f t="shared" si="45"/>
        <v>34.206185567010309</v>
      </c>
      <c r="Q748" s="10" t="s">
        <v>8328</v>
      </c>
      <c r="R748" s="12" t="s">
        <v>8329</v>
      </c>
      <c r="S748" s="17">
        <f t="shared" si="46"/>
        <v>41157.042928240742</v>
      </c>
      <c r="T748" s="18">
        <f t="shared" si="47"/>
        <v>41175.165972222225</v>
      </c>
    </row>
    <row r="749" spans="1:20" ht="33" thickBot="1" x14ac:dyDescent="0.25">
      <c r="A749">
        <v>747</v>
      </c>
      <c r="B749" s="3" t="s">
        <v>748</v>
      </c>
      <c r="C749" s="3" t="s">
        <v>4856</v>
      </c>
      <c r="D749">
        <v>7000</v>
      </c>
      <c r="E749">
        <v>7003</v>
      </c>
      <c r="F749" s="6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8286</v>
      </c>
      <c r="O749" s="25">
        <f t="shared" si="44"/>
        <v>1.0004285714285714</v>
      </c>
      <c r="P749" s="8">
        <f t="shared" si="45"/>
        <v>127.32727272727273</v>
      </c>
      <c r="Q749" s="10" t="s">
        <v>8328</v>
      </c>
      <c r="R749" s="12" t="s">
        <v>8329</v>
      </c>
      <c r="S749" s="17">
        <f t="shared" si="46"/>
        <v>41988.548831018517</v>
      </c>
      <c r="T749" s="18">
        <f t="shared" si="47"/>
        <v>42019.454166666663</v>
      </c>
    </row>
    <row r="750" spans="1:20" ht="33" thickBot="1" x14ac:dyDescent="0.25">
      <c r="A750">
        <v>748</v>
      </c>
      <c r="B750" s="3" t="s">
        <v>749</v>
      </c>
      <c r="C750" s="3" t="s">
        <v>4857</v>
      </c>
      <c r="D750">
        <v>2000</v>
      </c>
      <c r="E750">
        <v>2005</v>
      </c>
      <c r="F750" s="6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8286</v>
      </c>
      <c r="O750" s="25">
        <f t="shared" si="44"/>
        <v>1.0024999999999999</v>
      </c>
      <c r="P750" s="8">
        <f t="shared" si="45"/>
        <v>45.56818181818182</v>
      </c>
      <c r="Q750" s="10" t="s">
        <v>8328</v>
      </c>
      <c r="R750" s="12" t="s">
        <v>8329</v>
      </c>
      <c r="S750" s="17">
        <f t="shared" si="46"/>
        <v>41831.846828703703</v>
      </c>
      <c r="T750" s="18">
        <f t="shared" si="47"/>
        <v>41861.846828703703</v>
      </c>
    </row>
    <row r="751" spans="1:20" ht="33" thickBot="1" x14ac:dyDescent="0.25">
      <c r="A751">
        <v>749</v>
      </c>
      <c r="B751" s="3" t="s">
        <v>750</v>
      </c>
      <c r="C751" s="3" t="s">
        <v>4858</v>
      </c>
      <c r="D751">
        <v>10000</v>
      </c>
      <c r="E751">
        <v>10556</v>
      </c>
      <c r="F751" s="6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8286</v>
      </c>
      <c r="O751" s="25">
        <f t="shared" si="44"/>
        <v>1.0556000000000001</v>
      </c>
      <c r="P751" s="8">
        <f t="shared" si="45"/>
        <v>95.963636363636368</v>
      </c>
      <c r="Q751" s="10" t="s">
        <v>8328</v>
      </c>
      <c r="R751" s="12" t="s">
        <v>8329</v>
      </c>
      <c r="S751" s="17">
        <f t="shared" si="46"/>
        <v>42733.94131944445</v>
      </c>
      <c r="T751" s="18">
        <f t="shared" si="47"/>
        <v>42763.94131944445</v>
      </c>
    </row>
    <row r="752" spans="1:20" ht="33" thickBot="1" x14ac:dyDescent="0.25">
      <c r="A752">
        <v>750</v>
      </c>
      <c r="B752" s="3" t="s">
        <v>751</v>
      </c>
      <c r="C752" s="3" t="s">
        <v>4859</v>
      </c>
      <c r="D752">
        <v>4444</v>
      </c>
      <c r="E752">
        <v>4559</v>
      </c>
      <c r="F752" s="6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8286</v>
      </c>
      <c r="O752" s="25">
        <f t="shared" si="44"/>
        <v>1.0258775877587758</v>
      </c>
      <c r="P752" s="8">
        <f t="shared" si="45"/>
        <v>77.271186440677965</v>
      </c>
      <c r="Q752" s="10" t="s">
        <v>8328</v>
      </c>
      <c r="R752" s="12" t="s">
        <v>8329</v>
      </c>
      <c r="S752" s="17">
        <f t="shared" si="46"/>
        <v>41299.878148148149</v>
      </c>
      <c r="T752" s="18">
        <f t="shared" si="47"/>
        <v>41329.878148148149</v>
      </c>
    </row>
    <row r="753" spans="1:20" ht="33" thickBot="1" x14ac:dyDescent="0.25">
      <c r="A753">
        <v>751</v>
      </c>
      <c r="B753" s="3" t="s">
        <v>752</v>
      </c>
      <c r="C753" s="3" t="s">
        <v>4860</v>
      </c>
      <c r="D753">
        <v>3000</v>
      </c>
      <c r="E753">
        <v>3555</v>
      </c>
      <c r="F753" s="6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8286</v>
      </c>
      <c r="O753" s="25">
        <f t="shared" si="44"/>
        <v>1.1850000000000001</v>
      </c>
      <c r="P753" s="8">
        <f t="shared" si="45"/>
        <v>57.338709677419352</v>
      </c>
      <c r="Q753" s="10" t="s">
        <v>8328</v>
      </c>
      <c r="R753" s="12" t="s">
        <v>8329</v>
      </c>
      <c r="S753" s="17">
        <f t="shared" si="46"/>
        <v>40713.630497685182</v>
      </c>
      <c r="T753" s="18">
        <f t="shared" si="47"/>
        <v>40759.630497685182</v>
      </c>
    </row>
    <row r="754" spans="1:20" ht="49" thickBot="1" x14ac:dyDescent="0.25">
      <c r="A754">
        <v>752</v>
      </c>
      <c r="B754" s="3" t="s">
        <v>753</v>
      </c>
      <c r="C754" s="3" t="s">
        <v>4861</v>
      </c>
      <c r="D754">
        <v>5000</v>
      </c>
      <c r="E754">
        <v>5585</v>
      </c>
      <c r="F754" s="6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8286</v>
      </c>
      <c r="O754" s="25">
        <f t="shared" si="44"/>
        <v>1.117</v>
      </c>
      <c r="P754" s="8">
        <f t="shared" si="45"/>
        <v>53.19047619047619</v>
      </c>
      <c r="Q754" s="10" t="s">
        <v>8328</v>
      </c>
      <c r="R754" s="12" t="s">
        <v>8329</v>
      </c>
      <c r="S754" s="17">
        <f t="shared" si="46"/>
        <v>42639.421493055561</v>
      </c>
      <c r="T754" s="18">
        <f t="shared" si="47"/>
        <v>42659.458333333328</v>
      </c>
    </row>
    <row r="755" spans="1:20" ht="49" thickBot="1" x14ac:dyDescent="0.25">
      <c r="A755">
        <v>753</v>
      </c>
      <c r="B755" s="3" t="s">
        <v>754</v>
      </c>
      <c r="C755" s="3" t="s">
        <v>4862</v>
      </c>
      <c r="D755">
        <v>10000</v>
      </c>
      <c r="E755">
        <v>12800</v>
      </c>
      <c r="F755" s="6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8286</v>
      </c>
      <c r="O755" s="25">
        <f t="shared" si="44"/>
        <v>1.28</v>
      </c>
      <c r="P755" s="8">
        <f t="shared" si="45"/>
        <v>492.30769230769232</v>
      </c>
      <c r="Q755" s="10" t="s">
        <v>8328</v>
      </c>
      <c r="R755" s="12" t="s">
        <v>8329</v>
      </c>
      <c r="S755" s="17">
        <f t="shared" si="46"/>
        <v>42019.590173611112</v>
      </c>
      <c r="T755" s="18">
        <f t="shared" si="47"/>
        <v>42049.590173611112</v>
      </c>
    </row>
    <row r="756" spans="1:20" ht="49" thickBot="1" x14ac:dyDescent="0.25">
      <c r="A756">
        <v>754</v>
      </c>
      <c r="B756" s="3" t="s">
        <v>755</v>
      </c>
      <c r="C756" s="3" t="s">
        <v>4863</v>
      </c>
      <c r="D756">
        <v>2000</v>
      </c>
      <c r="E756">
        <v>2075</v>
      </c>
      <c r="F756" s="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8286</v>
      </c>
      <c r="O756" s="25">
        <f t="shared" si="44"/>
        <v>1.0375000000000001</v>
      </c>
      <c r="P756" s="8">
        <f t="shared" si="45"/>
        <v>42.346938775510203</v>
      </c>
      <c r="Q756" s="10" t="s">
        <v>8328</v>
      </c>
      <c r="R756" s="12" t="s">
        <v>8329</v>
      </c>
      <c r="S756" s="17">
        <f t="shared" si="46"/>
        <v>41249.749085648145</v>
      </c>
      <c r="T756" s="18">
        <f t="shared" si="47"/>
        <v>41279.749085648145</v>
      </c>
    </row>
    <row r="757" spans="1:20" ht="33" thickBot="1" x14ac:dyDescent="0.25">
      <c r="A757">
        <v>755</v>
      </c>
      <c r="B757" s="3" t="s">
        <v>756</v>
      </c>
      <c r="C757" s="3" t="s">
        <v>4864</v>
      </c>
      <c r="D757">
        <v>2500</v>
      </c>
      <c r="E757">
        <v>2547.69</v>
      </c>
      <c r="F757" s="6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8286</v>
      </c>
      <c r="O757" s="25">
        <f t="shared" si="44"/>
        <v>1.0190760000000001</v>
      </c>
      <c r="P757" s="8">
        <f t="shared" si="45"/>
        <v>37.466029411764708</v>
      </c>
      <c r="Q757" s="10" t="s">
        <v>8328</v>
      </c>
      <c r="R757" s="12" t="s">
        <v>8329</v>
      </c>
      <c r="S757" s="17">
        <f t="shared" si="46"/>
        <v>41383.605057870373</v>
      </c>
      <c r="T757" s="18">
        <f t="shared" si="47"/>
        <v>41414.02847222222</v>
      </c>
    </row>
    <row r="758" spans="1:20" ht="33" thickBot="1" x14ac:dyDescent="0.25">
      <c r="A758">
        <v>756</v>
      </c>
      <c r="B758" s="3" t="s">
        <v>757</v>
      </c>
      <c r="C758" s="3" t="s">
        <v>4865</v>
      </c>
      <c r="D758">
        <v>700</v>
      </c>
      <c r="E758">
        <v>824</v>
      </c>
      <c r="F758" s="6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8286</v>
      </c>
      <c r="O758" s="25">
        <f t="shared" si="44"/>
        <v>1.177142857142857</v>
      </c>
      <c r="P758" s="8">
        <f t="shared" si="45"/>
        <v>37.454545454545453</v>
      </c>
      <c r="Q758" s="10" t="s">
        <v>8328</v>
      </c>
      <c r="R758" s="12" t="s">
        <v>8329</v>
      </c>
      <c r="S758" s="17">
        <f t="shared" si="46"/>
        <v>40590.766886574071</v>
      </c>
      <c r="T758" s="18">
        <f t="shared" si="47"/>
        <v>40651.725219907406</v>
      </c>
    </row>
    <row r="759" spans="1:20" ht="33" thickBot="1" x14ac:dyDescent="0.25">
      <c r="A759">
        <v>757</v>
      </c>
      <c r="B759" s="3" t="s">
        <v>758</v>
      </c>
      <c r="C759" s="3" t="s">
        <v>4866</v>
      </c>
      <c r="D759">
        <v>250</v>
      </c>
      <c r="E759">
        <v>595</v>
      </c>
      <c r="F759" s="6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8286</v>
      </c>
      <c r="O759" s="25">
        <f t="shared" si="44"/>
        <v>2.38</v>
      </c>
      <c r="P759" s="8">
        <f t="shared" si="45"/>
        <v>33.055555555555557</v>
      </c>
      <c r="Q759" s="10" t="s">
        <v>8328</v>
      </c>
      <c r="R759" s="12" t="s">
        <v>8329</v>
      </c>
      <c r="S759" s="17">
        <f t="shared" si="46"/>
        <v>41235.054560185185</v>
      </c>
      <c r="T759" s="18">
        <f t="shared" si="47"/>
        <v>41249.054560185185</v>
      </c>
    </row>
    <row r="760" spans="1:20" ht="33" thickBot="1" x14ac:dyDescent="0.25">
      <c r="A760">
        <v>758</v>
      </c>
      <c r="B760" s="3" t="s">
        <v>759</v>
      </c>
      <c r="C760" s="3" t="s">
        <v>4867</v>
      </c>
      <c r="D760">
        <v>2500</v>
      </c>
      <c r="E760">
        <v>2550</v>
      </c>
      <c r="F760" s="6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8286</v>
      </c>
      <c r="O760" s="25">
        <f t="shared" si="44"/>
        <v>1.02</v>
      </c>
      <c r="P760" s="8">
        <f t="shared" si="45"/>
        <v>134.21052631578948</v>
      </c>
      <c r="Q760" s="10" t="s">
        <v>8328</v>
      </c>
      <c r="R760" s="12" t="s">
        <v>8329</v>
      </c>
      <c r="S760" s="17">
        <f t="shared" si="46"/>
        <v>40429.836435185185</v>
      </c>
      <c r="T760" s="18">
        <f t="shared" si="47"/>
        <v>40459.836435185185</v>
      </c>
    </row>
    <row r="761" spans="1:20" ht="33" thickBot="1" x14ac:dyDescent="0.25">
      <c r="A761">
        <v>759</v>
      </c>
      <c r="B761" s="3" t="s">
        <v>760</v>
      </c>
      <c r="C761" s="3" t="s">
        <v>4868</v>
      </c>
      <c r="D761">
        <v>5000</v>
      </c>
      <c r="E761">
        <v>5096</v>
      </c>
      <c r="F761" s="6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8286</v>
      </c>
      <c r="O761" s="25">
        <f t="shared" si="44"/>
        <v>1.0192000000000001</v>
      </c>
      <c r="P761" s="8">
        <f t="shared" si="45"/>
        <v>51.474747474747474</v>
      </c>
      <c r="Q761" s="10" t="s">
        <v>8328</v>
      </c>
      <c r="R761" s="12" t="s">
        <v>8329</v>
      </c>
      <c r="S761" s="17">
        <f t="shared" si="46"/>
        <v>41789.330312500002</v>
      </c>
      <c r="T761" s="18">
        <f t="shared" si="47"/>
        <v>41829.330312500002</v>
      </c>
    </row>
    <row r="762" spans="1:20" ht="33" thickBot="1" x14ac:dyDescent="0.25">
      <c r="A762">
        <v>760</v>
      </c>
      <c r="B762" s="3" t="s">
        <v>761</v>
      </c>
      <c r="C762" s="3" t="s">
        <v>4869</v>
      </c>
      <c r="D762">
        <v>2200</v>
      </c>
      <c r="E762">
        <v>0</v>
      </c>
      <c r="F762" s="6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8287</v>
      </c>
      <c r="O762" s="25">
        <f t="shared" si="44"/>
        <v>0</v>
      </c>
      <c r="P762" s="8" t="e">
        <f t="shared" si="45"/>
        <v>#DIV/0!</v>
      </c>
      <c r="Q762" s="10" t="s">
        <v>8328</v>
      </c>
      <c r="R762" s="12" t="s">
        <v>8330</v>
      </c>
      <c r="S762" s="17">
        <f t="shared" si="46"/>
        <v>42670.764039351852</v>
      </c>
      <c r="T762" s="18">
        <f t="shared" si="47"/>
        <v>42700.805706018517</v>
      </c>
    </row>
    <row r="763" spans="1:20" ht="33" thickBot="1" x14ac:dyDescent="0.25">
      <c r="A763">
        <v>761</v>
      </c>
      <c r="B763" s="3" t="s">
        <v>762</v>
      </c>
      <c r="C763" s="3" t="s">
        <v>4870</v>
      </c>
      <c r="D763">
        <v>5000</v>
      </c>
      <c r="E763">
        <v>235</v>
      </c>
      <c r="F763" s="6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8287</v>
      </c>
      <c r="O763" s="25">
        <f t="shared" si="44"/>
        <v>4.7E-2</v>
      </c>
      <c r="P763" s="8">
        <f t="shared" si="45"/>
        <v>39.166666666666664</v>
      </c>
      <c r="Q763" s="10" t="s">
        <v>8328</v>
      </c>
      <c r="R763" s="12" t="s">
        <v>8330</v>
      </c>
      <c r="S763" s="17">
        <f t="shared" si="46"/>
        <v>41642.751458333332</v>
      </c>
      <c r="T763" s="18">
        <f t="shared" si="47"/>
        <v>41672.751458333332</v>
      </c>
    </row>
    <row r="764" spans="1:20" ht="33" thickBot="1" x14ac:dyDescent="0.25">
      <c r="A764">
        <v>762</v>
      </c>
      <c r="B764" s="3" t="s">
        <v>763</v>
      </c>
      <c r="C764" s="3" t="s">
        <v>4871</v>
      </c>
      <c r="D764">
        <v>3500</v>
      </c>
      <c r="E764">
        <v>0</v>
      </c>
      <c r="F764" s="6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8287</v>
      </c>
      <c r="O764" s="25">
        <f t="shared" si="44"/>
        <v>0</v>
      </c>
      <c r="P764" s="8" t="e">
        <f t="shared" si="45"/>
        <v>#DIV/0!</v>
      </c>
      <c r="Q764" s="10" t="s">
        <v>8328</v>
      </c>
      <c r="R764" s="12" t="s">
        <v>8330</v>
      </c>
      <c r="S764" s="17">
        <f t="shared" si="46"/>
        <v>42690.858449074076</v>
      </c>
      <c r="T764" s="18">
        <f t="shared" si="47"/>
        <v>42708.25</v>
      </c>
    </row>
    <row r="765" spans="1:20" ht="33" thickBot="1" x14ac:dyDescent="0.25">
      <c r="A765">
        <v>763</v>
      </c>
      <c r="B765" s="3" t="s">
        <v>764</v>
      </c>
      <c r="C765" s="3" t="s">
        <v>4872</v>
      </c>
      <c r="D765">
        <v>4290</v>
      </c>
      <c r="E765">
        <v>5</v>
      </c>
      <c r="F765" s="6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8287</v>
      </c>
      <c r="O765" s="25">
        <f t="shared" si="44"/>
        <v>1.1655011655011655E-3</v>
      </c>
      <c r="P765" s="8">
        <f t="shared" si="45"/>
        <v>5</v>
      </c>
      <c r="Q765" s="10" t="s">
        <v>8328</v>
      </c>
      <c r="R765" s="12" t="s">
        <v>8330</v>
      </c>
      <c r="S765" s="17">
        <f t="shared" si="46"/>
        <v>41471.446851851848</v>
      </c>
      <c r="T765" s="18">
        <f t="shared" si="47"/>
        <v>41501.446851851848</v>
      </c>
    </row>
    <row r="766" spans="1:20" ht="33" thickBot="1" x14ac:dyDescent="0.25">
      <c r="A766">
        <v>764</v>
      </c>
      <c r="B766" s="3" t="s">
        <v>765</v>
      </c>
      <c r="C766" s="3" t="s">
        <v>4873</v>
      </c>
      <c r="D766">
        <v>5000</v>
      </c>
      <c r="E766">
        <v>0</v>
      </c>
      <c r="F766" s="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8287</v>
      </c>
      <c r="O766" s="25">
        <f t="shared" si="44"/>
        <v>0</v>
      </c>
      <c r="P766" s="8" t="e">
        <f t="shared" si="45"/>
        <v>#DIV/0!</v>
      </c>
      <c r="Q766" s="10" t="s">
        <v>8328</v>
      </c>
      <c r="R766" s="12" t="s">
        <v>8330</v>
      </c>
      <c r="S766" s="17">
        <f t="shared" si="46"/>
        <v>42227.173159722224</v>
      </c>
      <c r="T766" s="18">
        <f t="shared" si="47"/>
        <v>42257.173159722224</v>
      </c>
    </row>
    <row r="767" spans="1:20" ht="33" thickBot="1" x14ac:dyDescent="0.25">
      <c r="A767">
        <v>765</v>
      </c>
      <c r="B767" s="3" t="s">
        <v>766</v>
      </c>
      <c r="C767" s="3" t="s">
        <v>4874</v>
      </c>
      <c r="D767">
        <v>7000</v>
      </c>
      <c r="E767">
        <v>2521</v>
      </c>
      <c r="F767" s="6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8287</v>
      </c>
      <c r="O767" s="25">
        <f t="shared" si="44"/>
        <v>0.36014285714285715</v>
      </c>
      <c r="P767" s="8">
        <f t="shared" si="45"/>
        <v>57.295454545454547</v>
      </c>
      <c r="Q767" s="10" t="s">
        <v>8328</v>
      </c>
      <c r="R767" s="12" t="s">
        <v>8330</v>
      </c>
      <c r="S767" s="17">
        <f t="shared" si="46"/>
        <v>41901.542638888888</v>
      </c>
      <c r="T767" s="18">
        <f t="shared" si="47"/>
        <v>41931.542638888888</v>
      </c>
    </row>
    <row r="768" spans="1:20" ht="33" thickBot="1" x14ac:dyDescent="0.25">
      <c r="A768">
        <v>766</v>
      </c>
      <c r="B768" s="3" t="s">
        <v>767</v>
      </c>
      <c r="C768" s="3" t="s">
        <v>4875</v>
      </c>
      <c r="D768">
        <v>4000</v>
      </c>
      <c r="E768">
        <v>0</v>
      </c>
      <c r="F768" s="6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8287</v>
      </c>
      <c r="O768" s="25">
        <f t="shared" si="44"/>
        <v>0</v>
      </c>
      <c r="P768" s="8" t="e">
        <f t="shared" si="45"/>
        <v>#DIV/0!</v>
      </c>
      <c r="Q768" s="10" t="s">
        <v>8328</v>
      </c>
      <c r="R768" s="12" t="s">
        <v>8330</v>
      </c>
      <c r="S768" s="17">
        <f t="shared" si="46"/>
        <v>42021.783368055556</v>
      </c>
      <c r="T768" s="18">
        <f t="shared" si="47"/>
        <v>42051.783368055556</v>
      </c>
    </row>
    <row r="769" spans="1:20" ht="65" thickBot="1" x14ac:dyDescent="0.25">
      <c r="A769">
        <v>767</v>
      </c>
      <c r="B769" s="3" t="s">
        <v>768</v>
      </c>
      <c r="C769" s="3" t="s">
        <v>4876</v>
      </c>
      <c r="D769">
        <v>5000</v>
      </c>
      <c r="E769">
        <v>177</v>
      </c>
      <c r="F769" s="6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8287</v>
      </c>
      <c r="O769" s="25">
        <f t="shared" si="44"/>
        <v>3.5400000000000001E-2</v>
      </c>
      <c r="P769" s="8">
        <f t="shared" si="45"/>
        <v>59</v>
      </c>
      <c r="Q769" s="10" t="s">
        <v>8328</v>
      </c>
      <c r="R769" s="12" t="s">
        <v>8330</v>
      </c>
      <c r="S769" s="17">
        <f t="shared" si="46"/>
        <v>42115.143634259264</v>
      </c>
      <c r="T769" s="18">
        <f t="shared" si="47"/>
        <v>42145.143634259264</v>
      </c>
    </row>
    <row r="770" spans="1:20" ht="33" thickBot="1" x14ac:dyDescent="0.25">
      <c r="A770">
        <v>768</v>
      </c>
      <c r="B770" s="3" t="s">
        <v>769</v>
      </c>
      <c r="C770" s="3" t="s">
        <v>4877</v>
      </c>
      <c r="D770">
        <v>2500</v>
      </c>
      <c r="E770">
        <v>0</v>
      </c>
      <c r="F770" s="6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8287</v>
      </c>
      <c r="O770" s="25">
        <f t="shared" ref="O770:O833" si="48">(E770/D770)</f>
        <v>0</v>
      </c>
      <c r="P770" s="8" t="e">
        <f t="shared" ref="P770:P833" si="49">E770/L770</f>
        <v>#DIV/0!</v>
      </c>
      <c r="Q770" s="10" t="s">
        <v>8328</v>
      </c>
      <c r="R770" s="12" t="s">
        <v>8330</v>
      </c>
      <c r="S770" s="17">
        <f t="shared" ref="S770:S833" si="50">(((J770/60)/60)/24)+DATE(1970,1,1)</f>
        <v>41594.207060185188</v>
      </c>
      <c r="T770" s="18">
        <f t="shared" ref="T770:T833" si="51">(((I770/60)/60)/24)+DATE(1970,1,1)</f>
        <v>41624.207060185188</v>
      </c>
    </row>
    <row r="771" spans="1:20" ht="33" thickBot="1" x14ac:dyDescent="0.25">
      <c r="A771">
        <v>769</v>
      </c>
      <c r="B771" s="3" t="s">
        <v>770</v>
      </c>
      <c r="C771" s="3" t="s">
        <v>4878</v>
      </c>
      <c r="D771">
        <v>4000</v>
      </c>
      <c r="E771">
        <v>1656</v>
      </c>
      <c r="F771" s="6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8287</v>
      </c>
      <c r="O771" s="25">
        <f t="shared" si="48"/>
        <v>0.41399999999999998</v>
      </c>
      <c r="P771" s="8">
        <f t="shared" si="49"/>
        <v>31.846153846153847</v>
      </c>
      <c r="Q771" s="10" t="s">
        <v>8328</v>
      </c>
      <c r="R771" s="12" t="s">
        <v>8330</v>
      </c>
      <c r="S771" s="17">
        <f t="shared" si="50"/>
        <v>41604.996458333335</v>
      </c>
      <c r="T771" s="18">
        <f t="shared" si="51"/>
        <v>41634.996458333335</v>
      </c>
    </row>
    <row r="772" spans="1:20" ht="33" thickBot="1" x14ac:dyDescent="0.25">
      <c r="A772">
        <v>770</v>
      </c>
      <c r="B772" s="3" t="s">
        <v>771</v>
      </c>
      <c r="C772" s="3" t="s">
        <v>4879</v>
      </c>
      <c r="D772">
        <v>17500</v>
      </c>
      <c r="E772">
        <v>0</v>
      </c>
      <c r="F772" s="6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8287</v>
      </c>
      <c r="O772" s="25">
        <f t="shared" si="48"/>
        <v>0</v>
      </c>
      <c r="P772" s="8" t="e">
        <f t="shared" si="49"/>
        <v>#DIV/0!</v>
      </c>
      <c r="Q772" s="10" t="s">
        <v>8328</v>
      </c>
      <c r="R772" s="12" t="s">
        <v>8330</v>
      </c>
      <c r="S772" s="17">
        <f t="shared" si="50"/>
        <v>41289.999641203707</v>
      </c>
      <c r="T772" s="18">
        <f t="shared" si="51"/>
        <v>41329.999641203707</v>
      </c>
    </row>
    <row r="773" spans="1:20" ht="33" thickBot="1" x14ac:dyDescent="0.25">
      <c r="A773">
        <v>771</v>
      </c>
      <c r="B773" s="3" t="s">
        <v>772</v>
      </c>
      <c r="C773" s="3" t="s">
        <v>4880</v>
      </c>
      <c r="D773">
        <v>38000</v>
      </c>
      <c r="E773">
        <v>10</v>
      </c>
      <c r="F773" s="6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8287</v>
      </c>
      <c r="O773" s="25">
        <f t="shared" si="48"/>
        <v>2.631578947368421E-4</v>
      </c>
      <c r="P773" s="8">
        <f t="shared" si="49"/>
        <v>10</v>
      </c>
      <c r="Q773" s="10" t="s">
        <v>8328</v>
      </c>
      <c r="R773" s="12" t="s">
        <v>8330</v>
      </c>
      <c r="S773" s="17">
        <f t="shared" si="50"/>
        <v>42349.824097222227</v>
      </c>
      <c r="T773" s="18">
        <f t="shared" si="51"/>
        <v>42399.824097222227</v>
      </c>
    </row>
    <row r="774" spans="1:20" ht="49" thickBot="1" x14ac:dyDescent="0.25">
      <c r="A774">
        <v>772</v>
      </c>
      <c r="B774" s="3" t="s">
        <v>773</v>
      </c>
      <c r="C774" s="3" t="s">
        <v>4881</v>
      </c>
      <c r="D774">
        <v>1500</v>
      </c>
      <c r="E774">
        <v>50</v>
      </c>
      <c r="F774" s="6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8287</v>
      </c>
      <c r="O774" s="25">
        <f t="shared" si="48"/>
        <v>3.3333333333333333E-2</v>
      </c>
      <c r="P774" s="8">
        <f t="shared" si="49"/>
        <v>50</v>
      </c>
      <c r="Q774" s="10" t="s">
        <v>8328</v>
      </c>
      <c r="R774" s="12" t="s">
        <v>8330</v>
      </c>
      <c r="S774" s="17">
        <f t="shared" si="50"/>
        <v>40068.056932870371</v>
      </c>
      <c r="T774" s="18">
        <f t="shared" si="51"/>
        <v>40118.165972222225</v>
      </c>
    </row>
    <row r="775" spans="1:20" ht="33" thickBot="1" x14ac:dyDescent="0.25">
      <c r="A775">
        <v>773</v>
      </c>
      <c r="B775" s="3" t="s">
        <v>774</v>
      </c>
      <c r="C775" s="3" t="s">
        <v>4882</v>
      </c>
      <c r="D775">
        <v>3759</v>
      </c>
      <c r="E775">
        <v>32</v>
      </c>
      <c r="F775" s="6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8287</v>
      </c>
      <c r="O775" s="25">
        <f t="shared" si="48"/>
        <v>8.5129023676509714E-3</v>
      </c>
      <c r="P775" s="8">
        <f t="shared" si="49"/>
        <v>16</v>
      </c>
      <c r="Q775" s="10" t="s">
        <v>8328</v>
      </c>
      <c r="R775" s="12" t="s">
        <v>8330</v>
      </c>
      <c r="S775" s="17">
        <f t="shared" si="50"/>
        <v>42100.735937499994</v>
      </c>
      <c r="T775" s="18">
        <f t="shared" si="51"/>
        <v>42134.959027777775</v>
      </c>
    </row>
    <row r="776" spans="1:20" ht="33" thickBot="1" x14ac:dyDescent="0.25">
      <c r="A776">
        <v>774</v>
      </c>
      <c r="B776" s="3" t="s">
        <v>775</v>
      </c>
      <c r="C776" s="3" t="s">
        <v>4883</v>
      </c>
      <c r="D776">
        <v>500</v>
      </c>
      <c r="E776">
        <v>351</v>
      </c>
      <c r="F776" s="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8287</v>
      </c>
      <c r="O776" s="25">
        <f t="shared" si="48"/>
        <v>0.70199999999999996</v>
      </c>
      <c r="P776" s="8">
        <f t="shared" si="49"/>
        <v>39</v>
      </c>
      <c r="Q776" s="10" t="s">
        <v>8328</v>
      </c>
      <c r="R776" s="12" t="s">
        <v>8330</v>
      </c>
      <c r="S776" s="17">
        <f t="shared" si="50"/>
        <v>41663.780300925922</v>
      </c>
      <c r="T776" s="18">
        <f t="shared" si="51"/>
        <v>41693.780300925922</v>
      </c>
    </row>
    <row r="777" spans="1:20" ht="33" thickBot="1" x14ac:dyDescent="0.25">
      <c r="A777">
        <v>775</v>
      </c>
      <c r="B777" s="3" t="s">
        <v>776</v>
      </c>
      <c r="C777" s="3" t="s">
        <v>4884</v>
      </c>
      <c r="D777">
        <v>10000</v>
      </c>
      <c r="E777">
        <v>170</v>
      </c>
      <c r="F777" s="6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8287</v>
      </c>
      <c r="O777" s="25">
        <f t="shared" si="48"/>
        <v>1.7000000000000001E-2</v>
      </c>
      <c r="P777" s="8">
        <f t="shared" si="49"/>
        <v>34</v>
      </c>
      <c r="Q777" s="10" t="s">
        <v>8328</v>
      </c>
      <c r="R777" s="12" t="s">
        <v>8330</v>
      </c>
      <c r="S777" s="17">
        <f t="shared" si="50"/>
        <v>40863.060127314813</v>
      </c>
      <c r="T777" s="18">
        <f t="shared" si="51"/>
        <v>40893.060127314813</v>
      </c>
    </row>
    <row r="778" spans="1:20" ht="33" thickBot="1" x14ac:dyDescent="0.25">
      <c r="A778">
        <v>776</v>
      </c>
      <c r="B778" s="3" t="s">
        <v>777</v>
      </c>
      <c r="C778" s="3" t="s">
        <v>4885</v>
      </c>
      <c r="D778">
        <v>7000</v>
      </c>
      <c r="E778">
        <v>3598</v>
      </c>
      <c r="F778" s="6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8287</v>
      </c>
      <c r="O778" s="25">
        <f t="shared" si="48"/>
        <v>0.51400000000000001</v>
      </c>
      <c r="P778" s="8">
        <f t="shared" si="49"/>
        <v>63.122807017543863</v>
      </c>
      <c r="Q778" s="10" t="s">
        <v>8328</v>
      </c>
      <c r="R778" s="12" t="s">
        <v>8330</v>
      </c>
      <c r="S778" s="17">
        <f t="shared" si="50"/>
        <v>42250.685706018514</v>
      </c>
      <c r="T778" s="18">
        <f t="shared" si="51"/>
        <v>42288.208333333328</v>
      </c>
    </row>
    <row r="779" spans="1:20" ht="49" thickBot="1" x14ac:dyDescent="0.25">
      <c r="A779">
        <v>777</v>
      </c>
      <c r="B779" s="3" t="s">
        <v>778</v>
      </c>
      <c r="C779" s="3" t="s">
        <v>4886</v>
      </c>
      <c r="D779">
        <v>3000</v>
      </c>
      <c r="E779">
        <v>21</v>
      </c>
      <c r="F779" s="6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8287</v>
      </c>
      <c r="O779" s="25">
        <f t="shared" si="48"/>
        <v>7.0000000000000001E-3</v>
      </c>
      <c r="P779" s="8">
        <f t="shared" si="49"/>
        <v>7</v>
      </c>
      <c r="Q779" s="10" t="s">
        <v>8328</v>
      </c>
      <c r="R779" s="12" t="s">
        <v>8330</v>
      </c>
      <c r="S779" s="17">
        <f t="shared" si="50"/>
        <v>41456.981215277774</v>
      </c>
      <c r="T779" s="18">
        <f t="shared" si="51"/>
        <v>41486.981215277774</v>
      </c>
    </row>
    <row r="780" spans="1:20" ht="33" thickBot="1" x14ac:dyDescent="0.25">
      <c r="A780">
        <v>778</v>
      </c>
      <c r="B780" s="3" t="s">
        <v>779</v>
      </c>
      <c r="C780" s="3" t="s">
        <v>4887</v>
      </c>
      <c r="D780">
        <v>500</v>
      </c>
      <c r="E780">
        <v>2</v>
      </c>
      <c r="F780" s="6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8287</v>
      </c>
      <c r="O780" s="25">
        <f t="shared" si="48"/>
        <v>4.0000000000000001E-3</v>
      </c>
      <c r="P780" s="8">
        <f t="shared" si="49"/>
        <v>2</v>
      </c>
      <c r="Q780" s="10" t="s">
        <v>8328</v>
      </c>
      <c r="R780" s="12" t="s">
        <v>8330</v>
      </c>
      <c r="S780" s="17">
        <f t="shared" si="50"/>
        <v>41729.702314814815</v>
      </c>
      <c r="T780" s="18">
        <f t="shared" si="51"/>
        <v>41759.702314814815</v>
      </c>
    </row>
    <row r="781" spans="1:20" ht="49" thickBot="1" x14ac:dyDescent="0.25">
      <c r="A781">
        <v>779</v>
      </c>
      <c r="B781" s="3" t="s">
        <v>780</v>
      </c>
      <c r="C781" s="3" t="s">
        <v>4888</v>
      </c>
      <c r="D781">
        <v>15000</v>
      </c>
      <c r="E781">
        <v>400</v>
      </c>
      <c r="F781" s="6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8287</v>
      </c>
      <c r="O781" s="25">
        <f t="shared" si="48"/>
        <v>2.6666666666666668E-2</v>
      </c>
      <c r="P781" s="8">
        <f t="shared" si="49"/>
        <v>66.666666666666671</v>
      </c>
      <c r="Q781" s="10" t="s">
        <v>8328</v>
      </c>
      <c r="R781" s="12" t="s">
        <v>8330</v>
      </c>
      <c r="S781" s="17">
        <f t="shared" si="50"/>
        <v>40436.68408564815</v>
      </c>
      <c r="T781" s="18">
        <f t="shared" si="51"/>
        <v>40466.166666666664</v>
      </c>
    </row>
    <row r="782" spans="1:20" ht="33" thickBot="1" x14ac:dyDescent="0.25">
      <c r="A782">
        <v>780</v>
      </c>
      <c r="B782" s="3" t="s">
        <v>781</v>
      </c>
      <c r="C782" s="3" t="s">
        <v>4889</v>
      </c>
      <c r="D782">
        <v>1000</v>
      </c>
      <c r="E782">
        <v>1040</v>
      </c>
      <c r="F782" s="6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8288</v>
      </c>
      <c r="O782" s="25">
        <f t="shared" si="48"/>
        <v>1.04</v>
      </c>
      <c r="P782" s="8">
        <f t="shared" si="49"/>
        <v>38.518518518518519</v>
      </c>
      <c r="Q782" s="10" t="s">
        <v>8331</v>
      </c>
      <c r="R782" s="12" t="s">
        <v>8332</v>
      </c>
      <c r="S782" s="17">
        <f t="shared" si="50"/>
        <v>40636.673900462964</v>
      </c>
      <c r="T782" s="18">
        <f t="shared" si="51"/>
        <v>40666.673900462964</v>
      </c>
    </row>
    <row r="783" spans="1:20" ht="33" thickBot="1" x14ac:dyDescent="0.25">
      <c r="A783">
        <v>781</v>
      </c>
      <c r="B783" s="3" t="s">
        <v>782</v>
      </c>
      <c r="C783" s="3" t="s">
        <v>4890</v>
      </c>
      <c r="D783">
        <v>800</v>
      </c>
      <c r="E783">
        <v>1065.23</v>
      </c>
      <c r="F783" s="6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8288</v>
      </c>
      <c r="O783" s="25">
        <f t="shared" si="48"/>
        <v>1.3315375</v>
      </c>
      <c r="P783" s="8">
        <f t="shared" si="49"/>
        <v>42.609200000000001</v>
      </c>
      <c r="Q783" s="10" t="s">
        <v>8331</v>
      </c>
      <c r="R783" s="12" t="s">
        <v>8332</v>
      </c>
      <c r="S783" s="17">
        <f t="shared" si="50"/>
        <v>41403.000856481485</v>
      </c>
      <c r="T783" s="18">
        <f t="shared" si="51"/>
        <v>41433.000856481485</v>
      </c>
    </row>
    <row r="784" spans="1:20" ht="33" thickBot="1" x14ac:dyDescent="0.25">
      <c r="A784">
        <v>782</v>
      </c>
      <c r="B784" s="3" t="s">
        <v>783</v>
      </c>
      <c r="C784" s="3" t="s">
        <v>4891</v>
      </c>
      <c r="D784">
        <v>700</v>
      </c>
      <c r="E784">
        <v>700</v>
      </c>
      <c r="F784" s="6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8288</v>
      </c>
      <c r="O784" s="25">
        <f t="shared" si="48"/>
        <v>1</v>
      </c>
      <c r="P784" s="8">
        <f t="shared" si="49"/>
        <v>50</v>
      </c>
      <c r="Q784" s="10" t="s">
        <v>8331</v>
      </c>
      <c r="R784" s="12" t="s">
        <v>8332</v>
      </c>
      <c r="S784" s="17">
        <f t="shared" si="50"/>
        <v>41116.758125</v>
      </c>
      <c r="T784" s="18">
        <f t="shared" si="51"/>
        <v>41146.758125</v>
      </c>
    </row>
    <row r="785" spans="1:20" ht="33" thickBot="1" x14ac:dyDescent="0.25">
      <c r="A785">
        <v>783</v>
      </c>
      <c r="B785" s="3" t="s">
        <v>784</v>
      </c>
      <c r="C785" s="3" t="s">
        <v>4892</v>
      </c>
      <c r="D785">
        <v>1500</v>
      </c>
      <c r="E785">
        <v>2222</v>
      </c>
      <c r="F785" s="6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8288</v>
      </c>
      <c r="O785" s="25">
        <f t="shared" si="48"/>
        <v>1.4813333333333334</v>
      </c>
      <c r="P785" s="8">
        <f t="shared" si="49"/>
        <v>63.485714285714288</v>
      </c>
      <c r="Q785" s="10" t="s">
        <v>8331</v>
      </c>
      <c r="R785" s="12" t="s">
        <v>8332</v>
      </c>
      <c r="S785" s="17">
        <f t="shared" si="50"/>
        <v>40987.773715277777</v>
      </c>
      <c r="T785" s="18">
        <f t="shared" si="51"/>
        <v>41026.916666666664</v>
      </c>
    </row>
    <row r="786" spans="1:20" ht="49" thickBot="1" x14ac:dyDescent="0.25">
      <c r="A786">
        <v>784</v>
      </c>
      <c r="B786" s="3" t="s">
        <v>785</v>
      </c>
      <c r="C786" s="3" t="s">
        <v>4893</v>
      </c>
      <c r="D786">
        <v>1000</v>
      </c>
      <c r="E786">
        <v>1025</v>
      </c>
      <c r="F786" s="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8288</v>
      </c>
      <c r="O786" s="25">
        <f t="shared" si="48"/>
        <v>1.0249999999999999</v>
      </c>
      <c r="P786" s="8">
        <f t="shared" si="49"/>
        <v>102.5</v>
      </c>
      <c r="Q786" s="10" t="s">
        <v>8331</v>
      </c>
      <c r="R786" s="12" t="s">
        <v>8332</v>
      </c>
      <c r="S786" s="17">
        <f t="shared" si="50"/>
        <v>41675.149525462963</v>
      </c>
      <c r="T786" s="18">
        <f t="shared" si="51"/>
        <v>41715.107858796298</v>
      </c>
    </row>
    <row r="787" spans="1:20" ht="49" thickBot="1" x14ac:dyDescent="0.25">
      <c r="A787">
        <v>785</v>
      </c>
      <c r="B787" s="3" t="s">
        <v>786</v>
      </c>
      <c r="C787" s="3" t="s">
        <v>4894</v>
      </c>
      <c r="D787">
        <v>500</v>
      </c>
      <c r="E787">
        <v>903.14</v>
      </c>
      <c r="F787" s="6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8288</v>
      </c>
      <c r="O787" s="25">
        <f t="shared" si="48"/>
        <v>1.8062799999999999</v>
      </c>
      <c r="P787" s="8">
        <f t="shared" si="49"/>
        <v>31.142758620689655</v>
      </c>
      <c r="Q787" s="10" t="s">
        <v>8331</v>
      </c>
      <c r="R787" s="12" t="s">
        <v>8332</v>
      </c>
      <c r="S787" s="17">
        <f t="shared" si="50"/>
        <v>41303.593923611108</v>
      </c>
      <c r="T787" s="18">
        <f t="shared" si="51"/>
        <v>41333.593923611108</v>
      </c>
    </row>
    <row r="788" spans="1:20" ht="33" thickBot="1" x14ac:dyDescent="0.25">
      <c r="A788">
        <v>786</v>
      </c>
      <c r="B788" s="3" t="s">
        <v>787</v>
      </c>
      <c r="C788" s="3" t="s">
        <v>4895</v>
      </c>
      <c r="D788">
        <v>5000</v>
      </c>
      <c r="E788">
        <v>7140</v>
      </c>
      <c r="F788" s="6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8288</v>
      </c>
      <c r="O788" s="25">
        <f t="shared" si="48"/>
        <v>1.4279999999999999</v>
      </c>
      <c r="P788" s="8">
        <f t="shared" si="49"/>
        <v>162.27272727272728</v>
      </c>
      <c r="Q788" s="10" t="s">
        <v>8331</v>
      </c>
      <c r="R788" s="12" t="s">
        <v>8332</v>
      </c>
      <c r="S788" s="17">
        <f t="shared" si="50"/>
        <v>40983.055949074071</v>
      </c>
      <c r="T788" s="18">
        <f t="shared" si="51"/>
        <v>41040.657638888886</v>
      </c>
    </row>
    <row r="789" spans="1:20" ht="33" thickBot="1" x14ac:dyDescent="0.25">
      <c r="A789">
        <v>787</v>
      </c>
      <c r="B789" s="3" t="s">
        <v>788</v>
      </c>
      <c r="C789" s="3" t="s">
        <v>4896</v>
      </c>
      <c r="D789">
        <v>1200</v>
      </c>
      <c r="E789">
        <v>1370</v>
      </c>
      <c r="F789" s="6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8288</v>
      </c>
      <c r="O789" s="25">
        <f t="shared" si="48"/>
        <v>1.1416666666666666</v>
      </c>
      <c r="P789" s="8">
        <f t="shared" si="49"/>
        <v>80.588235294117652</v>
      </c>
      <c r="Q789" s="10" t="s">
        <v>8331</v>
      </c>
      <c r="R789" s="12" t="s">
        <v>8332</v>
      </c>
      <c r="S789" s="17">
        <f t="shared" si="50"/>
        <v>41549.627615740741</v>
      </c>
      <c r="T789" s="18">
        <f t="shared" si="51"/>
        <v>41579.627615740741</v>
      </c>
    </row>
    <row r="790" spans="1:20" ht="33" thickBot="1" x14ac:dyDescent="0.25">
      <c r="A790">
        <v>788</v>
      </c>
      <c r="B790" s="3" t="s">
        <v>789</v>
      </c>
      <c r="C790" s="3" t="s">
        <v>4897</v>
      </c>
      <c r="D790">
        <v>1000</v>
      </c>
      <c r="E790">
        <v>2035.05</v>
      </c>
      <c r="F790" s="6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8288</v>
      </c>
      <c r="O790" s="25">
        <f t="shared" si="48"/>
        <v>2.03505</v>
      </c>
      <c r="P790" s="8">
        <f t="shared" si="49"/>
        <v>59.85441176470588</v>
      </c>
      <c r="Q790" s="10" t="s">
        <v>8331</v>
      </c>
      <c r="R790" s="12" t="s">
        <v>8332</v>
      </c>
      <c r="S790" s="17">
        <f t="shared" si="50"/>
        <v>41059.006805555553</v>
      </c>
      <c r="T790" s="18">
        <f t="shared" si="51"/>
        <v>41097.165972222225</v>
      </c>
    </row>
    <row r="791" spans="1:20" ht="33" thickBot="1" x14ac:dyDescent="0.25">
      <c r="A791">
        <v>789</v>
      </c>
      <c r="B791" s="3" t="s">
        <v>790</v>
      </c>
      <c r="C791" s="3" t="s">
        <v>4898</v>
      </c>
      <c r="D791">
        <v>1700</v>
      </c>
      <c r="E791">
        <v>1860</v>
      </c>
      <c r="F791" s="6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8288</v>
      </c>
      <c r="O791" s="25">
        <f t="shared" si="48"/>
        <v>1.0941176470588236</v>
      </c>
      <c r="P791" s="8">
        <f t="shared" si="49"/>
        <v>132.85714285714286</v>
      </c>
      <c r="Q791" s="10" t="s">
        <v>8331</v>
      </c>
      <c r="R791" s="12" t="s">
        <v>8332</v>
      </c>
      <c r="S791" s="17">
        <f t="shared" si="50"/>
        <v>41277.186111111114</v>
      </c>
      <c r="T791" s="18">
        <f t="shared" si="51"/>
        <v>41295.332638888889</v>
      </c>
    </row>
    <row r="792" spans="1:20" ht="33" thickBot="1" x14ac:dyDescent="0.25">
      <c r="A792">
        <v>790</v>
      </c>
      <c r="B792" s="3" t="s">
        <v>791</v>
      </c>
      <c r="C792" s="3" t="s">
        <v>4899</v>
      </c>
      <c r="D792">
        <v>10000</v>
      </c>
      <c r="E792">
        <v>14437.46</v>
      </c>
      <c r="F792" s="6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8288</v>
      </c>
      <c r="O792" s="25">
        <f t="shared" si="48"/>
        <v>1.443746</v>
      </c>
      <c r="P792" s="8">
        <f t="shared" si="49"/>
        <v>92.547820512820508</v>
      </c>
      <c r="Q792" s="10" t="s">
        <v>8331</v>
      </c>
      <c r="R792" s="12" t="s">
        <v>8332</v>
      </c>
      <c r="S792" s="17">
        <f t="shared" si="50"/>
        <v>41276.047905092593</v>
      </c>
      <c r="T792" s="18">
        <f t="shared" si="51"/>
        <v>41306.047905092593</v>
      </c>
    </row>
    <row r="793" spans="1:20" ht="33" thickBot="1" x14ac:dyDescent="0.25">
      <c r="A793">
        <v>791</v>
      </c>
      <c r="B793" s="3" t="s">
        <v>792</v>
      </c>
      <c r="C793" s="3" t="s">
        <v>4900</v>
      </c>
      <c r="D793">
        <v>7500</v>
      </c>
      <c r="E793">
        <v>7790</v>
      </c>
      <c r="F793" s="6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8288</v>
      </c>
      <c r="O793" s="25">
        <f t="shared" si="48"/>
        <v>1.0386666666666666</v>
      </c>
      <c r="P793" s="8">
        <f t="shared" si="49"/>
        <v>60.859375</v>
      </c>
      <c r="Q793" s="10" t="s">
        <v>8331</v>
      </c>
      <c r="R793" s="12" t="s">
        <v>8332</v>
      </c>
      <c r="S793" s="17">
        <f t="shared" si="50"/>
        <v>41557.780624999999</v>
      </c>
      <c r="T793" s="18">
        <f t="shared" si="51"/>
        <v>41591.249305555553</v>
      </c>
    </row>
    <row r="794" spans="1:20" ht="33" thickBot="1" x14ac:dyDescent="0.25">
      <c r="A794">
        <v>792</v>
      </c>
      <c r="B794" s="3" t="s">
        <v>793</v>
      </c>
      <c r="C794" s="3" t="s">
        <v>4901</v>
      </c>
      <c r="D794">
        <v>2500</v>
      </c>
      <c r="E794">
        <v>2511.11</v>
      </c>
      <c r="F794" s="6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8288</v>
      </c>
      <c r="O794" s="25">
        <f t="shared" si="48"/>
        <v>1.0044440000000001</v>
      </c>
      <c r="P794" s="8">
        <f t="shared" si="49"/>
        <v>41.851833333333339</v>
      </c>
      <c r="Q794" s="10" t="s">
        <v>8331</v>
      </c>
      <c r="R794" s="12" t="s">
        <v>8332</v>
      </c>
      <c r="S794" s="17">
        <f t="shared" si="50"/>
        <v>41555.873645833337</v>
      </c>
      <c r="T794" s="18">
        <f t="shared" si="51"/>
        <v>41585.915312500001</v>
      </c>
    </row>
    <row r="795" spans="1:20" ht="49" thickBot="1" x14ac:dyDescent="0.25">
      <c r="A795">
        <v>793</v>
      </c>
      <c r="B795" s="3" t="s">
        <v>794</v>
      </c>
      <c r="C795" s="3" t="s">
        <v>4902</v>
      </c>
      <c r="D795">
        <v>2750</v>
      </c>
      <c r="E795">
        <v>2826.43</v>
      </c>
      <c r="F795" s="6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8288</v>
      </c>
      <c r="O795" s="25">
        <f t="shared" si="48"/>
        <v>1.0277927272727272</v>
      </c>
      <c r="P795" s="8">
        <f t="shared" si="49"/>
        <v>88.325937499999995</v>
      </c>
      <c r="Q795" s="10" t="s">
        <v>8331</v>
      </c>
      <c r="R795" s="12" t="s">
        <v>8332</v>
      </c>
      <c r="S795" s="17">
        <f t="shared" si="50"/>
        <v>41442.741249999999</v>
      </c>
      <c r="T795" s="18">
        <f t="shared" si="51"/>
        <v>41458.207638888889</v>
      </c>
    </row>
    <row r="796" spans="1:20" ht="33" thickBot="1" x14ac:dyDescent="0.25">
      <c r="A796">
        <v>794</v>
      </c>
      <c r="B796" s="3" t="s">
        <v>795</v>
      </c>
      <c r="C796" s="3" t="s">
        <v>4903</v>
      </c>
      <c r="D796">
        <v>8000</v>
      </c>
      <c r="E796">
        <v>8425</v>
      </c>
      <c r="F796" s="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8288</v>
      </c>
      <c r="O796" s="25">
        <f t="shared" si="48"/>
        <v>1.0531250000000001</v>
      </c>
      <c r="P796" s="8">
        <f t="shared" si="49"/>
        <v>158.96226415094338</v>
      </c>
      <c r="Q796" s="10" t="s">
        <v>8331</v>
      </c>
      <c r="R796" s="12" t="s">
        <v>8332</v>
      </c>
      <c r="S796" s="17">
        <f t="shared" si="50"/>
        <v>40736.115011574075</v>
      </c>
      <c r="T796" s="18">
        <f t="shared" si="51"/>
        <v>40791.712500000001</v>
      </c>
    </row>
    <row r="797" spans="1:20" ht="33" thickBot="1" x14ac:dyDescent="0.25">
      <c r="A797">
        <v>795</v>
      </c>
      <c r="B797" s="3" t="s">
        <v>796</v>
      </c>
      <c r="C797" s="3" t="s">
        <v>4904</v>
      </c>
      <c r="D797">
        <v>14000</v>
      </c>
      <c r="E797">
        <v>15650</v>
      </c>
      <c r="F797" s="6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8288</v>
      </c>
      <c r="O797" s="25">
        <f t="shared" si="48"/>
        <v>1.1178571428571429</v>
      </c>
      <c r="P797" s="8">
        <f t="shared" si="49"/>
        <v>85.054347826086953</v>
      </c>
      <c r="Q797" s="10" t="s">
        <v>8331</v>
      </c>
      <c r="R797" s="12" t="s">
        <v>8332</v>
      </c>
      <c r="S797" s="17">
        <f t="shared" si="50"/>
        <v>40963.613032407404</v>
      </c>
      <c r="T797" s="18">
        <f t="shared" si="51"/>
        <v>41006.207638888889</v>
      </c>
    </row>
    <row r="798" spans="1:20" ht="33" thickBot="1" x14ac:dyDescent="0.25">
      <c r="A798">
        <v>796</v>
      </c>
      <c r="B798" s="3" t="s">
        <v>797</v>
      </c>
      <c r="C798" s="3" t="s">
        <v>4905</v>
      </c>
      <c r="D798">
        <v>10000</v>
      </c>
      <c r="E798">
        <v>10135</v>
      </c>
      <c r="F798" s="6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8288</v>
      </c>
      <c r="O798" s="25">
        <f t="shared" si="48"/>
        <v>1.0135000000000001</v>
      </c>
      <c r="P798" s="8">
        <f t="shared" si="49"/>
        <v>112.61111111111111</v>
      </c>
      <c r="Q798" s="10" t="s">
        <v>8331</v>
      </c>
      <c r="R798" s="12" t="s">
        <v>8332</v>
      </c>
      <c r="S798" s="17">
        <f t="shared" si="50"/>
        <v>41502.882928240739</v>
      </c>
      <c r="T798" s="18">
        <f t="shared" si="51"/>
        <v>41532.881944444445</v>
      </c>
    </row>
    <row r="799" spans="1:20" ht="33" thickBot="1" x14ac:dyDescent="0.25">
      <c r="A799">
        <v>797</v>
      </c>
      <c r="B799" s="3" t="s">
        <v>798</v>
      </c>
      <c r="C799" s="3" t="s">
        <v>4906</v>
      </c>
      <c r="D799">
        <v>3000</v>
      </c>
      <c r="E799">
        <v>3226</v>
      </c>
      <c r="F799" s="6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8288</v>
      </c>
      <c r="O799" s="25">
        <f t="shared" si="48"/>
        <v>1.0753333333333333</v>
      </c>
      <c r="P799" s="8">
        <f t="shared" si="49"/>
        <v>45.436619718309856</v>
      </c>
      <c r="Q799" s="10" t="s">
        <v>8331</v>
      </c>
      <c r="R799" s="12" t="s">
        <v>8332</v>
      </c>
      <c r="S799" s="17">
        <f t="shared" si="50"/>
        <v>40996.994074074071</v>
      </c>
      <c r="T799" s="18">
        <f t="shared" si="51"/>
        <v>41028.166666666664</v>
      </c>
    </row>
    <row r="800" spans="1:20" ht="33" thickBot="1" x14ac:dyDescent="0.25">
      <c r="A800">
        <v>798</v>
      </c>
      <c r="B800" s="3" t="s">
        <v>799</v>
      </c>
      <c r="C800" s="3" t="s">
        <v>4907</v>
      </c>
      <c r="D800">
        <v>3500</v>
      </c>
      <c r="E800">
        <v>4021</v>
      </c>
      <c r="F800" s="6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8288</v>
      </c>
      <c r="O800" s="25">
        <f t="shared" si="48"/>
        <v>1.1488571428571428</v>
      </c>
      <c r="P800" s="8">
        <f t="shared" si="49"/>
        <v>46.218390804597703</v>
      </c>
      <c r="Q800" s="10" t="s">
        <v>8331</v>
      </c>
      <c r="R800" s="12" t="s">
        <v>8332</v>
      </c>
      <c r="S800" s="17">
        <f t="shared" si="50"/>
        <v>41882.590127314819</v>
      </c>
      <c r="T800" s="18">
        <f t="shared" si="51"/>
        <v>41912.590127314819</v>
      </c>
    </row>
    <row r="801" spans="1:20" ht="33" thickBot="1" x14ac:dyDescent="0.25">
      <c r="A801">
        <v>799</v>
      </c>
      <c r="B801" s="3" t="s">
        <v>800</v>
      </c>
      <c r="C801" s="3" t="s">
        <v>4908</v>
      </c>
      <c r="D801">
        <v>5000</v>
      </c>
      <c r="E801">
        <v>5001</v>
      </c>
      <c r="F801" s="6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8288</v>
      </c>
      <c r="O801" s="25">
        <f t="shared" si="48"/>
        <v>1.0002</v>
      </c>
      <c r="P801" s="8">
        <f t="shared" si="49"/>
        <v>178.60714285714286</v>
      </c>
      <c r="Q801" s="10" t="s">
        <v>8331</v>
      </c>
      <c r="R801" s="12" t="s">
        <v>8332</v>
      </c>
      <c r="S801" s="17">
        <f t="shared" si="50"/>
        <v>40996.667199074072</v>
      </c>
      <c r="T801" s="18">
        <f t="shared" si="51"/>
        <v>41026.667199074072</v>
      </c>
    </row>
    <row r="802" spans="1:20" ht="33" thickBot="1" x14ac:dyDescent="0.25">
      <c r="A802">
        <v>800</v>
      </c>
      <c r="B802" s="3" t="s">
        <v>801</v>
      </c>
      <c r="C802" s="3" t="s">
        <v>4909</v>
      </c>
      <c r="D802">
        <v>1500</v>
      </c>
      <c r="E802">
        <v>2282</v>
      </c>
      <c r="F802" s="6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8288</v>
      </c>
      <c r="O802" s="25">
        <f t="shared" si="48"/>
        <v>1.5213333333333334</v>
      </c>
      <c r="P802" s="8">
        <f t="shared" si="49"/>
        <v>40.75</v>
      </c>
      <c r="Q802" s="10" t="s">
        <v>8331</v>
      </c>
      <c r="R802" s="12" t="s">
        <v>8332</v>
      </c>
      <c r="S802" s="17">
        <f t="shared" si="50"/>
        <v>41863.433495370373</v>
      </c>
      <c r="T802" s="18">
        <f t="shared" si="51"/>
        <v>41893.433495370373</v>
      </c>
    </row>
    <row r="803" spans="1:20" ht="33" thickBot="1" x14ac:dyDescent="0.25">
      <c r="A803">
        <v>801</v>
      </c>
      <c r="B803" s="3" t="s">
        <v>802</v>
      </c>
      <c r="C803" s="3" t="s">
        <v>4910</v>
      </c>
      <c r="D803">
        <v>2000</v>
      </c>
      <c r="E803">
        <v>2230.4299999999998</v>
      </c>
      <c r="F803" s="6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8288</v>
      </c>
      <c r="O803" s="25">
        <f t="shared" si="48"/>
        <v>1.1152149999999998</v>
      </c>
      <c r="P803" s="8">
        <f t="shared" si="49"/>
        <v>43.733921568627444</v>
      </c>
      <c r="Q803" s="10" t="s">
        <v>8331</v>
      </c>
      <c r="R803" s="12" t="s">
        <v>8332</v>
      </c>
      <c r="S803" s="17">
        <f t="shared" si="50"/>
        <v>40695.795370370368</v>
      </c>
      <c r="T803" s="18">
        <f t="shared" si="51"/>
        <v>40725.795370370368</v>
      </c>
    </row>
    <row r="804" spans="1:20" ht="49" thickBot="1" x14ac:dyDescent="0.25">
      <c r="A804">
        <v>802</v>
      </c>
      <c r="B804" s="3" t="s">
        <v>803</v>
      </c>
      <c r="C804" s="3" t="s">
        <v>4911</v>
      </c>
      <c r="D804">
        <v>6000</v>
      </c>
      <c r="E804">
        <v>6080</v>
      </c>
      <c r="F804" s="6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8288</v>
      </c>
      <c r="O804" s="25">
        <f t="shared" si="48"/>
        <v>1.0133333333333334</v>
      </c>
      <c r="P804" s="8">
        <f t="shared" si="49"/>
        <v>81.066666666666663</v>
      </c>
      <c r="Q804" s="10" t="s">
        <v>8331</v>
      </c>
      <c r="R804" s="12" t="s">
        <v>8332</v>
      </c>
      <c r="S804" s="17">
        <f t="shared" si="50"/>
        <v>41123.022268518522</v>
      </c>
      <c r="T804" s="18">
        <f t="shared" si="51"/>
        <v>41169.170138888891</v>
      </c>
    </row>
    <row r="805" spans="1:20" ht="33" thickBot="1" x14ac:dyDescent="0.25">
      <c r="A805">
        <v>803</v>
      </c>
      <c r="B805" s="3" t="s">
        <v>804</v>
      </c>
      <c r="C805" s="3" t="s">
        <v>4912</v>
      </c>
      <c r="D805">
        <v>2300</v>
      </c>
      <c r="E805">
        <v>2835</v>
      </c>
      <c r="F805" s="6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8288</v>
      </c>
      <c r="O805" s="25">
        <f t="shared" si="48"/>
        <v>1.232608695652174</v>
      </c>
      <c r="P805" s="8">
        <f t="shared" si="49"/>
        <v>74.60526315789474</v>
      </c>
      <c r="Q805" s="10" t="s">
        <v>8331</v>
      </c>
      <c r="R805" s="12" t="s">
        <v>8332</v>
      </c>
      <c r="S805" s="17">
        <f t="shared" si="50"/>
        <v>40665.949976851851</v>
      </c>
      <c r="T805" s="18">
        <f t="shared" si="51"/>
        <v>40692.041666666664</v>
      </c>
    </row>
    <row r="806" spans="1:20" ht="33" thickBot="1" x14ac:dyDescent="0.25">
      <c r="A806">
        <v>804</v>
      </c>
      <c r="B806" s="3" t="s">
        <v>805</v>
      </c>
      <c r="C806" s="3" t="s">
        <v>4913</v>
      </c>
      <c r="D806">
        <v>5500</v>
      </c>
      <c r="E806">
        <v>5500</v>
      </c>
      <c r="F806" s="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8288</v>
      </c>
      <c r="O806" s="25">
        <f t="shared" si="48"/>
        <v>1</v>
      </c>
      <c r="P806" s="8">
        <f t="shared" si="49"/>
        <v>305.55555555555554</v>
      </c>
      <c r="Q806" s="10" t="s">
        <v>8331</v>
      </c>
      <c r="R806" s="12" t="s">
        <v>8332</v>
      </c>
      <c r="S806" s="17">
        <f t="shared" si="50"/>
        <v>40730.105625000004</v>
      </c>
      <c r="T806" s="18">
        <f t="shared" si="51"/>
        <v>40747.165972222225</v>
      </c>
    </row>
    <row r="807" spans="1:20" ht="33" thickBot="1" x14ac:dyDescent="0.25">
      <c r="A807">
        <v>805</v>
      </c>
      <c r="B807" s="3" t="s">
        <v>806</v>
      </c>
      <c r="C807" s="3" t="s">
        <v>4914</v>
      </c>
      <c r="D807">
        <v>3000</v>
      </c>
      <c r="E807">
        <v>3150</v>
      </c>
      <c r="F807" s="6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8288</v>
      </c>
      <c r="O807" s="25">
        <f t="shared" si="48"/>
        <v>1.05</v>
      </c>
      <c r="P807" s="8">
        <f t="shared" si="49"/>
        <v>58.333333333333336</v>
      </c>
      <c r="Q807" s="10" t="s">
        <v>8331</v>
      </c>
      <c r="R807" s="12" t="s">
        <v>8332</v>
      </c>
      <c r="S807" s="17">
        <f t="shared" si="50"/>
        <v>40690.823055555556</v>
      </c>
      <c r="T807" s="18">
        <f t="shared" si="51"/>
        <v>40740.958333333336</v>
      </c>
    </row>
    <row r="808" spans="1:20" thickBot="1" x14ac:dyDescent="0.25">
      <c r="A808">
        <v>806</v>
      </c>
      <c r="B808" s="3" t="s">
        <v>807</v>
      </c>
      <c r="C808" s="3" t="s">
        <v>4915</v>
      </c>
      <c r="D808">
        <v>8000</v>
      </c>
      <c r="E808">
        <v>8355</v>
      </c>
      <c r="F808" s="6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8288</v>
      </c>
      <c r="O808" s="25">
        <f t="shared" si="48"/>
        <v>1.0443750000000001</v>
      </c>
      <c r="P808" s="8">
        <f t="shared" si="49"/>
        <v>117.67605633802818</v>
      </c>
      <c r="Q808" s="10" t="s">
        <v>8331</v>
      </c>
      <c r="R808" s="12" t="s">
        <v>8332</v>
      </c>
      <c r="S808" s="17">
        <f t="shared" si="50"/>
        <v>40763.691423611112</v>
      </c>
      <c r="T808" s="18">
        <f t="shared" si="51"/>
        <v>40793.691423611112</v>
      </c>
    </row>
    <row r="809" spans="1:20" thickBot="1" x14ac:dyDescent="0.25">
      <c r="A809">
        <v>807</v>
      </c>
      <c r="B809" s="3" t="s">
        <v>808</v>
      </c>
      <c r="C809" s="3" t="s">
        <v>4916</v>
      </c>
      <c r="D809">
        <v>4000</v>
      </c>
      <c r="E809">
        <v>4205</v>
      </c>
      <c r="F809" s="6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8288</v>
      </c>
      <c r="O809" s="25">
        <f t="shared" si="48"/>
        <v>1.05125</v>
      </c>
      <c r="P809" s="8">
        <f t="shared" si="49"/>
        <v>73.771929824561397</v>
      </c>
      <c r="Q809" s="10" t="s">
        <v>8331</v>
      </c>
      <c r="R809" s="12" t="s">
        <v>8332</v>
      </c>
      <c r="S809" s="17">
        <f t="shared" si="50"/>
        <v>42759.628599537042</v>
      </c>
      <c r="T809" s="18">
        <f t="shared" si="51"/>
        <v>42795.083333333328</v>
      </c>
    </row>
    <row r="810" spans="1:20" ht="33" thickBot="1" x14ac:dyDescent="0.25">
      <c r="A810">
        <v>808</v>
      </c>
      <c r="B810" s="3" t="s">
        <v>809</v>
      </c>
      <c r="C810" s="3" t="s">
        <v>4917</v>
      </c>
      <c r="D810">
        <v>4500</v>
      </c>
      <c r="E810">
        <v>4500</v>
      </c>
      <c r="F810" s="6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8288</v>
      </c>
      <c r="O810" s="25">
        <f t="shared" si="48"/>
        <v>1</v>
      </c>
      <c r="P810" s="8">
        <f t="shared" si="49"/>
        <v>104.65116279069767</v>
      </c>
      <c r="Q810" s="10" t="s">
        <v>8331</v>
      </c>
      <c r="R810" s="12" t="s">
        <v>8332</v>
      </c>
      <c r="S810" s="17">
        <f t="shared" si="50"/>
        <v>41962.100532407407</v>
      </c>
      <c r="T810" s="18">
        <f t="shared" si="51"/>
        <v>41995.207638888889</v>
      </c>
    </row>
    <row r="811" spans="1:20" ht="33" thickBot="1" x14ac:dyDescent="0.25">
      <c r="A811">
        <v>809</v>
      </c>
      <c r="B811" s="3" t="s">
        <v>810</v>
      </c>
      <c r="C811" s="3" t="s">
        <v>4918</v>
      </c>
      <c r="D811">
        <v>4000</v>
      </c>
      <c r="E811">
        <v>4151</v>
      </c>
      <c r="F811" s="6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8288</v>
      </c>
      <c r="O811" s="25">
        <f t="shared" si="48"/>
        <v>1.03775</v>
      </c>
      <c r="P811" s="8">
        <f t="shared" si="49"/>
        <v>79.82692307692308</v>
      </c>
      <c r="Q811" s="10" t="s">
        <v>8331</v>
      </c>
      <c r="R811" s="12" t="s">
        <v>8332</v>
      </c>
      <c r="S811" s="17">
        <f t="shared" si="50"/>
        <v>41628.833680555559</v>
      </c>
      <c r="T811" s="18">
        <f t="shared" si="51"/>
        <v>41658.833680555559</v>
      </c>
    </row>
    <row r="812" spans="1:20" ht="33" thickBot="1" x14ac:dyDescent="0.25">
      <c r="A812">
        <v>810</v>
      </c>
      <c r="B812" s="3" t="s">
        <v>811</v>
      </c>
      <c r="C812" s="3" t="s">
        <v>4919</v>
      </c>
      <c r="D812">
        <v>1500</v>
      </c>
      <c r="E812">
        <v>1575</v>
      </c>
      <c r="F812" s="6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8288</v>
      </c>
      <c r="O812" s="25">
        <f t="shared" si="48"/>
        <v>1.05</v>
      </c>
      <c r="P812" s="8">
        <f t="shared" si="49"/>
        <v>58.333333333333336</v>
      </c>
      <c r="Q812" s="10" t="s">
        <v>8331</v>
      </c>
      <c r="R812" s="12" t="s">
        <v>8332</v>
      </c>
      <c r="S812" s="17">
        <f t="shared" si="50"/>
        <v>41123.056273148148</v>
      </c>
      <c r="T812" s="18">
        <f t="shared" si="51"/>
        <v>41153.056273148148</v>
      </c>
    </row>
    <row r="813" spans="1:20" ht="33" thickBot="1" x14ac:dyDescent="0.25">
      <c r="A813">
        <v>811</v>
      </c>
      <c r="B813" s="3" t="s">
        <v>812</v>
      </c>
      <c r="C813" s="3" t="s">
        <v>4920</v>
      </c>
      <c r="D813">
        <v>1000</v>
      </c>
      <c r="E813">
        <v>1040</v>
      </c>
      <c r="F813" s="6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8288</v>
      </c>
      <c r="O813" s="25">
        <f t="shared" si="48"/>
        <v>1.04</v>
      </c>
      <c r="P813" s="8">
        <f t="shared" si="49"/>
        <v>86.666666666666671</v>
      </c>
      <c r="Q813" s="10" t="s">
        <v>8331</v>
      </c>
      <c r="R813" s="12" t="s">
        <v>8332</v>
      </c>
      <c r="S813" s="17">
        <f t="shared" si="50"/>
        <v>41443.643541666665</v>
      </c>
      <c r="T813" s="18">
        <f t="shared" si="51"/>
        <v>41465.702777777777</v>
      </c>
    </row>
    <row r="814" spans="1:20" ht="33" thickBot="1" x14ac:dyDescent="0.25">
      <c r="A814">
        <v>812</v>
      </c>
      <c r="B814" s="3" t="s">
        <v>813</v>
      </c>
      <c r="C814" s="3" t="s">
        <v>4921</v>
      </c>
      <c r="D814">
        <v>600</v>
      </c>
      <c r="E814">
        <v>911</v>
      </c>
      <c r="F814" s="6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8288</v>
      </c>
      <c r="O814" s="25">
        <f t="shared" si="48"/>
        <v>1.5183333333333333</v>
      </c>
      <c r="P814" s="8">
        <f t="shared" si="49"/>
        <v>27.606060606060606</v>
      </c>
      <c r="Q814" s="10" t="s">
        <v>8331</v>
      </c>
      <c r="R814" s="12" t="s">
        <v>8332</v>
      </c>
      <c r="S814" s="17">
        <f t="shared" si="50"/>
        <v>41282.017962962964</v>
      </c>
      <c r="T814" s="18">
        <f t="shared" si="51"/>
        <v>41334.581944444442</v>
      </c>
    </row>
    <row r="815" spans="1:20" ht="33" thickBot="1" x14ac:dyDescent="0.25">
      <c r="A815">
        <v>813</v>
      </c>
      <c r="B815" s="3" t="s">
        <v>814</v>
      </c>
      <c r="C815" s="3" t="s">
        <v>4922</v>
      </c>
      <c r="D815">
        <v>1500</v>
      </c>
      <c r="E815">
        <v>2399.94</v>
      </c>
      <c r="F815" s="6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8288</v>
      </c>
      <c r="O815" s="25">
        <f t="shared" si="48"/>
        <v>1.59996</v>
      </c>
      <c r="P815" s="8">
        <f t="shared" si="49"/>
        <v>24.999375000000001</v>
      </c>
      <c r="Q815" s="10" t="s">
        <v>8331</v>
      </c>
      <c r="R815" s="12" t="s">
        <v>8332</v>
      </c>
      <c r="S815" s="17">
        <f t="shared" si="50"/>
        <v>41080.960243055553</v>
      </c>
      <c r="T815" s="18">
        <f t="shared" si="51"/>
        <v>41110.960243055553</v>
      </c>
    </row>
    <row r="816" spans="1:20" ht="33" thickBot="1" x14ac:dyDescent="0.25">
      <c r="A816">
        <v>814</v>
      </c>
      <c r="B816" s="3" t="s">
        <v>815</v>
      </c>
      <c r="C816" s="3" t="s">
        <v>4923</v>
      </c>
      <c r="D816">
        <v>1000</v>
      </c>
      <c r="E816">
        <v>1273</v>
      </c>
      <c r="F816" s="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8288</v>
      </c>
      <c r="O816" s="25">
        <f t="shared" si="48"/>
        <v>1.2729999999999999</v>
      </c>
      <c r="P816" s="8">
        <f t="shared" si="49"/>
        <v>45.464285714285715</v>
      </c>
      <c r="Q816" s="10" t="s">
        <v>8331</v>
      </c>
      <c r="R816" s="12" t="s">
        <v>8332</v>
      </c>
      <c r="S816" s="17">
        <f t="shared" si="50"/>
        <v>40679.743067129632</v>
      </c>
      <c r="T816" s="18">
        <f t="shared" si="51"/>
        <v>40694.75277777778</v>
      </c>
    </row>
    <row r="817" spans="1:20" thickBot="1" x14ac:dyDescent="0.25">
      <c r="A817">
        <v>815</v>
      </c>
      <c r="B817" s="3" t="s">
        <v>816</v>
      </c>
      <c r="C817" s="3" t="s">
        <v>4924</v>
      </c>
      <c r="D817">
        <v>4000</v>
      </c>
      <c r="E817">
        <v>4280</v>
      </c>
      <c r="F817" s="6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8288</v>
      </c>
      <c r="O817" s="25">
        <f t="shared" si="48"/>
        <v>1.07</v>
      </c>
      <c r="P817" s="8">
        <f t="shared" si="49"/>
        <v>99.534883720930239</v>
      </c>
      <c r="Q817" s="10" t="s">
        <v>8331</v>
      </c>
      <c r="R817" s="12" t="s">
        <v>8332</v>
      </c>
      <c r="S817" s="17">
        <f t="shared" si="50"/>
        <v>41914.917858796296</v>
      </c>
      <c r="T817" s="18">
        <f t="shared" si="51"/>
        <v>41944.917858796296</v>
      </c>
    </row>
    <row r="818" spans="1:20" ht="33" thickBot="1" x14ac:dyDescent="0.25">
      <c r="A818">
        <v>816</v>
      </c>
      <c r="B818" s="3" t="s">
        <v>817</v>
      </c>
      <c r="C818" s="3" t="s">
        <v>4925</v>
      </c>
      <c r="D818">
        <v>7000</v>
      </c>
      <c r="E818">
        <v>8058.55</v>
      </c>
      <c r="F818" s="6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8288</v>
      </c>
      <c r="O818" s="25">
        <f t="shared" si="48"/>
        <v>1.1512214285714286</v>
      </c>
      <c r="P818" s="8">
        <f t="shared" si="49"/>
        <v>39.31</v>
      </c>
      <c r="Q818" s="10" t="s">
        <v>8331</v>
      </c>
      <c r="R818" s="12" t="s">
        <v>8332</v>
      </c>
      <c r="S818" s="17">
        <f t="shared" si="50"/>
        <v>41341.870868055557</v>
      </c>
      <c r="T818" s="18">
        <f t="shared" si="51"/>
        <v>41373.270833333336</v>
      </c>
    </row>
    <row r="819" spans="1:20" ht="33" thickBot="1" x14ac:dyDescent="0.25">
      <c r="A819">
        <v>817</v>
      </c>
      <c r="B819" s="3" t="s">
        <v>818</v>
      </c>
      <c r="C819" s="3" t="s">
        <v>4926</v>
      </c>
      <c r="D819">
        <v>1500</v>
      </c>
      <c r="E819">
        <v>2056.66</v>
      </c>
      <c r="F819" s="6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8288</v>
      </c>
      <c r="O819" s="25">
        <f t="shared" si="48"/>
        <v>1.3711066666666665</v>
      </c>
      <c r="P819" s="8">
        <f t="shared" si="49"/>
        <v>89.419999999999987</v>
      </c>
      <c r="Q819" s="10" t="s">
        <v>8331</v>
      </c>
      <c r="R819" s="12" t="s">
        <v>8332</v>
      </c>
      <c r="S819" s="17">
        <f t="shared" si="50"/>
        <v>40925.599664351852</v>
      </c>
      <c r="T819" s="18">
        <f t="shared" si="51"/>
        <v>40979.207638888889</v>
      </c>
    </row>
    <row r="820" spans="1:20" ht="33" thickBot="1" x14ac:dyDescent="0.25">
      <c r="A820">
        <v>818</v>
      </c>
      <c r="B820" s="3" t="s">
        <v>819</v>
      </c>
      <c r="C820" s="3" t="s">
        <v>4927</v>
      </c>
      <c r="D820">
        <v>350</v>
      </c>
      <c r="E820">
        <v>545</v>
      </c>
      <c r="F820" s="6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8288</v>
      </c>
      <c r="O820" s="25">
        <f t="shared" si="48"/>
        <v>1.5571428571428572</v>
      </c>
      <c r="P820" s="8">
        <f t="shared" si="49"/>
        <v>28.684210526315791</v>
      </c>
      <c r="Q820" s="10" t="s">
        <v>8331</v>
      </c>
      <c r="R820" s="12" t="s">
        <v>8332</v>
      </c>
      <c r="S820" s="17">
        <f t="shared" si="50"/>
        <v>41120.882881944446</v>
      </c>
      <c r="T820" s="18">
        <f t="shared" si="51"/>
        <v>41128.709027777775</v>
      </c>
    </row>
    <row r="821" spans="1:20" thickBot="1" x14ac:dyDescent="0.25">
      <c r="A821">
        <v>819</v>
      </c>
      <c r="B821" s="3" t="s">
        <v>820</v>
      </c>
      <c r="C821" s="3" t="s">
        <v>4928</v>
      </c>
      <c r="D821">
        <v>400</v>
      </c>
      <c r="E821">
        <v>435</v>
      </c>
      <c r="F821" s="6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8288</v>
      </c>
      <c r="O821" s="25">
        <f t="shared" si="48"/>
        <v>1.0874999999999999</v>
      </c>
      <c r="P821" s="8">
        <f t="shared" si="49"/>
        <v>31.071428571428573</v>
      </c>
      <c r="Q821" s="10" t="s">
        <v>8331</v>
      </c>
      <c r="R821" s="12" t="s">
        <v>8332</v>
      </c>
      <c r="S821" s="17">
        <f t="shared" si="50"/>
        <v>41619.998310185183</v>
      </c>
      <c r="T821" s="18">
        <f t="shared" si="51"/>
        <v>41629.197222222225</v>
      </c>
    </row>
    <row r="822" spans="1:20" ht="33" thickBot="1" x14ac:dyDescent="0.25">
      <c r="A822">
        <v>820</v>
      </c>
      <c r="B822" s="3" t="s">
        <v>821</v>
      </c>
      <c r="C822" s="3" t="s">
        <v>4929</v>
      </c>
      <c r="D822">
        <v>2000</v>
      </c>
      <c r="E822">
        <v>2681</v>
      </c>
      <c r="F822" s="6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8288</v>
      </c>
      <c r="O822" s="25">
        <f t="shared" si="48"/>
        <v>1.3405</v>
      </c>
      <c r="P822" s="8">
        <f t="shared" si="49"/>
        <v>70.55263157894737</v>
      </c>
      <c r="Q822" s="10" t="s">
        <v>8331</v>
      </c>
      <c r="R822" s="12" t="s">
        <v>8332</v>
      </c>
      <c r="S822" s="17">
        <f t="shared" si="50"/>
        <v>41768.841921296298</v>
      </c>
      <c r="T822" s="18">
        <f t="shared" si="51"/>
        <v>41799.208333333336</v>
      </c>
    </row>
    <row r="823" spans="1:20" ht="33" thickBot="1" x14ac:dyDescent="0.25">
      <c r="A823">
        <v>821</v>
      </c>
      <c r="B823" s="3" t="s">
        <v>822</v>
      </c>
      <c r="C823" s="3" t="s">
        <v>4930</v>
      </c>
      <c r="D823">
        <v>17482</v>
      </c>
      <c r="E823">
        <v>17482</v>
      </c>
      <c r="F823" s="6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8288</v>
      </c>
      <c r="O823" s="25">
        <f t="shared" si="48"/>
        <v>1</v>
      </c>
      <c r="P823" s="8">
        <f t="shared" si="49"/>
        <v>224.12820512820514</v>
      </c>
      <c r="Q823" s="10" t="s">
        <v>8331</v>
      </c>
      <c r="R823" s="12" t="s">
        <v>8332</v>
      </c>
      <c r="S823" s="17">
        <f t="shared" si="50"/>
        <v>42093.922048611115</v>
      </c>
      <c r="T823" s="18">
        <f t="shared" si="51"/>
        <v>42128.167361111111</v>
      </c>
    </row>
    <row r="824" spans="1:20" ht="33" thickBot="1" x14ac:dyDescent="0.25">
      <c r="A824">
        <v>822</v>
      </c>
      <c r="B824" s="3" t="s">
        <v>823</v>
      </c>
      <c r="C824" s="3" t="s">
        <v>4931</v>
      </c>
      <c r="D824">
        <v>3000</v>
      </c>
      <c r="E824">
        <v>3575</v>
      </c>
      <c r="F824" s="6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8288</v>
      </c>
      <c r="O824" s="25">
        <f t="shared" si="48"/>
        <v>1.1916666666666667</v>
      </c>
      <c r="P824" s="8">
        <f t="shared" si="49"/>
        <v>51.811594202898547</v>
      </c>
      <c r="Q824" s="10" t="s">
        <v>8331</v>
      </c>
      <c r="R824" s="12" t="s">
        <v>8332</v>
      </c>
      <c r="S824" s="17">
        <f t="shared" si="50"/>
        <v>41157.947337962964</v>
      </c>
      <c r="T824" s="18">
        <f t="shared" si="51"/>
        <v>41187.947337962964</v>
      </c>
    </row>
    <row r="825" spans="1:20" ht="33" thickBot="1" x14ac:dyDescent="0.25">
      <c r="A825">
        <v>823</v>
      </c>
      <c r="B825" s="3" t="s">
        <v>824</v>
      </c>
      <c r="C825" s="3" t="s">
        <v>4932</v>
      </c>
      <c r="D825">
        <v>800</v>
      </c>
      <c r="E825">
        <v>1436</v>
      </c>
      <c r="F825" s="6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8288</v>
      </c>
      <c r="O825" s="25">
        <f t="shared" si="48"/>
        <v>1.7949999999999999</v>
      </c>
      <c r="P825" s="8">
        <f t="shared" si="49"/>
        <v>43.515151515151516</v>
      </c>
      <c r="Q825" s="10" t="s">
        <v>8331</v>
      </c>
      <c r="R825" s="12" t="s">
        <v>8332</v>
      </c>
      <c r="S825" s="17">
        <f t="shared" si="50"/>
        <v>42055.972824074073</v>
      </c>
      <c r="T825" s="18">
        <f t="shared" si="51"/>
        <v>42085.931157407409</v>
      </c>
    </row>
    <row r="826" spans="1:20" ht="49" thickBot="1" x14ac:dyDescent="0.25">
      <c r="A826">
        <v>824</v>
      </c>
      <c r="B826" s="3" t="s">
        <v>825</v>
      </c>
      <c r="C826" s="3" t="s">
        <v>4933</v>
      </c>
      <c r="D826">
        <v>1600</v>
      </c>
      <c r="E826">
        <v>2150.1</v>
      </c>
      <c r="F826" s="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8288</v>
      </c>
      <c r="O826" s="25">
        <f t="shared" si="48"/>
        <v>1.3438124999999999</v>
      </c>
      <c r="P826" s="8">
        <f t="shared" si="49"/>
        <v>39.816666666666663</v>
      </c>
      <c r="Q826" s="10" t="s">
        <v>8331</v>
      </c>
      <c r="R826" s="12" t="s">
        <v>8332</v>
      </c>
      <c r="S826" s="17">
        <f t="shared" si="50"/>
        <v>40250.242106481484</v>
      </c>
      <c r="T826" s="18">
        <f t="shared" si="51"/>
        <v>40286.290972222225</v>
      </c>
    </row>
    <row r="827" spans="1:20" ht="33" thickBot="1" x14ac:dyDescent="0.25">
      <c r="A827">
        <v>825</v>
      </c>
      <c r="B827" s="3" t="s">
        <v>826</v>
      </c>
      <c r="C827" s="3" t="s">
        <v>4934</v>
      </c>
      <c r="D827">
        <v>12500</v>
      </c>
      <c r="E827">
        <v>12554</v>
      </c>
      <c r="F827" s="6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8288</v>
      </c>
      <c r="O827" s="25">
        <f t="shared" si="48"/>
        <v>1.0043200000000001</v>
      </c>
      <c r="P827" s="8">
        <f t="shared" si="49"/>
        <v>126.8080808080808</v>
      </c>
      <c r="Q827" s="10" t="s">
        <v>8331</v>
      </c>
      <c r="R827" s="12" t="s">
        <v>8332</v>
      </c>
      <c r="S827" s="17">
        <f t="shared" si="50"/>
        <v>41186.306527777779</v>
      </c>
      <c r="T827" s="18">
        <f t="shared" si="51"/>
        <v>41211.306527777779</v>
      </c>
    </row>
    <row r="828" spans="1:20" ht="33" thickBot="1" x14ac:dyDescent="0.25">
      <c r="A828">
        <v>826</v>
      </c>
      <c r="B828" s="3" t="s">
        <v>827</v>
      </c>
      <c r="C828" s="3" t="s">
        <v>4935</v>
      </c>
      <c r="D828">
        <v>5500</v>
      </c>
      <c r="E828">
        <v>5580</v>
      </c>
      <c r="F828" s="6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8288</v>
      </c>
      <c r="O828" s="25">
        <f t="shared" si="48"/>
        <v>1.0145454545454546</v>
      </c>
      <c r="P828" s="8">
        <f t="shared" si="49"/>
        <v>113.87755102040816</v>
      </c>
      <c r="Q828" s="10" t="s">
        <v>8331</v>
      </c>
      <c r="R828" s="12" t="s">
        <v>8332</v>
      </c>
      <c r="S828" s="17">
        <f t="shared" si="50"/>
        <v>40973.038541666669</v>
      </c>
      <c r="T828" s="18">
        <f t="shared" si="51"/>
        <v>40993.996874999997</v>
      </c>
    </row>
    <row r="829" spans="1:20" ht="49" thickBot="1" x14ac:dyDescent="0.25">
      <c r="A829">
        <v>827</v>
      </c>
      <c r="B829" s="3" t="s">
        <v>828</v>
      </c>
      <c r="C829" s="3" t="s">
        <v>4936</v>
      </c>
      <c r="D829">
        <v>300</v>
      </c>
      <c r="E829">
        <v>310</v>
      </c>
      <c r="F829" s="6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8288</v>
      </c>
      <c r="O829" s="25">
        <f t="shared" si="48"/>
        <v>1.0333333333333334</v>
      </c>
      <c r="P829" s="8">
        <f t="shared" si="49"/>
        <v>28.181818181818183</v>
      </c>
      <c r="Q829" s="10" t="s">
        <v>8331</v>
      </c>
      <c r="R829" s="12" t="s">
        <v>8332</v>
      </c>
      <c r="S829" s="17">
        <f t="shared" si="50"/>
        <v>40927.473460648151</v>
      </c>
      <c r="T829" s="18">
        <f t="shared" si="51"/>
        <v>40953.825694444444</v>
      </c>
    </row>
    <row r="830" spans="1:20" ht="33" thickBot="1" x14ac:dyDescent="0.25">
      <c r="A830">
        <v>828</v>
      </c>
      <c r="B830" s="3" t="s">
        <v>829</v>
      </c>
      <c r="C830" s="3" t="s">
        <v>4937</v>
      </c>
      <c r="D830">
        <v>1300</v>
      </c>
      <c r="E830">
        <v>1391</v>
      </c>
      <c r="F830" s="6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8288</v>
      </c>
      <c r="O830" s="25">
        <f t="shared" si="48"/>
        <v>1.07</v>
      </c>
      <c r="P830" s="8">
        <f t="shared" si="49"/>
        <v>36.60526315789474</v>
      </c>
      <c r="Q830" s="10" t="s">
        <v>8331</v>
      </c>
      <c r="R830" s="12" t="s">
        <v>8332</v>
      </c>
      <c r="S830" s="17">
        <f t="shared" si="50"/>
        <v>41073.050717592596</v>
      </c>
      <c r="T830" s="18">
        <f t="shared" si="51"/>
        <v>41085.683333333334</v>
      </c>
    </row>
    <row r="831" spans="1:20" ht="49" thickBot="1" x14ac:dyDescent="0.25">
      <c r="A831">
        <v>829</v>
      </c>
      <c r="B831" s="3" t="s">
        <v>830</v>
      </c>
      <c r="C831" s="3" t="s">
        <v>4938</v>
      </c>
      <c r="D831">
        <v>500</v>
      </c>
      <c r="E831">
        <v>520</v>
      </c>
      <c r="F831" s="6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8288</v>
      </c>
      <c r="O831" s="25">
        <f t="shared" si="48"/>
        <v>1.04</v>
      </c>
      <c r="P831" s="8">
        <f t="shared" si="49"/>
        <v>32.5</v>
      </c>
      <c r="Q831" s="10" t="s">
        <v>8331</v>
      </c>
      <c r="R831" s="12" t="s">
        <v>8332</v>
      </c>
      <c r="S831" s="17">
        <f t="shared" si="50"/>
        <v>42504.801388888889</v>
      </c>
      <c r="T831" s="18">
        <f t="shared" si="51"/>
        <v>42564.801388888889</v>
      </c>
    </row>
    <row r="832" spans="1:20" ht="33" thickBot="1" x14ac:dyDescent="0.25">
      <c r="A832">
        <v>830</v>
      </c>
      <c r="B832" s="3" t="s">
        <v>831</v>
      </c>
      <c r="C832" s="3" t="s">
        <v>4939</v>
      </c>
      <c r="D832">
        <v>1800</v>
      </c>
      <c r="E832">
        <v>1941</v>
      </c>
      <c r="F832" s="6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8288</v>
      </c>
      <c r="O832" s="25">
        <f t="shared" si="48"/>
        <v>1.0783333333333334</v>
      </c>
      <c r="P832" s="8">
        <f t="shared" si="49"/>
        <v>60.65625</v>
      </c>
      <c r="Q832" s="10" t="s">
        <v>8331</v>
      </c>
      <c r="R832" s="12" t="s">
        <v>8332</v>
      </c>
      <c r="S832" s="17">
        <f t="shared" si="50"/>
        <v>41325.525752314818</v>
      </c>
      <c r="T832" s="18">
        <f t="shared" si="51"/>
        <v>41355.484085648146</v>
      </c>
    </row>
    <row r="833" spans="1:20" ht="33" thickBot="1" x14ac:dyDescent="0.25">
      <c r="A833">
        <v>831</v>
      </c>
      <c r="B833" s="3" t="s">
        <v>832</v>
      </c>
      <c r="C833" s="3" t="s">
        <v>4940</v>
      </c>
      <c r="D833">
        <v>1500</v>
      </c>
      <c r="E833">
        <v>3500</v>
      </c>
      <c r="F833" s="6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8288</v>
      </c>
      <c r="O833" s="25">
        <f t="shared" si="48"/>
        <v>2.3333333333333335</v>
      </c>
      <c r="P833" s="8">
        <f t="shared" si="49"/>
        <v>175</v>
      </c>
      <c r="Q833" s="10" t="s">
        <v>8331</v>
      </c>
      <c r="R833" s="12" t="s">
        <v>8332</v>
      </c>
      <c r="S833" s="17">
        <f t="shared" si="50"/>
        <v>40996.646921296298</v>
      </c>
      <c r="T833" s="18">
        <f t="shared" si="51"/>
        <v>41026.646921296298</v>
      </c>
    </row>
    <row r="834" spans="1:20" ht="33" thickBot="1" x14ac:dyDescent="0.25">
      <c r="A834">
        <v>832</v>
      </c>
      <c r="B834" s="3" t="s">
        <v>833</v>
      </c>
      <c r="C834" s="3" t="s">
        <v>4941</v>
      </c>
      <c r="D834">
        <v>15000</v>
      </c>
      <c r="E834">
        <v>15091.06</v>
      </c>
      <c r="F834" s="6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8288</v>
      </c>
      <c r="O834" s="25">
        <f t="shared" ref="O834:O897" si="52">(E834/D834)</f>
        <v>1.0060706666666666</v>
      </c>
      <c r="P834" s="8">
        <f t="shared" ref="P834:P897" si="53">E834/L834</f>
        <v>97.993896103896105</v>
      </c>
      <c r="Q834" s="10" t="s">
        <v>8331</v>
      </c>
      <c r="R834" s="12" t="s">
        <v>8332</v>
      </c>
      <c r="S834" s="17">
        <f t="shared" ref="S834:S897" si="54">(((J834/60)/60)/24)+DATE(1970,1,1)</f>
        <v>40869.675173611111</v>
      </c>
      <c r="T834" s="18">
        <f t="shared" ref="T834:T897" si="55">(((I834/60)/60)/24)+DATE(1970,1,1)</f>
        <v>40929.342361111114</v>
      </c>
    </row>
    <row r="835" spans="1:20" thickBot="1" x14ac:dyDescent="0.25">
      <c r="A835">
        <v>833</v>
      </c>
      <c r="B835" s="3" t="s">
        <v>834</v>
      </c>
      <c r="C835" s="3" t="s">
        <v>4942</v>
      </c>
      <c r="D835">
        <v>6000</v>
      </c>
      <c r="E835">
        <v>6100</v>
      </c>
      <c r="F835" s="6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8288</v>
      </c>
      <c r="O835" s="25">
        <f t="shared" si="52"/>
        <v>1.0166666666666666</v>
      </c>
      <c r="P835" s="8">
        <f t="shared" si="53"/>
        <v>148.78048780487805</v>
      </c>
      <c r="Q835" s="10" t="s">
        <v>8331</v>
      </c>
      <c r="R835" s="12" t="s">
        <v>8332</v>
      </c>
      <c r="S835" s="17">
        <f t="shared" si="54"/>
        <v>41718.878182870372</v>
      </c>
      <c r="T835" s="18">
        <f t="shared" si="55"/>
        <v>41748.878182870372</v>
      </c>
    </row>
    <row r="836" spans="1:20" ht="49" thickBot="1" x14ac:dyDescent="0.25">
      <c r="A836">
        <v>834</v>
      </c>
      <c r="B836" s="3" t="s">
        <v>835</v>
      </c>
      <c r="C836" s="3" t="s">
        <v>4943</v>
      </c>
      <c r="D836">
        <v>5500</v>
      </c>
      <c r="E836">
        <v>7206</v>
      </c>
      <c r="F836" s="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8288</v>
      </c>
      <c r="O836" s="25">
        <f t="shared" si="52"/>
        <v>1.3101818181818181</v>
      </c>
      <c r="P836" s="8">
        <f t="shared" si="53"/>
        <v>96.08</v>
      </c>
      <c r="Q836" s="10" t="s">
        <v>8331</v>
      </c>
      <c r="R836" s="12" t="s">
        <v>8332</v>
      </c>
      <c r="S836" s="17">
        <f t="shared" si="54"/>
        <v>41422.822824074072</v>
      </c>
      <c r="T836" s="18">
        <f t="shared" si="55"/>
        <v>41456.165972222225</v>
      </c>
    </row>
    <row r="837" spans="1:20" ht="33" thickBot="1" x14ac:dyDescent="0.25">
      <c r="A837">
        <v>835</v>
      </c>
      <c r="B837" s="3" t="s">
        <v>836</v>
      </c>
      <c r="C837" s="3" t="s">
        <v>4944</v>
      </c>
      <c r="D837">
        <v>2000</v>
      </c>
      <c r="E837">
        <v>2345</v>
      </c>
      <c r="F837" s="6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8288</v>
      </c>
      <c r="O837" s="25">
        <f t="shared" si="52"/>
        <v>1.1725000000000001</v>
      </c>
      <c r="P837" s="8">
        <f t="shared" si="53"/>
        <v>58.625</v>
      </c>
      <c r="Q837" s="10" t="s">
        <v>8331</v>
      </c>
      <c r="R837" s="12" t="s">
        <v>8332</v>
      </c>
      <c r="S837" s="17">
        <f t="shared" si="54"/>
        <v>41005.45784722222</v>
      </c>
      <c r="T837" s="18">
        <f t="shared" si="55"/>
        <v>41048.125</v>
      </c>
    </row>
    <row r="838" spans="1:20" thickBot="1" x14ac:dyDescent="0.25">
      <c r="A838">
        <v>836</v>
      </c>
      <c r="B838" s="3" t="s">
        <v>837</v>
      </c>
      <c r="C838" s="3" t="s">
        <v>4945</v>
      </c>
      <c r="D838">
        <v>5000</v>
      </c>
      <c r="E838">
        <v>5046.5200000000004</v>
      </c>
      <c r="F838" s="6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8288</v>
      </c>
      <c r="O838" s="25">
        <f t="shared" si="52"/>
        <v>1.009304</v>
      </c>
      <c r="P838" s="8">
        <f t="shared" si="53"/>
        <v>109.70695652173914</v>
      </c>
      <c r="Q838" s="10" t="s">
        <v>8331</v>
      </c>
      <c r="R838" s="12" t="s">
        <v>8332</v>
      </c>
      <c r="S838" s="17">
        <f t="shared" si="54"/>
        <v>41524.056921296295</v>
      </c>
      <c r="T838" s="18">
        <f t="shared" si="55"/>
        <v>41554.056921296295</v>
      </c>
    </row>
    <row r="839" spans="1:20" ht="33" thickBot="1" x14ac:dyDescent="0.25">
      <c r="A839">
        <v>837</v>
      </c>
      <c r="B839" s="3" t="s">
        <v>838</v>
      </c>
      <c r="C839" s="3" t="s">
        <v>4946</v>
      </c>
      <c r="D839">
        <v>2500</v>
      </c>
      <c r="E839">
        <v>3045</v>
      </c>
      <c r="F839" s="6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8288</v>
      </c>
      <c r="O839" s="25">
        <f t="shared" si="52"/>
        <v>1.218</v>
      </c>
      <c r="P839" s="8">
        <f t="shared" si="53"/>
        <v>49.112903225806448</v>
      </c>
      <c r="Q839" s="10" t="s">
        <v>8331</v>
      </c>
      <c r="R839" s="12" t="s">
        <v>8332</v>
      </c>
      <c r="S839" s="17">
        <f t="shared" si="54"/>
        <v>41730.998402777775</v>
      </c>
      <c r="T839" s="18">
        <f t="shared" si="55"/>
        <v>41760.998402777775</v>
      </c>
    </row>
    <row r="840" spans="1:20" ht="33" thickBot="1" x14ac:dyDescent="0.25">
      <c r="A840">
        <v>838</v>
      </c>
      <c r="B840" s="3" t="s">
        <v>839</v>
      </c>
      <c r="C840" s="3" t="s">
        <v>4947</v>
      </c>
      <c r="D840">
        <v>2000</v>
      </c>
      <c r="E840">
        <v>2908</v>
      </c>
      <c r="F840" s="6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8288</v>
      </c>
      <c r="O840" s="25">
        <f t="shared" si="52"/>
        <v>1.454</v>
      </c>
      <c r="P840" s="8">
        <f t="shared" si="53"/>
        <v>47.672131147540981</v>
      </c>
      <c r="Q840" s="10" t="s">
        <v>8331</v>
      </c>
      <c r="R840" s="12" t="s">
        <v>8332</v>
      </c>
      <c r="S840" s="17">
        <f t="shared" si="54"/>
        <v>40895.897974537038</v>
      </c>
      <c r="T840" s="18">
        <f t="shared" si="55"/>
        <v>40925.897974537038</v>
      </c>
    </row>
    <row r="841" spans="1:20" ht="33" thickBot="1" x14ac:dyDescent="0.25">
      <c r="A841">
        <v>839</v>
      </c>
      <c r="B841" s="3" t="s">
        <v>840</v>
      </c>
      <c r="C841" s="3" t="s">
        <v>4948</v>
      </c>
      <c r="D841">
        <v>5000</v>
      </c>
      <c r="E841">
        <v>5830.83</v>
      </c>
      <c r="F841" s="6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8288</v>
      </c>
      <c r="O841" s="25">
        <f t="shared" si="52"/>
        <v>1.166166</v>
      </c>
      <c r="P841" s="8">
        <f t="shared" si="53"/>
        <v>60.737812499999997</v>
      </c>
      <c r="Q841" s="10" t="s">
        <v>8331</v>
      </c>
      <c r="R841" s="12" t="s">
        <v>8332</v>
      </c>
      <c r="S841" s="17">
        <f t="shared" si="54"/>
        <v>41144.763379629629</v>
      </c>
      <c r="T841" s="18">
        <f t="shared" si="55"/>
        <v>41174.763379629629</v>
      </c>
    </row>
    <row r="842" spans="1:20" ht="33" thickBot="1" x14ac:dyDescent="0.25">
      <c r="A842">
        <v>840</v>
      </c>
      <c r="B842" s="3" t="s">
        <v>841</v>
      </c>
      <c r="C842" s="3" t="s">
        <v>4949</v>
      </c>
      <c r="D842">
        <v>10000</v>
      </c>
      <c r="E842">
        <v>12041.66</v>
      </c>
      <c r="F842" s="6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8289</v>
      </c>
      <c r="O842" s="25">
        <f t="shared" si="52"/>
        <v>1.2041660000000001</v>
      </c>
      <c r="P842" s="8">
        <f t="shared" si="53"/>
        <v>63.37715789473684</v>
      </c>
      <c r="Q842" s="10" t="s">
        <v>8331</v>
      </c>
      <c r="R842" s="12" t="s">
        <v>8333</v>
      </c>
      <c r="S842" s="17">
        <f t="shared" si="54"/>
        <v>42607.226701388892</v>
      </c>
      <c r="T842" s="18">
        <f t="shared" si="55"/>
        <v>42637.226701388892</v>
      </c>
    </row>
    <row r="843" spans="1:20" ht="49" thickBot="1" x14ac:dyDescent="0.25">
      <c r="A843">
        <v>841</v>
      </c>
      <c r="B843" s="3" t="s">
        <v>842</v>
      </c>
      <c r="C843" s="3" t="s">
        <v>4950</v>
      </c>
      <c r="D843">
        <v>5000</v>
      </c>
      <c r="E843">
        <v>5066</v>
      </c>
      <c r="F843" s="6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8289</v>
      </c>
      <c r="O843" s="25">
        <f t="shared" si="52"/>
        <v>1.0132000000000001</v>
      </c>
      <c r="P843" s="8">
        <f t="shared" si="53"/>
        <v>53.893617021276597</v>
      </c>
      <c r="Q843" s="10" t="s">
        <v>8331</v>
      </c>
      <c r="R843" s="12" t="s">
        <v>8333</v>
      </c>
      <c r="S843" s="17">
        <f t="shared" si="54"/>
        <v>41923.838692129626</v>
      </c>
      <c r="T843" s="18">
        <f t="shared" si="55"/>
        <v>41953.88035879629</v>
      </c>
    </row>
    <row r="844" spans="1:20" ht="33" thickBot="1" x14ac:dyDescent="0.25">
      <c r="A844">
        <v>842</v>
      </c>
      <c r="B844" s="3" t="s">
        <v>843</v>
      </c>
      <c r="C844" s="3" t="s">
        <v>4951</v>
      </c>
      <c r="D844">
        <v>2500</v>
      </c>
      <c r="E844">
        <v>2608</v>
      </c>
      <c r="F844" s="6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8289</v>
      </c>
      <c r="O844" s="25">
        <f t="shared" si="52"/>
        <v>1.0431999999999999</v>
      </c>
      <c r="P844" s="8">
        <f t="shared" si="53"/>
        <v>66.871794871794876</v>
      </c>
      <c r="Q844" s="10" t="s">
        <v>8331</v>
      </c>
      <c r="R844" s="12" t="s">
        <v>8333</v>
      </c>
      <c r="S844" s="17">
        <f t="shared" si="54"/>
        <v>41526.592395833337</v>
      </c>
      <c r="T844" s="18">
        <f t="shared" si="55"/>
        <v>41561.165972222225</v>
      </c>
    </row>
    <row r="845" spans="1:20" ht="49" thickBot="1" x14ac:dyDescent="0.25">
      <c r="A845">
        <v>843</v>
      </c>
      <c r="B845" s="3" t="s">
        <v>844</v>
      </c>
      <c r="C845" s="3" t="s">
        <v>4952</v>
      </c>
      <c r="D845">
        <v>3000</v>
      </c>
      <c r="E845">
        <v>8014</v>
      </c>
      <c r="F845" s="6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8289</v>
      </c>
      <c r="O845" s="25">
        <f t="shared" si="52"/>
        <v>2.6713333333333331</v>
      </c>
      <c r="P845" s="8">
        <f t="shared" si="53"/>
        <v>63.102362204724407</v>
      </c>
      <c r="Q845" s="10" t="s">
        <v>8331</v>
      </c>
      <c r="R845" s="12" t="s">
        <v>8333</v>
      </c>
      <c r="S845" s="17">
        <f t="shared" si="54"/>
        <v>42695.257870370369</v>
      </c>
      <c r="T845" s="18">
        <f t="shared" si="55"/>
        <v>42712.333333333328</v>
      </c>
    </row>
    <row r="846" spans="1:20" ht="49" thickBot="1" x14ac:dyDescent="0.25">
      <c r="A846">
        <v>844</v>
      </c>
      <c r="B846" s="3" t="s">
        <v>845</v>
      </c>
      <c r="C846" s="3" t="s">
        <v>4953</v>
      </c>
      <c r="D846">
        <v>3000</v>
      </c>
      <c r="E846">
        <v>5824</v>
      </c>
      <c r="F846" s="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8289</v>
      </c>
      <c r="O846" s="25">
        <f t="shared" si="52"/>
        <v>1.9413333333333334</v>
      </c>
      <c r="P846" s="8">
        <f t="shared" si="53"/>
        <v>36.628930817610062</v>
      </c>
      <c r="Q846" s="10" t="s">
        <v>8331</v>
      </c>
      <c r="R846" s="12" t="s">
        <v>8333</v>
      </c>
      <c r="S846" s="17">
        <f t="shared" si="54"/>
        <v>41905.684629629628</v>
      </c>
      <c r="T846" s="18">
        <f t="shared" si="55"/>
        <v>41944.207638888889</v>
      </c>
    </row>
    <row r="847" spans="1:20" ht="33" thickBot="1" x14ac:dyDescent="0.25">
      <c r="A847">
        <v>845</v>
      </c>
      <c r="B847" s="3" t="s">
        <v>846</v>
      </c>
      <c r="C847" s="3" t="s">
        <v>4954</v>
      </c>
      <c r="D847">
        <v>5000</v>
      </c>
      <c r="E847">
        <v>6019.01</v>
      </c>
      <c r="F847" s="6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8289</v>
      </c>
      <c r="O847" s="25">
        <f t="shared" si="52"/>
        <v>1.203802</v>
      </c>
      <c r="P847" s="8">
        <f t="shared" si="53"/>
        <v>34.005706214689269</v>
      </c>
      <c r="Q847" s="10" t="s">
        <v>8331</v>
      </c>
      <c r="R847" s="12" t="s">
        <v>8333</v>
      </c>
      <c r="S847" s="17">
        <f t="shared" si="54"/>
        <v>42578.205972222218</v>
      </c>
      <c r="T847" s="18">
        <f t="shared" si="55"/>
        <v>42618.165972222225</v>
      </c>
    </row>
    <row r="848" spans="1:20" ht="33" thickBot="1" x14ac:dyDescent="0.25">
      <c r="A848">
        <v>846</v>
      </c>
      <c r="B848" s="3" t="s">
        <v>847</v>
      </c>
      <c r="C848" s="3" t="s">
        <v>4955</v>
      </c>
      <c r="D848">
        <v>1100</v>
      </c>
      <c r="E848">
        <v>1342.01</v>
      </c>
      <c r="F848" s="6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8289</v>
      </c>
      <c r="O848" s="25">
        <f t="shared" si="52"/>
        <v>1.2200090909090908</v>
      </c>
      <c r="P848" s="8">
        <f t="shared" si="53"/>
        <v>28.553404255319148</v>
      </c>
      <c r="Q848" s="10" t="s">
        <v>8331</v>
      </c>
      <c r="R848" s="12" t="s">
        <v>8333</v>
      </c>
      <c r="S848" s="17">
        <f t="shared" si="54"/>
        <v>41694.391840277778</v>
      </c>
      <c r="T848" s="18">
        <f t="shared" si="55"/>
        <v>41708.583333333336</v>
      </c>
    </row>
    <row r="849" spans="1:20" thickBot="1" x14ac:dyDescent="0.25">
      <c r="A849">
        <v>847</v>
      </c>
      <c r="B849" s="3" t="s">
        <v>848</v>
      </c>
      <c r="C849" s="3" t="s">
        <v>4956</v>
      </c>
      <c r="D849">
        <v>10</v>
      </c>
      <c r="E849">
        <v>10</v>
      </c>
      <c r="F849" s="6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8289</v>
      </c>
      <c r="O849" s="25">
        <f t="shared" si="52"/>
        <v>1</v>
      </c>
      <c r="P849" s="8">
        <f t="shared" si="53"/>
        <v>10</v>
      </c>
      <c r="Q849" s="10" t="s">
        <v>8331</v>
      </c>
      <c r="R849" s="12" t="s">
        <v>8333</v>
      </c>
      <c r="S849" s="17">
        <f t="shared" si="54"/>
        <v>42165.79833333334</v>
      </c>
      <c r="T849" s="18">
        <f t="shared" si="55"/>
        <v>42195.79833333334</v>
      </c>
    </row>
    <row r="850" spans="1:20" ht="33" thickBot="1" x14ac:dyDescent="0.25">
      <c r="A850">
        <v>848</v>
      </c>
      <c r="B850" s="3" t="s">
        <v>849</v>
      </c>
      <c r="C850" s="3" t="s">
        <v>4957</v>
      </c>
      <c r="D850">
        <v>300</v>
      </c>
      <c r="E850">
        <v>300</v>
      </c>
      <c r="F850" s="6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8289</v>
      </c>
      <c r="O850" s="25">
        <f t="shared" si="52"/>
        <v>1</v>
      </c>
      <c r="P850" s="8">
        <f t="shared" si="53"/>
        <v>18.75</v>
      </c>
      <c r="Q850" s="10" t="s">
        <v>8331</v>
      </c>
      <c r="R850" s="12" t="s">
        <v>8333</v>
      </c>
      <c r="S850" s="17">
        <f t="shared" si="54"/>
        <v>42078.792048611111</v>
      </c>
      <c r="T850" s="18">
        <f t="shared" si="55"/>
        <v>42108.792048611111</v>
      </c>
    </row>
    <row r="851" spans="1:20" ht="33" thickBot="1" x14ac:dyDescent="0.25">
      <c r="A851">
        <v>849</v>
      </c>
      <c r="B851" s="3" t="s">
        <v>850</v>
      </c>
      <c r="C851" s="3" t="s">
        <v>4958</v>
      </c>
      <c r="D851">
        <v>4000</v>
      </c>
      <c r="E851">
        <v>4796</v>
      </c>
      <c r="F851" s="6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8289</v>
      </c>
      <c r="O851" s="25">
        <f t="shared" si="52"/>
        <v>1.1990000000000001</v>
      </c>
      <c r="P851" s="8">
        <f t="shared" si="53"/>
        <v>41.704347826086959</v>
      </c>
      <c r="Q851" s="10" t="s">
        <v>8331</v>
      </c>
      <c r="R851" s="12" t="s">
        <v>8333</v>
      </c>
      <c r="S851" s="17">
        <f t="shared" si="54"/>
        <v>42051.148888888885</v>
      </c>
      <c r="T851" s="18">
        <f t="shared" si="55"/>
        <v>42079.107222222221</v>
      </c>
    </row>
    <row r="852" spans="1:20" ht="33" thickBot="1" x14ac:dyDescent="0.25">
      <c r="A852">
        <v>850</v>
      </c>
      <c r="B852" s="3" t="s">
        <v>851</v>
      </c>
      <c r="C852" s="3" t="s">
        <v>4959</v>
      </c>
      <c r="D852">
        <v>4000</v>
      </c>
      <c r="E852">
        <v>6207</v>
      </c>
      <c r="F852" s="6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8289</v>
      </c>
      <c r="O852" s="25">
        <f t="shared" si="52"/>
        <v>1.55175</v>
      </c>
      <c r="P852" s="8">
        <f t="shared" si="53"/>
        <v>46.669172932330824</v>
      </c>
      <c r="Q852" s="10" t="s">
        <v>8331</v>
      </c>
      <c r="R852" s="12" t="s">
        <v>8333</v>
      </c>
      <c r="S852" s="17">
        <f t="shared" si="54"/>
        <v>42452.827743055561</v>
      </c>
      <c r="T852" s="18">
        <f t="shared" si="55"/>
        <v>42485.207638888889</v>
      </c>
    </row>
    <row r="853" spans="1:20" ht="33" thickBot="1" x14ac:dyDescent="0.25">
      <c r="A853">
        <v>851</v>
      </c>
      <c r="B853" s="3" t="s">
        <v>852</v>
      </c>
      <c r="C853" s="3" t="s">
        <v>4960</v>
      </c>
      <c r="D853">
        <v>2000</v>
      </c>
      <c r="E853">
        <v>2609</v>
      </c>
      <c r="F853" s="6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8289</v>
      </c>
      <c r="O853" s="25">
        <f t="shared" si="52"/>
        <v>1.3045</v>
      </c>
      <c r="P853" s="8">
        <f t="shared" si="53"/>
        <v>37.271428571428572</v>
      </c>
      <c r="Q853" s="10" t="s">
        <v>8331</v>
      </c>
      <c r="R853" s="12" t="s">
        <v>8333</v>
      </c>
      <c r="S853" s="17">
        <f t="shared" si="54"/>
        <v>42522.880243055552</v>
      </c>
      <c r="T853" s="18">
        <f t="shared" si="55"/>
        <v>42582.822916666672</v>
      </c>
    </row>
    <row r="854" spans="1:20" ht="33" thickBot="1" x14ac:dyDescent="0.25">
      <c r="A854">
        <v>852</v>
      </c>
      <c r="B854" s="3" t="s">
        <v>853</v>
      </c>
      <c r="C854" s="3" t="s">
        <v>4961</v>
      </c>
      <c r="D854">
        <v>3500</v>
      </c>
      <c r="E854">
        <v>3674</v>
      </c>
      <c r="F854" s="6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8289</v>
      </c>
      <c r="O854" s="25">
        <f t="shared" si="52"/>
        <v>1.0497142857142858</v>
      </c>
      <c r="P854" s="8">
        <f t="shared" si="53"/>
        <v>59.258064516129032</v>
      </c>
      <c r="Q854" s="10" t="s">
        <v>8331</v>
      </c>
      <c r="R854" s="12" t="s">
        <v>8333</v>
      </c>
      <c r="S854" s="17">
        <f t="shared" si="54"/>
        <v>42656.805497685185</v>
      </c>
      <c r="T854" s="18">
        <f t="shared" si="55"/>
        <v>42667.875</v>
      </c>
    </row>
    <row r="855" spans="1:20" ht="33" thickBot="1" x14ac:dyDescent="0.25">
      <c r="A855">
        <v>853</v>
      </c>
      <c r="B855" s="3" t="s">
        <v>854</v>
      </c>
      <c r="C855" s="3" t="s">
        <v>4962</v>
      </c>
      <c r="D855">
        <v>300</v>
      </c>
      <c r="E855">
        <v>300</v>
      </c>
      <c r="F855" s="6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8289</v>
      </c>
      <c r="O855" s="25">
        <f t="shared" si="52"/>
        <v>1</v>
      </c>
      <c r="P855" s="8">
        <f t="shared" si="53"/>
        <v>30</v>
      </c>
      <c r="Q855" s="10" t="s">
        <v>8331</v>
      </c>
      <c r="R855" s="12" t="s">
        <v>8333</v>
      </c>
      <c r="S855" s="17">
        <f t="shared" si="54"/>
        <v>42021.832280092596</v>
      </c>
      <c r="T855" s="18">
        <f t="shared" si="55"/>
        <v>42051.832280092596</v>
      </c>
    </row>
    <row r="856" spans="1:20" ht="33" thickBot="1" x14ac:dyDescent="0.25">
      <c r="A856">
        <v>854</v>
      </c>
      <c r="B856" s="3" t="s">
        <v>855</v>
      </c>
      <c r="C856" s="3" t="s">
        <v>4963</v>
      </c>
      <c r="D856">
        <v>27800</v>
      </c>
      <c r="E856">
        <v>32865.300000000003</v>
      </c>
      <c r="F856" s="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8289</v>
      </c>
      <c r="O856" s="25">
        <f t="shared" si="52"/>
        <v>1.1822050359712231</v>
      </c>
      <c r="P856" s="8">
        <f t="shared" si="53"/>
        <v>65.8623246492986</v>
      </c>
      <c r="Q856" s="10" t="s">
        <v>8331</v>
      </c>
      <c r="R856" s="12" t="s">
        <v>8333</v>
      </c>
      <c r="S856" s="17">
        <f t="shared" si="54"/>
        <v>42702.212337962963</v>
      </c>
      <c r="T856" s="18">
        <f t="shared" si="55"/>
        <v>42732.212337962963</v>
      </c>
    </row>
    <row r="857" spans="1:20" ht="33" thickBot="1" x14ac:dyDescent="0.25">
      <c r="A857">
        <v>855</v>
      </c>
      <c r="B857" s="3" t="s">
        <v>856</v>
      </c>
      <c r="C857" s="3" t="s">
        <v>4964</v>
      </c>
      <c r="D857">
        <v>1450</v>
      </c>
      <c r="E857">
        <v>1500</v>
      </c>
      <c r="F857" s="6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8289</v>
      </c>
      <c r="O857" s="25">
        <f t="shared" si="52"/>
        <v>1.0344827586206897</v>
      </c>
      <c r="P857" s="8">
        <f t="shared" si="53"/>
        <v>31.914893617021278</v>
      </c>
      <c r="Q857" s="10" t="s">
        <v>8331</v>
      </c>
      <c r="R857" s="12" t="s">
        <v>8333</v>
      </c>
      <c r="S857" s="17">
        <f t="shared" si="54"/>
        <v>42545.125196759262</v>
      </c>
      <c r="T857" s="18">
        <f t="shared" si="55"/>
        <v>42575.125196759262</v>
      </c>
    </row>
    <row r="858" spans="1:20" ht="33" thickBot="1" x14ac:dyDescent="0.25">
      <c r="A858">
        <v>856</v>
      </c>
      <c r="B858" s="3" t="s">
        <v>857</v>
      </c>
      <c r="C858" s="3" t="s">
        <v>4965</v>
      </c>
      <c r="D858">
        <v>250</v>
      </c>
      <c r="E858">
        <v>545</v>
      </c>
      <c r="F858" s="6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8289</v>
      </c>
      <c r="O858" s="25">
        <f t="shared" si="52"/>
        <v>2.1800000000000002</v>
      </c>
      <c r="P858" s="8">
        <f t="shared" si="53"/>
        <v>19.464285714285715</v>
      </c>
      <c r="Q858" s="10" t="s">
        <v>8331</v>
      </c>
      <c r="R858" s="12" t="s">
        <v>8333</v>
      </c>
      <c r="S858" s="17">
        <f t="shared" si="54"/>
        <v>42609.311990740738</v>
      </c>
      <c r="T858" s="18">
        <f t="shared" si="55"/>
        <v>42668.791666666672</v>
      </c>
    </row>
    <row r="859" spans="1:20" ht="33" thickBot="1" x14ac:dyDescent="0.25">
      <c r="A859">
        <v>857</v>
      </c>
      <c r="B859" s="3" t="s">
        <v>858</v>
      </c>
      <c r="C859" s="3" t="s">
        <v>4966</v>
      </c>
      <c r="D859">
        <v>1200</v>
      </c>
      <c r="E859">
        <v>1200</v>
      </c>
      <c r="F859" s="6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8289</v>
      </c>
      <c r="O859" s="25">
        <f t="shared" si="52"/>
        <v>1</v>
      </c>
      <c r="P859" s="8">
        <f t="shared" si="53"/>
        <v>50</v>
      </c>
      <c r="Q859" s="10" t="s">
        <v>8331</v>
      </c>
      <c r="R859" s="12" t="s">
        <v>8333</v>
      </c>
      <c r="S859" s="17">
        <f t="shared" si="54"/>
        <v>42291.581377314811</v>
      </c>
      <c r="T859" s="18">
        <f t="shared" si="55"/>
        <v>42333.623043981483</v>
      </c>
    </row>
    <row r="860" spans="1:20" ht="33" thickBot="1" x14ac:dyDescent="0.25">
      <c r="A860">
        <v>858</v>
      </c>
      <c r="B860" s="3" t="s">
        <v>859</v>
      </c>
      <c r="C860" s="3" t="s">
        <v>4967</v>
      </c>
      <c r="D860">
        <v>1200</v>
      </c>
      <c r="E860">
        <v>1728.07</v>
      </c>
      <c r="F860" s="6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8289</v>
      </c>
      <c r="O860" s="25">
        <f t="shared" si="52"/>
        <v>1.4400583333333332</v>
      </c>
      <c r="P860" s="8">
        <f t="shared" si="53"/>
        <v>22.737763157894737</v>
      </c>
      <c r="Q860" s="10" t="s">
        <v>8331</v>
      </c>
      <c r="R860" s="12" t="s">
        <v>8333</v>
      </c>
      <c r="S860" s="17">
        <f t="shared" si="54"/>
        <v>42079.745578703703</v>
      </c>
      <c r="T860" s="18">
        <f t="shared" si="55"/>
        <v>42109.957638888889</v>
      </c>
    </row>
    <row r="861" spans="1:20" ht="33" thickBot="1" x14ac:dyDescent="0.25">
      <c r="A861">
        <v>859</v>
      </c>
      <c r="B861" s="3" t="s">
        <v>860</v>
      </c>
      <c r="C861" s="3" t="s">
        <v>4968</v>
      </c>
      <c r="D861">
        <v>4000</v>
      </c>
      <c r="E861">
        <v>4187</v>
      </c>
      <c r="F861" s="6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8289</v>
      </c>
      <c r="O861" s="25">
        <f t="shared" si="52"/>
        <v>1.0467500000000001</v>
      </c>
      <c r="P861" s="8">
        <f t="shared" si="53"/>
        <v>42.724489795918366</v>
      </c>
      <c r="Q861" s="10" t="s">
        <v>8331</v>
      </c>
      <c r="R861" s="12" t="s">
        <v>8333</v>
      </c>
      <c r="S861" s="17">
        <f t="shared" si="54"/>
        <v>42128.820231481484</v>
      </c>
      <c r="T861" s="18">
        <f t="shared" si="55"/>
        <v>42159</v>
      </c>
    </row>
    <row r="862" spans="1:20" ht="33" thickBot="1" x14ac:dyDescent="0.25">
      <c r="A862">
        <v>860</v>
      </c>
      <c r="B862" s="3" t="s">
        <v>861</v>
      </c>
      <c r="C862" s="3" t="s">
        <v>4969</v>
      </c>
      <c r="D862">
        <v>14000</v>
      </c>
      <c r="E862">
        <v>2540</v>
      </c>
      <c r="F862" s="6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8290</v>
      </c>
      <c r="O862" s="25">
        <f t="shared" si="52"/>
        <v>0.18142857142857144</v>
      </c>
      <c r="P862" s="8">
        <f t="shared" si="53"/>
        <v>52.916666666666664</v>
      </c>
      <c r="Q862" s="10" t="s">
        <v>8331</v>
      </c>
      <c r="R862" s="12" t="s">
        <v>8334</v>
      </c>
      <c r="S862" s="17">
        <f t="shared" si="54"/>
        <v>41570.482789351852</v>
      </c>
      <c r="T862" s="18">
        <f t="shared" si="55"/>
        <v>41600.524456018517</v>
      </c>
    </row>
    <row r="863" spans="1:20" ht="33" thickBot="1" x14ac:dyDescent="0.25">
      <c r="A863">
        <v>861</v>
      </c>
      <c r="B863" s="3" t="s">
        <v>862</v>
      </c>
      <c r="C863" s="3" t="s">
        <v>4970</v>
      </c>
      <c r="D863">
        <v>4500</v>
      </c>
      <c r="E863">
        <v>101</v>
      </c>
      <c r="F863" s="6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8290</v>
      </c>
      <c r="O863" s="25">
        <f t="shared" si="52"/>
        <v>2.2444444444444444E-2</v>
      </c>
      <c r="P863" s="8">
        <f t="shared" si="53"/>
        <v>50.5</v>
      </c>
      <c r="Q863" s="10" t="s">
        <v>8331</v>
      </c>
      <c r="R863" s="12" t="s">
        <v>8334</v>
      </c>
      <c r="S863" s="17">
        <f t="shared" si="54"/>
        <v>42599.965324074074</v>
      </c>
      <c r="T863" s="18">
        <f t="shared" si="55"/>
        <v>42629.965324074074</v>
      </c>
    </row>
    <row r="864" spans="1:20" ht="33" thickBot="1" x14ac:dyDescent="0.25">
      <c r="A864">
        <v>862</v>
      </c>
      <c r="B864" s="3" t="s">
        <v>863</v>
      </c>
      <c r="C864" s="3" t="s">
        <v>4971</v>
      </c>
      <c r="D864">
        <v>50000</v>
      </c>
      <c r="E864">
        <v>170</v>
      </c>
      <c r="F864" s="6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8290</v>
      </c>
      <c r="O864" s="25">
        <f t="shared" si="52"/>
        <v>3.3999999999999998E-3</v>
      </c>
      <c r="P864" s="8">
        <f t="shared" si="53"/>
        <v>42.5</v>
      </c>
      <c r="Q864" s="10" t="s">
        <v>8331</v>
      </c>
      <c r="R864" s="12" t="s">
        <v>8334</v>
      </c>
      <c r="S864" s="17">
        <f t="shared" si="54"/>
        <v>41559.5549537037</v>
      </c>
      <c r="T864" s="18">
        <f t="shared" si="55"/>
        <v>41589.596620370372</v>
      </c>
    </row>
    <row r="865" spans="1:20" ht="33" thickBot="1" x14ac:dyDescent="0.25">
      <c r="A865">
        <v>863</v>
      </c>
      <c r="B865" s="3" t="s">
        <v>864</v>
      </c>
      <c r="C865" s="3" t="s">
        <v>4972</v>
      </c>
      <c r="D865">
        <v>2000</v>
      </c>
      <c r="E865">
        <v>90</v>
      </c>
      <c r="F865" s="6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8290</v>
      </c>
      <c r="O865" s="25">
        <f t="shared" si="52"/>
        <v>4.4999999999999998E-2</v>
      </c>
      <c r="P865" s="8">
        <f t="shared" si="53"/>
        <v>18</v>
      </c>
      <c r="Q865" s="10" t="s">
        <v>8331</v>
      </c>
      <c r="R865" s="12" t="s">
        <v>8334</v>
      </c>
      <c r="S865" s="17">
        <f t="shared" si="54"/>
        <v>40921.117662037039</v>
      </c>
      <c r="T865" s="18">
        <f t="shared" si="55"/>
        <v>40951.117662037039</v>
      </c>
    </row>
    <row r="866" spans="1:20" ht="33" thickBot="1" x14ac:dyDescent="0.25">
      <c r="A866">
        <v>864</v>
      </c>
      <c r="B866" s="3" t="s">
        <v>865</v>
      </c>
      <c r="C866" s="3" t="s">
        <v>4973</v>
      </c>
      <c r="D866">
        <v>6500</v>
      </c>
      <c r="E866">
        <v>2700</v>
      </c>
      <c r="F866" s="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8290</v>
      </c>
      <c r="O866" s="25">
        <f t="shared" si="52"/>
        <v>0.41538461538461541</v>
      </c>
      <c r="P866" s="8">
        <f t="shared" si="53"/>
        <v>34.177215189873415</v>
      </c>
      <c r="Q866" s="10" t="s">
        <v>8331</v>
      </c>
      <c r="R866" s="12" t="s">
        <v>8334</v>
      </c>
      <c r="S866" s="17">
        <f t="shared" si="54"/>
        <v>41541.106921296298</v>
      </c>
      <c r="T866" s="18">
        <f t="shared" si="55"/>
        <v>41563.415972222225</v>
      </c>
    </row>
    <row r="867" spans="1:20" ht="33" thickBot="1" x14ac:dyDescent="0.25">
      <c r="A867">
        <v>865</v>
      </c>
      <c r="B867" s="3" t="s">
        <v>866</v>
      </c>
      <c r="C867" s="3" t="s">
        <v>4974</v>
      </c>
      <c r="D867">
        <v>2200</v>
      </c>
      <c r="E867">
        <v>45</v>
      </c>
      <c r="F867" s="6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8290</v>
      </c>
      <c r="O867" s="25">
        <f t="shared" si="52"/>
        <v>2.0454545454545454E-2</v>
      </c>
      <c r="P867" s="8">
        <f t="shared" si="53"/>
        <v>22.5</v>
      </c>
      <c r="Q867" s="10" t="s">
        <v>8331</v>
      </c>
      <c r="R867" s="12" t="s">
        <v>8334</v>
      </c>
      <c r="S867" s="17">
        <f t="shared" si="54"/>
        <v>41230.77311342593</v>
      </c>
      <c r="T867" s="18">
        <f t="shared" si="55"/>
        <v>41290.77311342593</v>
      </c>
    </row>
    <row r="868" spans="1:20" ht="33" thickBot="1" x14ac:dyDescent="0.25">
      <c r="A868">
        <v>866</v>
      </c>
      <c r="B868" s="3" t="s">
        <v>867</v>
      </c>
      <c r="C868" s="3" t="s">
        <v>4975</v>
      </c>
      <c r="D868">
        <v>3500</v>
      </c>
      <c r="E868">
        <v>640</v>
      </c>
      <c r="F868" s="6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8290</v>
      </c>
      <c r="O868" s="25">
        <f t="shared" si="52"/>
        <v>0.18285714285714286</v>
      </c>
      <c r="P868" s="8">
        <f t="shared" si="53"/>
        <v>58.18181818181818</v>
      </c>
      <c r="Q868" s="10" t="s">
        <v>8331</v>
      </c>
      <c r="R868" s="12" t="s">
        <v>8334</v>
      </c>
      <c r="S868" s="17">
        <f t="shared" si="54"/>
        <v>42025.637939814813</v>
      </c>
      <c r="T868" s="18">
        <f t="shared" si="55"/>
        <v>42063.631944444445</v>
      </c>
    </row>
    <row r="869" spans="1:20" ht="49" thickBot="1" x14ac:dyDescent="0.25">
      <c r="A869">
        <v>867</v>
      </c>
      <c r="B869" s="3" t="s">
        <v>868</v>
      </c>
      <c r="C869" s="3" t="s">
        <v>4976</v>
      </c>
      <c r="D869">
        <v>5000</v>
      </c>
      <c r="E869">
        <v>1201</v>
      </c>
      <c r="F869" s="6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8290</v>
      </c>
      <c r="O869" s="25">
        <f t="shared" si="52"/>
        <v>0.2402</v>
      </c>
      <c r="P869" s="8">
        <f t="shared" si="53"/>
        <v>109.18181818181819</v>
      </c>
      <c r="Q869" s="10" t="s">
        <v>8331</v>
      </c>
      <c r="R869" s="12" t="s">
        <v>8334</v>
      </c>
      <c r="S869" s="17">
        <f t="shared" si="54"/>
        <v>40088.105393518519</v>
      </c>
      <c r="T869" s="18">
        <f t="shared" si="55"/>
        <v>40148.207638888889</v>
      </c>
    </row>
    <row r="870" spans="1:20" ht="49" thickBot="1" x14ac:dyDescent="0.25">
      <c r="A870">
        <v>868</v>
      </c>
      <c r="B870" s="3" t="s">
        <v>869</v>
      </c>
      <c r="C870" s="3" t="s">
        <v>4977</v>
      </c>
      <c r="D870">
        <v>45000</v>
      </c>
      <c r="E870">
        <v>50</v>
      </c>
      <c r="F870" s="6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8290</v>
      </c>
      <c r="O870" s="25">
        <f t="shared" si="52"/>
        <v>1.1111111111111111E-3</v>
      </c>
      <c r="P870" s="8">
        <f t="shared" si="53"/>
        <v>50</v>
      </c>
      <c r="Q870" s="10" t="s">
        <v>8331</v>
      </c>
      <c r="R870" s="12" t="s">
        <v>8334</v>
      </c>
      <c r="S870" s="17">
        <f t="shared" si="54"/>
        <v>41616.027754629627</v>
      </c>
      <c r="T870" s="18">
        <f t="shared" si="55"/>
        <v>41646.027754629627</v>
      </c>
    </row>
    <row r="871" spans="1:20" ht="33" thickBot="1" x14ac:dyDescent="0.25">
      <c r="A871">
        <v>869</v>
      </c>
      <c r="B871" s="3" t="s">
        <v>870</v>
      </c>
      <c r="C871" s="3" t="s">
        <v>4978</v>
      </c>
      <c r="D871">
        <v>8800</v>
      </c>
      <c r="E871">
        <v>1040</v>
      </c>
      <c r="F871" s="6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8290</v>
      </c>
      <c r="O871" s="25">
        <f t="shared" si="52"/>
        <v>0.11818181818181818</v>
      </c>
      <c r="P871" s="8">
        <f t="shared" si="53"/>
        <v>346.66666666666669</v>
      </c>
      <c r="Q871" s="10" t="s">
        <v>8331</v>
      </c>
      <c r="R871" s="12" t="s">
        <v>8334</v>
      </c>
      <c r="S871" s="17">
        <f t="shared" si="54"/>
        <v>41342.845567129632</v>
      </c>
      <c r="T871" s="18">
        <f t="shared" si="55"/>
        <v>41372.803900462961</v>
      </c>
    </row>
    <row r="872" spans="1:20" ht="33" thickBot="1" x14ac:dyDescent="0.25">
      <c r="A872">
        <v>870</v>
      </c>
      <c r="B872" s="3" t="s">
        <v>871</v>
      </c>
      <c r="C872" s="3" t="s">
        <v>4979</v>
      </c>
      <c r="D872">
        <v>20000</v>
      </c>
      <c r="E872">
        <v>62</v>
      </c>
      <c r="F872" s="6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8290</v>
      </c>
      <c r="O872" s="25">
        <f t="shared" si="52"/>
        <v>3.0999999999999999E-3</v>
      </c>
      <c r="P872" s="8">
        <f t="shared" si="53"/>
        <v>12.4</v>
      </c>
      <c r="Q872" s="10" t="s">
        <v>8331</v>
      </c>
      <c r="R872" s="12" t="s">
        <v>8334</v>
      </c>
      <c r="S872" s="17">
        <f t="shared" si="54"/>
        <v>41488.022256944445</v>
      </c>
      <c r="T872" s="18">
        <f t="shared" si="55"/>
        <v>41518.022256944445</v>
      </c>
    </row>
    <row r="873" spans="1:20" ht="49" thickBot="1" x14ac:dyDescent="0.25">
      <c r="A873">
        <v>871</v>
      </c>
      <c r="B873" s="3" t="s">
        <v>872</v>
      </c>
      <c r="C873" s="3" t="s">
        <v>4980</v>
      </c>
      <c r="D873">
        <v>6000</v>
      </c>
      <c r="E873">
        <v>325</v>
      </c>
      <c r="F873" s="6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8290</v>
      </c>
      <c r="O873" s="25">
        <f t="shared" si="52"/>
        <v>5.4166666666666669E-2</v>
      </c>
      <c r="P873" s="8">
        <f t="shared" si="53"/>
        <v>27.083333333333332</v>
      </c>
      <c r="Q873" s="10" t="s">
        <v>8331</v>
      </c>
      <c r="R873" s="12" t="s">
        <v>8334</v>
      </c>
      <c r="S873" s="17">
        <f t="shared" si="54"/>
        <v>41577.561284722222</v>
      </c>
      <c r="T873" s="18">
        <f t="shared" si="55"/>
        <v>41607.602951388886</v>
      </c>
    </row>
    <row r="874" spans="1:20" ht="33" thickBot="1" x14ac:dyDescent="0.25">
      <c r="A874">
        <v>872</v>
      </c>
      <c r="B874" s="3" t="s">
        <v>873</v>
      </c>
      <c r="C874" s="3" t="s">
        <v>4981</v>
      </c>
      <c r="D874">
        <v>8000</v>
      </c>
      <c r="E874">
        <v>65</v>
      </c>
      <c r="F874" s="6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8290</v>
      </c>
      <c r="O874" s="25">
        <f t="shared" si="52"/>
        <v>8.1250000000000003E-3</v>
      </c>
      <c r="P874" s="8">
        <f t="shared" si="53"/>
        <v>32.5</v>
      </c>
      <c r="Q874" s="10" t="s">
        <v>8331</v>
      </c>
      <c r="R874" s="12" t="s">
        <v>8334</v>
      </c>
      <c r="S874" s="17">
        <f t="shared" si="54"/>
        <v>40567.825543981482</v>
      </c>
      <c r="T874" s="18">
        <f t="shared" si="55"/>
        <v>40612.825543981482</v>
      </c>
    </row>
    <row r="875" spans="1:20" ht="33" thickBot="1" x14ac:dyDescent="0.25">
      <c r="A875">
        <v>873</v>
      </c>
      <c r="B875" s="3" t="s">
        <v>874</v>
      </c>
      <c r="C875" s="3" t="s">
        <v>4982</v>
      </c>
      <c r="D875">
        <v>3500</v>
      </c>
      <c r="E875">
        <v>45</v>
      </c>
      <c r="F875" s="6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8290</v>
      </c>
      <c r="O875" s="25">
        <f t="shared" si="52"/>
        <v>1.2857142857142857E-2</v>
      </c>
      <c r="P875" s="8">
        <f t="shared" si="53"/>
        <v>9</v>
      </c>
      <c r="Q875" s="10" t="s">
        <v>8331</v>
      </c>
      <c r="R875" s="12" t="s">
        <v>8334</v>
      </c>
      <c r="S875" s="17">
        <f t="shared" si="54"/>
        <v>41184.167129629634</v>
      </c>
      <c r="T875" s="18">
        <f t="shared" si="55"/>
        <v>41224.208796296298</v>
      </c>
    </row>
    <row r="876" spans="1:20" ht="33" thickBot="1" x14ac:dyDescent="0.25">
      <c r="A876">
        <v>874</v>
      </c>
      <c r="B876" s="3" t="s">
        <v>875</v>
      </c>
      <c r="C876" s="3" t="s">
        <v>4983</v>
      </c>
      <c r="D876">
        <v>3000</v>
      </c>
      <c r="E876">
        <v>730</v>
      </c>
      <c r="F876" s="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8290</v>
      </c>
      <c r="O876" s="25">
        <f t="shared" si="52"/>
        <v>0.24333333333333335</v>
      </c>
      <c r="P876" s="8">
        <f t="shared" si="53"/>
        <v>34.761904761904759</v>
      </c>
      <c r="Q876" s="10" t="s">
        <v>8331</v>
      </c>
      <c r="R876" s="12" t="s">
        <v>8334</v>
      </c>
      <c r="S876" s="17">
        <f t="shared" si="54"/>
        <v>41368.583726851852</v>
      </c>
      <c r="T876" s="18">
        <f t="shared" si="55"/>
        <v>41398.583726851852</v>
      </c>
    </row>
    <row r="877" spans="1:20" ht="49" thickBot="1" x14ac:dyDescent="0.25">
      <c r="A877">
        <v>875</v>
      </c>
      <c r="B877" s="3" t="s">
        <v>876</v>
      </c>
      <c r="C877" s="3" t="s">
        <v>4984</v>
      </c>
      <c r="D877">
        <v>5000</v>
      </c>
      <c r="E877">
        <v>0</v>
      </c>
      <c r="F877" s="6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8290</v>
      </c>
      <c r="O877" s="25">
        <f t="shared" si="52"/>
        <v>0</v>
      </c>
      <c r="P877" s="8" t="e">
        <f t="shared" si="53"/>
        <v>#DIV/0!</v>
      </c>
      <c r="Q877" s="10" t="s">
        <v>8331</v>
      </c>
      <c r="R877" s="12" t="s">
        <v>8334</v>
      </c>
      <c r="S877" s="17">
        <f t="shared" si="54"/>
        <v>42248.723738425921</v>
      </c>
      <c r="T877" s="18">
        <f t="shared" si="55"/>
        <v>42268.723738425921</v>
      </c>
    </row>
    <row r="878" spans="1:20" thickBot="1" x14ac:dyDescent="0.25">
      <c r="A878">
        <v>876</v>
      </c>
      <c r="B878" s="3" t="s">
        <v>877</v>
      </c>
      <c r="C878" s="3" t="s">
        <v>4985</v>
      </c>
      <c r="D878">
        <v>3152</v>
      </c>
      <c r="E878">
        <v>1286</v>
      </c>
      <c r="F878" s="6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8290</v>
      </c>
      <c r="O878" s="25">
        <f t="shared" si="52"/>
        <v>0.40799492385786801</v>
      </c>
      <c r="P878" s="8">
        <f t="shared" si="53"/>
        <v>28.577777777777779</v>
      </c>
      <c r="Q878" s="10" t="s">
        <v>8331</v>
      </c>
      <c r="R878" s="12" t="s">
        <v>8334</v>
      </c>
      <c r="S878" s="17">
        <f t="shared" si="54"/>
        <v>41276.496840277774</v>
      </c>
      <c r="T878" s="18">
        <f t="shared" si="55"/>
        <v>41309.496840277774</v>
      </c>
    </row>
    <row r="879" spans="1:20" ht="33" thickBot="1" x14ac:dyDescent="0.25">
      <c r="A879">
        <v>877</v>
      </c>
      <c r="B879" s="3" t="s">
        <v>878</v>
      </c>
      <c r="C879" s="3" t="s">
        <v>4986</v>
      </c>
      <c r="D879">
        <v>2000</v>
      </c>
      <c r="E879">
        <v>1351</v>
      </c>
      <c r="F879" s="6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8290</v>
      </c>
      <c r="O879" s="25">
        <f t="shared" si="52"/>
        <v>0.67549999999999999</v>
      </c>
      <c r="P879" s="8">
        <f t="shared" si="53"/>
        <v>46.586206896551722</v>
      </c>
      <c r="Q879" s="10" t="s">
        <v>8331</v>
      </c>
      <c r="R879" s="12" t="s">
        <v>8334</v>
      </c>
      <c r="S879" s="17">
        <f t="shared" si="54"/>
        <v>41597.788888888892</v>
      </c>
      <c r="T879" s="18">
        <f t="shared" si="55"/>
        <v>41627.788888888892</v>
      </c>
    </row>
    <row r="880" spans="1:20" ht="33" thickBot="1" x14ac:dyDescent="0.25">
      <c r="A880">
        <v>878</v>
      </c>
      <c r="B880" s="3" t="s">
        <v>879</v>
      </c>
      <c r="C880" s="3" t="s">
        <v>4987</v>
      </c>
      <c r="D880">
        <v>5000</v>
      </c>
      <c r="E880">
        <v>65</v>
      </c>
      <c r="F880" s="6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8290</v>
      </c>
      <c r="O880" s="25">
        <f t="shared" si="52"/>
        <v>1.2999999999999999E-2</v>
      </c>
      <c r="P880" s="8">
        <f t="shared" si="53"/>
        <v>32.5</v>
      </c>
      <c r="Q880" s="10" t="s">
        <v>8331</v>
      </c>
      <c r="R880" s="12" t="s">
        <v>8334</v>
      </c>
      <c r="S880" s="17">
        <f t="shared" si="54"/>
        <v>40505.232916666668</v>
      </c>
      <c r="T880" s="18">
        <f t="shared" si="55"/>
        <v>40535.232916666668</v>
      </c>
    </row>
    <row r="881" spans="1:20" ht="33" thickBot="1" x14ac:dyDescent="0.25">
      <c r="A881">
        <v>879</v>
      </c>
      <c r="B881" s="3" t="s">
        <v>880</v>
      </c>
      <c r="C881" s="3" t="s">
        <v>4988</v>
      </c>
      <c r="D881">
        <v>2100</v>
      </c>
      <c r="E881">
        <v>644</v>
      </c>
      <c r="F881" s="6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8290</v>
      </c>
      <c r="O881" s="25">
        <f t="shared" si="52"/>
        <v>0.30666666666666664</v>
      </c>
      <c r="P881" s="8">
        <f t="shared" si="53"/>
        <v>21.466666666666665</v>
      </c>
      <c r="Q881" s="10" t="s">
        <v>8331</v>
      </c>
      <c r="R881" s="12" t="s">
        <v>8334</v>
      </c>
      <c r="S881" s="17">
        <f t="shared" si="54"/>
        <v>41037.829918981479</v>
      </c>
      <c r="T881" s="18">
        <f t="shared" si="55"/>
        <v>41058.829918981479</v>
      </c>
    </row>
    <row r="882" spans="1:20" ht="33" thickBot="1" x14ac:dyDescent="0.25">
      <c r="A882">
        <v>880</v>
      </c>
      <c r="B882" s="3" t="s">
        <v>881</v>
      </c>
      <c r="C882" s="3" t="s">
        <v>4989</v>
      </c>
      <c r="D882">
        <v>3780</v>
      </c>
      <c r="E882">
        <v>113</v>
      </c>
      <c r="F882" s="6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8291</v>
      </c>
      <c r="O882" s="25">
        <f t="shared" si="52"/>
        <v>2.9894179894179893E-2</v>
      </c>
      <c r="P882" s="8">
        <f t="shared" si="53"/>
        <v>14.125</v>
      </c>
      <c r="Q882" s="10" t="s">
        <v>8331</v>
      </c>
      <c r="R882" s="12" t="s">
        <v>8335</v>
      </c>
      <c r="S882" s="17">
        <f t="shared" si="54"/>
        <v>41179.32104166667</v>
      </c>
      <c r="T882" s="18">
        <f t="shared" si="55"/>
        <v>41212.32104166667</v>
      </c>
    </row>
    <row r="883" spans="1:20" ht="33" thickBot="1" x14ac:dyDescent="0.25">
      <c r="A883">
        <v>881</v>
      </c>
      <c r="B883" s="3" t="s">
        <v>882</v>
      </c>
      <c r="C883" s="3" t="s">
        <v>4990</v>
      </c>
      <c r="D883">
        <v>3750</v>
      </c>
      <c r="E883">
        <v>30</v>
      </c>
      <c r="F883" s="6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8291</v>
      </c>
      <c r="O883" s="25">
        <f t="shared" si="52"/>
        <v>8.0000000000000002E-3</v>
      </c>
      <c r="P883" s="8">
        <f t="shared" si="53"/>
        <v>30</v>
      </c>
      <c r="Q883" s="10" t="s">
        <v>8331</v>
      </c>
      <c r="R883" s="12" t="s">
        <v>8335</v>
      </c>
      <c r="S883" s="17">
        <f t="shared" si="54"/>
        <v>40877.25099537037</v>
      </c>
      <c r="T883" s="18">
        <f t="shared" si="55"/>
        <v>40922.25099537037</v>
      </c>
    </row>
    <row r="884" spans="1:20" ht="33" thickBot="1" x14ac:dyDescent="0.25">
      <c r="A884">
        <v>882</v>
      </c>
      <c r="B884" s="3" t="s">
        <v>883</v>
      </c>
      <c r="C884" s="3" t="s">
        <v>4991</v>
      </c>
      <c r="D884">
        <v>1500</v>
      </c>
      <c r="E884">
        <v>302</v>
      </c>
      <c r="F884" s="6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8291</v>
      </c>
      <c r="O884" s="25">
        <f t="shared" si="52"/>
        <v>0.20133333333333334</v>
      </c>
      <c r="P884" s="8">
        <f t="shared" si="53"/>
        <v>21.571428571428573</v>
      </c>
      <c r="Q884" s="10" t="s">
        <v>8331</v>
      </c>
      <c r="R884" s="12" t="s">
        <v>8335</v>
      </c>
      <c r="S884" s="17">
        <f t="shared" si="54"/>
        <v>40759.860532407409</v>
      </c>
      <c r="T884" s="18">
        <f t="shared" si="55"/>
        <v>40792.860532407409</v>
      </c>
    </row>
    <row r="885" spans="1:20" ht="33" thickBot="1" x14ac:dyDescent="0.25">
      <c r="A885">
        <v>883</v>
      </c>
      <c r="B885" s="3" t="s">
        <v>884</v>
      </c>
      <c r="C885" s="3" t="s">
        <v>4992</v>
      </c>
      <c r="D885">
        <v>5000</v>
      </c>
      <c r="E885">
        <v>2001</v>
      </c>
      <c r="F885" s="6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8291</v>
      </c>
      <c r="O885" s="25">
        <f t="shared" si="52"/>
        <v>0.4002</v>
      </c>
      <c r="P885" s="8">
        <f t="shared" si="53"/>
        <v>83.375</v>
      </c>
      <c r="Q885" s="10" t="s">
        <v>8331</v>
      </c>
      <c r="R885" s="12" t="s">
        <v>8335</v>
      </c>
      <c r="S885" s="17">
        <f t="shared" si="54"/>
        <v>42371.935590277775</v>
      </c>
      <c r="T885" s="18">
        <f t="shared" si="55"/>
        <v>42431.935590277775</v>
      </c>
    </row>
    <row r="886" spans="1:20" ht="33" thickBot="1" x14ac:dyDescent="0.25">
      <c r="A886">
        <v>884</v>
      </c>
      <c r="B886" s="3" t="s">
        <v>885</v>
      </c>
      <c r="C886" s="3" t="s">
        <v>4993</v>
      </c>
      <c r="D886">
        <v>2000</v>
      </c>
      <c r="E886">
        <v>20</v>
      </c>
      <c r="F886" s="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8291</v>
      </c>
      <c r="O886" s="25">
        <f t="shared" si="52"/>
        <v>0.01</v>
      </c>
      <c r="P886" s="8">
        <f t="shared" si="53"/>
        <v>10</v>
      </c>
      <c r="Q886" s="10" t="s">
        <v>8331</v>
      </c>
      <c r="R886" s="12" t="s">
        <v>8335</v>
      </c>
      <c r="S886" s="17">
        <f t="shared" si="54"/>
        <v>40981.802615740737</v>
      </c>
      <c r="T886" s="18">
        <f t="shared" si="55"/>
        <v>41041.104861111111</v>
      </c>
    </row>
    <row r="887" spans="1:20" ht="33" thickBot="1" x14ac:dyDescent="0.25">
      <c r="A887">
        <v>885</v>
      </c>
      <c r="B887" s="3" t="s">
        <v>886</v>
      </c>
      <c r="C887" s="3" t="s">
        <v>4994</v>
      </c>
      <c r="D887">
        <v>1000</v>
      </c>
      <c r="E887">
        <v>750</v>
      </c>
      <c r="F887" s="6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8291</v>
      </c>
      <c r="O887" s="25">
        <f t="shared" si="52"/>
        <v>0.75</v>
      </c>
      <c r="P887" s="8">
        <f t="shared" si="53"/>
        <v>35.714285714285715</v>
      </c>
      <c r="Q887" s="10" t="s">
        <v>8331</v>
      </c>
      <c r="R887" s="12" t="s">
        <v>8335</v>
      </c>
      <c r="S887" s="17">
        <f t="shared" si="54"/>
        <v>42713.941099537042</v>
      </c>
      <c r="T887" s="18">
        <f t="shared" si="55"/>
        <v>42734.941099537042</v>
      </c>
    </row>
    <row r="888" spans="1:20" ht="33" thickBot="1" x14ac:dyDescent="0.25">
      <c r="A888">
        <v>886</v>
      </c>
      <c r="B888" s="3" t="s">
        <v>887</v>
      </c>
      <c r="C888" s="3" t="s">
        <v>4995</v>
      </c>
      <c r="D888">
        <v>500</v>
      </c>
      <c r="E888">
        <v>205</v>
      </c>
      <c r="F888" s="6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8291</v>
      </c>
      <c r="O888" s="25">
        <f t="shared" si="52"/>
        <v>0.41</v>
      </c>
      <c r="P888" s="8">
        <f t="shared" si="53"/>
        <v>29.285714285714285</v>
      </c>
      <c r="Q888" s="10" t="s">
        <v>8331</v>
      </c>
      <c r="R888" s="12" t="s">
        <v>8335</v>
      </c>
      <c r="S888" s="17">
        <f t="shared" si="54"/>
        <v>42603.870520833334</v>
      </c>
      <c r="T888" s="18">
        <f t="shared" si="55"/>
        <v>42628.870520833334</v>
      </c>
    </row>
    <row r="889" spans="1:20" ht="33" thickBot="1" x14ac:dyDescent="0.25">
      <c r="A889">
        <v>887</v>
      </c>
      <c r="B889" s="3" t="s">
        <v>888</v>
      </c>
      <c r="C889" s="3" t="s">
        <v>4996</v>
      </c>
      <c r="D889">
        <v>1000</v>
      </c>
      <c r="E889">
        <v>0</v>
      </c>
      <c r="F889" s="6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8291</v>
      </c>
      <c r="O889" s="25">
        <f t="shared" si="52"/>
        <v>0</v>
      </c>
      <c r="P889" s="8" t="e">
        <f t="shared" si="53"/>
        <v>#DIV/0!</v>
      </c>
      <c r="Q889" s="10" t="s">
        <v>8331</v>
      </c>
      <c r="R889" s="12" t="s">
        <v>8335</v>
      </c>
      <c r="S889" s="17">
        <f t="shared" si="54"/>
        <v>41026.958969907406</v>
      </c>
      <c r="T889" s="18">
        <f t="shared" si="55"/>
        <v>41056.958969907406</v>
      </c>
    </row>
    <row r="890" spans="1:20" ht="49" thickBot="1" x14ac:dyDescent="0.25">
      <c r="A890">
        <v>888</v>
      </c>
      <c r="B890" s="3" t="s">
        <v>889</v>
      </c>
      <c r="C890" s="3" t="s">
        <v>4997</v>
      </c>
      <c r="D890">
        <v>1000</v>
      </c>
      <c r="E890">
        <v>72</v>
      </c>
      <c r="F890" s="6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8291</v>
      </c>
      <c r="O890" s="25">
        <f t="shared" si="52"/>
        <v>7.1999999999999995E-2</v>
      </c>
      <c r="P890" s="8">
        <f t="shared" si="53"/>
        <v>18</v>
      </c>
      <c r="Q890" s="10" t="s">
        <v>8331</v>
      </c>
      <c r="R890" s="12" t="s">
        <v>8335</v>
      </c>
      <c r="S890" s="17">
        <f t="shared" si="54"/>
        <v>40751.753298611111</v>
      </c>
      <c r="T890" s="18">
        <f t="shared" si="55"/>
        <v>40787.25</v>
      </c>
    </row>
    <row r="891" spans="1:20" ht="33" thickBot="1" x14ac:dyDescent="0.25">
      <c r="A891">
        <v>889</v>
      </c>
      <c r="B891" s="3" t="s">
        <v>890</v>
      </c>
      <c r="C891" s="3" t="s">
        <v>4998</v>
      </c>
      <c r="D891">
        <v>25000</v>
      </c>
      <c r="E891">
        <v>2360.3200000000002</v>
      </c>
      <c r="F891" s="6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8291</v>
      </c>
      <c r="O891" s="25">
        <f t="shared" si="52"/>
        <v>9.4412800000000005E-2</v>
      </c>
      <c r="P891" s="8">
        <f t="shared" si="53"/>
        <v>73.760000000000005</v>
      </c>
      <c r="Q891" s="10" t="s">
        <v>8331</v>
      </c>
      <c r="R891" s="12" t="s">
        <v>8335</v>
      </c>
      <c r="S891" s="17">
        <f t="shared" si="54"/>
        <v>41887.784062500003</v>
      </c>
      <c r="T891" s="18">
        <f t="shared" si="55"/>
        <v>41917.784062500003</v>
      </c>
    </row>
    <row r="892" spans="1:20" ht="33" thickBot="1" x14ac:dyDescent="0.25">
      <c r="A892">
        <v>890</v>
      </c>
      <c r="B892" s="3" t="s">
        <v>891</v>
      </c>
      <c r="C892" s="3" t="s">
        <v>4999</v>
      </c>
      <c r="D892">
        <v>3000</v>
      </c>
      <c r="E892">
        <v>125</v>
      </c>
      <c r="F892" s="6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8291</v>
      </c>
      <c r="O892" s="25">
        <f t="shared" si="52"/>
        <v>4.1666666666666664E-2</v>
      </c>
      <c r="P892" s="8">
        <f t="shared" si="53"/>
        <v>31.25</v>
      </c>
      <c r="Q892" s="10" t="s">
        <v>8331</v>
      </c>
      <c r="R892" s="12" t="s">
        <v>8335</v>
      </c>
      <c r="S892" s="17">
        <f t="shared" si="54"/>
        <v>41569.698831018519</v>
      </c>
      <c r="T892" s="18">
        <f t="shared" si="55"/>
        <v>41599.740497685183</v>
      </c>
    </row>
    <row r="893" spans="1:20" ht="33" thickBot="1" x14ac:dyDescent="0.25">
      <c r="A893">
        <v>891</v>
      </c>
      <c r="B893" s="3" t="s">
        <v>892</v>
      </c>
      <c r="C893" s="3" t="s">
        <v>5000</v>
      </c>
      <c r="D893">
        <v>8000</v>
      </c>
      <c r="E893">
        <v>260</v>
      </c>
      <c r="F893" s="6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8291</v>
      </c>
      <c r="O893" s="25">
        <f t="shared" si="52"/>
        <v>3.2500000000000001E-2</v>
      </c>
      <c r="P893" s="8">
        <f t="shared" si="53"/>
        <v>28.888888888888889</v>
      </c>
      <c r="Q893" s="10" t="s">
        <v>8331</v>
      </c>
      <c r="R893" s="12" t="s">
        <v>8335</v>
      </c>
      <c r="S893" s="17">
        <f t="shared" si="54"/>
        <v>41842.031597222223</v>
      </c>
      <c r="T893" s="18">
        <f t="shared" si="55"/>
        <v>41872.031597222223</v>
      </c>
    </row>
    <row r="894" spans="1:20" ht="33" thickBot="1" x14ac:dyDescent="0.25">
      <c r="A894">
        <v>892</v>
      </c>
      <c r="B894" s="3" t="s">
        <v>893</v>
      </c>
      <c r="C894" s="3" t="s">
        <v>5001</v>
      </c>
      <c r="D894">
        <v>6000</v>
      </c>
      <c r="E894">
        <v>2445</v>
      </c>
      <c r="F894" s="6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8291</v>
      </c>
      <c r="O894" s="25">
        <f t="shared" si="52"/>
        <v>0.40749999999999997</v>
      </c>
      <c r="P894" s="8">
        <f t="shared" si="53"/>
        <v>143.8235294117647</v>
      </c>
      <c r="Q894" s="10" t="s">
        <v>8331</v>
      </c>
      <c r="R894" s="12" t="s">
        <v>8335</v>
      </c>
      <c r="S894" s="17">
        <f t="shared" si="54"/>
        <v>40304.20003472222</v>
      </c>
      <c r="T894" s="18">
        <f t="shared" si="55"/>
        <v>40391.166666666664</v>
      </c>
    </row>
    <row r="895" spans="1:20" ht="33" thickBot="1" x14ac:dyDescent="0.25">
      <c r="A895">
        <v>893</v>
      </c>
      <c r="B895" s="3" t="s">
        <v>894</v>
      </c>
      <c r="C895" s="3" t="s">
        <v>5002</v>
      </c>
      <c r="D895">
        <v>2000</v>
      </c>
      <c r="E895">
        <v>200</v>
      </c>
      <c r="F895" s="6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8291</v>
      </c>
      <c r="O895" s="25">
        <f t="shared" si="52"/>
        <v>0.1</v>
      </c>
      <c r="P895" s="8">
        <f t="shared" si="53"/>
        <v>40</v>
      </c>
      <c r="Q895" s="10" t="s">
        <v>8331</v>
      </c>
      <c r="R895" s="12" t="s">
        <v>8335</v>
      </c>
      <c r="S895" s="17">
        <f t="shared" si="54"/>
        <v>42065.897719907407</v>
      </c>
      <c r="T895" s="18">
        <f t="shared" si="55"/>
        <v>42095.856053240743</v>
      </c>
    </row>
    <row r="896" spans="1:20" ht="49" thickBot="1" x14ac:dyDescent="0.25">
      <c r="A896">
        <v>894</v>
      </c>
      <c r="B896" s="3" t="s">
        <v>895</v>
      </c>
      <c r="C896" s="3" t="s">
        <v>5003</v>
      </c>
      <c r="D896">
        <v>20000</v>
      </c>
      <c r="E896">
        <v>7834</v>
      </c>
      <c r="F896" s="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8291</v>
      </c>
      <c r="O896" s="25">
        <f t="shared" si="52"/>
        <v>0.39169999999999999</v>
      </c>
      <c r="P896" s="8">
        <f t="shared" si="53"/>
        <v>147.81132075471697</v>
      </c>
      <c r="Q896" s="10" t="s">
        <v>8331</v>
      </c>
      <c r="R896" s="12" t="s">
        <v>8335</v>
      </c>
      <c r="S896" s="17">
        <f t="shared" si="54"/>
        <v>42496.981597222228</v>
      </c>
      <c r="T896" s="18">
        <f t="shared" si="55"/>
        <v>42526.981597222228</v>
      </c>
    </row>
    <row r="897" spans="1:20" ht="33" thickBot="1" x14ac:dyDescent="0.25">
      <c r="A897">
        <v>895</v>
      </c>
      <c r="B897" s="3" t="s">
        <v>896</v>
      </c>
      <c r="C897" s="3" t="s">
        <v>5004</v>
      </c>
      <c r="D897">
        <v>8000</v>
      </c>
      <c r="E897">
        <v>195</v>
      </c>
      <c r="F897" s="6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8291</v>
      </c>
      <c r="O897" s="25">
        <f t="shared" si="52"/>
        <v>2.4375000000000001E-2</v>
      </c>
      <c r="P897" s="8">
        <f t="shared" si="53"/>
        <v>27.857142857142858</v>
      </c>
      <c r="Q897" s="10" t="s">
        <v>8331</v>
      </c>
      <c r="R897" s="12" t="s">
        <v>8335</v>
      </c>
      <c r="S897" s="17">
        <f t="shared" si="54"/>
        <v>40431.127650462964</v>
      </c>
      <c r="T897" s="18">
        <f t="shared" si="55"/>
        <v>40476.127650462964</v>
      </c>
    </row>
    <row r="898" spans="1:20" ht="33" thickBot="1" x14ac:dyDescent="0.25">
      <c r="A898">
        <v>896</v>
      </c>
      <c r="B898" s="3" t="s">
        <v>897</v>
      </c>
      <c r="C898" s="3" t="s">
        <v>5005</v>
      </c>
      <c r="D898">
        <v>8000</v>
      </c>
      <c r="E898">
        <v>3200</v>
      </c>
      <c r="F898" s="6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8291</v>
      </c>
      <c r="O898" s="25">
        <f t="shared" ref="O898:O961" si="56">(E898/D898)</f>
        <v>0.4</v>
      </c>
      <c r="P898" s="8">
        <f t="shared" ref="P898:P961" si="57">E898/L898</f>
        <v>44.444444444444443</v>
      </c>
      <c r="Q898" s="10" t="s">
        <v>8331</v>
      </c>
      <c r="R898" s="12" t="s">
        <v>8335</v>
      </c>
      <c r="S898" s="17">
        <f t="shared" ref="S898:S961" si="58">(((J898/60)/60)/24)+DATE(1970,1,1)</f>
        <v>42218.872986111113</v>
      </c>
      <c r="T898" s="18">
        <f t="shared" ref="T898:T961" si="59">(((I898/60)/60)/24)+DATE(1970,1,1)</f>
        <v>42244.166666666672</v>
      </c>
    </row>
    <row r="899" spans="1:20" ht="49" thickBot="1" x14ac:dyDescent="0.25">
      <c r="A899">
        <v>897</v>
      </c>
      <c r="B899" s="3" t="s">
        <v>898</v>
      </c>
      <c r="C899" s="3" t="s">
        <v>5006</v>
      </c>
      <c r="D899">
        <v>3000</v>
      </c>
      <c r="E899">
        <v>0</v>
      </c>
      <c r="F899" s="6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8291</v>
      </c>
      <c r="O899" s="25">
        <f t="shared" si="56"/>
        <v>0</v>
      </c>
      <c r="P899" s="8" t="e">
        <f t="shared" si="57"/>
        <v>#DIV/0!</v>
      </c>
      <c r="Q899" s="10" t="s">
        <v>8331</v>
      </c>
      <c r="R899" s="12" t="s">
        <v>8335</v>
      </c>
      <c r="S899" s="17">
        <f t="shared" si="58"/>
        <v>41211.688750000001</v>
      </c>
      <c r="T899" s="18">
        <f t="shared" si="59"/>
        <v>41241.730416666665</v>
      </c>
    </row>
    <row r="900" spans="1:20" ht="33" thickBot="1" x14ac:dyDescent="0.25">
      <c r="A900">
        <v>898</v>
      </c>
      <c r="B900" s="3" t="s">
        <v>899</v>
      </c>
      <c r="C900" s="3" t="s">
        <v>5007</v>
      </c>
      <c r="D900">
        <v>2500</v>
      </c>
      <c r="E900">
        <v>70</v>
      </c>
      <c r="F900" s="6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8291</v>
      </c>
      <c r="O900" s="25">
        <f t="shared" si="56"/>
        <v>2.8000000000000001E-2</v>
      </c>
      <c r="P900" s="8">
        <f t="shared" si="57"/>
        <v>35</v>
      </c>
      <c r="Q900" s="10" t="s">
        <v>8331</v>
      </c>
      <c r="R900" s="12" t="s">
        <v>8335</v>
      </c>
      <c r="S900" s="17">
        <f t="shared" si="58"/>
        <v>40878.758217592593</v>
      </c>
      <c r="T900" s="18">
        <f t="shared" si="59"/>
        <v>40923.758217592593</v>
      </c>
    </row>
    <row r="901" spans="1:20" ht="33" thickBot="1" x14ac:dyDescent="0.25">
      <c r="A901">
        <v>899</v>
      </c>
      <c r="B901" s="3" t="s">
        <v>900</v>
      </c>
      <c r="C901" s="3" t="s">
        <v>5008</v>
      </c>
      <c r="D901">
        <v>750</v>
      </c>
      <c r="E901">
        <v>280</v>
      </c>
      <c r="F901" s="6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8291</v>
      </c>
      <c r="O901" s="25">
        <f t="shared" si="56"/>
        <v>0.37333333333333335</v>
      </c>
      <c r="P901" s="8">
        <f t="shared" si="57"/>
        <v>35</v>
      </c>
      <c r="Q901" s="10" t="s">
        <v>8331</v>
      </c>
      <c r="R901" s="12" t="s">
        <v>8335</v>
      </c>
      <c r="S901" s="17">
        <f t="shared" si="58"/>
        <v>40646.099097222221</v>
      </c>
      <c r="T901" s="18">
        <f t="shared" si="59"/>
        <v>40691.099097222221</v>
      </c>
    </row>
    <row r="902" spans="1:20" ht="33" thickBot="1" x14ac:dyDescent="0.25">
      <c r="A902">
        <v>900</v>
      </c>
      <c r="B902" s="3" t="s">
        <v>901</v>
      </c>
      <c r="C902" s="3" t="s">
        <v>5009</v>
      </c>
      <c r="D902">
        <v>5000</v>
      </c>
      <c r="E902">
        <v>21</v>
      </c>
      <c r="F902" s="6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8290</v>
      </c>
      <c r="O902" s="25">
        <f t="shared" si="56"/>
        <v>4.1999999999999997E-3</v>
      </c>
      <c r="P902" s="8">
        <f t="shared" si="57"/>
        <v>10.5</v>
      </c>
      <c r="Q902" s="10" t="s">
        <v>8331</v>
      </c>
      <c r="R902" s="12" t="s">
        <v>8334</v>
      </c>
      <c r="S902" s="17">
        <f t="shared" si="58"/>
        <v>42429.84956018519</v>
      </c>
      <c r="T902" s="18">
        <f t="shared" si="59"/>
        <v>42459.807893518519</v>
      </c>
    </row>
    <row r="903" spans="1:20" ht="49" thickBot="1" x14ac:dyDescent="0.25">
      <c r="A903">
        <v>901</v>
      </c>
      <c r="B903" s="3" t="s">
        <v>902</v>
      </c>
      <c r="C903" s="3" t="s">
        <v>5010</v>
      </c>
      <c r="D903">
        <v>6500</v>
      </c>
      <c r="E903">
        <v>0</v>
      </c>
      <c r="F903" s="6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8290</v>
      </c>
      <c r="O903" s="25">
        <f t="shared" si="56"/>
        <v>0</v>
      </c>
      <c r="P903" s="8" t="e">
        <f t="shared" si="57"/>
        <v>#DIV/0!</v>
      </c>
      <c r="Q903" s="10" t="s">
        <v>8331</v>
      </c>
      <c r="R903" s="12" t="s">
        <v>8334</v>
      </c>
      <c r="S903" s="17">
        <f t="shared" si="58"/>
        <v>40291.81150462963</v>
      </c>
      <c r="T903" s="18">
        <f t="shared" si="59"/>
        <v>40337.799305555556</v>
      </c>
    </row>
    <row r="904" spans="1:20" ht="49" thickBot="1" x14ac:dyDescent="0.25">
      <c r="A904">
        <v>902</v>
      </c>
      <c r="B904" s="3" t="s">
        <v>903</v>
      </c>
      <c r="C904" s="3" t="s">
        <v>5011</v>
      </c>
      <c r="D904">
        <v>30000</v>
      </c>
      <c r="E904">
        <v>90</v>
      </c>
      <c r="F904" s="6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8290</v>
      </c>
      <c r="O904" s="25">
        <f t="shared" si="56"/>
        <v>3.0000000000000001E-3</v>
      </c>
      <c r="P904" s="8">
        <f t="shared" si="57"/>
        <v>30</v>
      </c>
      <c r="Q904" s="10" t="s">
        <v>8331</v>
      </c>
      <c r="R904" s="12" t="s">
        <v>8334</v>
      </c>
      <c r="S904" s="17">
        <f t="shared" si="58"/>
        <v>41829.965532407405</v>
      </c>
      <c r="T904" s="18">
        <f t="shared" si="59"/>
        <v>41881.645833333336</v>
      </c>
    </row>
    <row r="905" spans="1:20" ht="33" thickBot="1" x14ac:dyDescent="0.25">
      <c r="A905">
        <v>903</v>
      </c>
      <c r="B905" s="3" t="s">
        <v>904</v>
      </c>
      <c r="C905" s="3" t="s">
        <v>5012</v>
      </c>
      <c r="D905">
        <v>5000</v>
      </c>
      <c r="E905">
        <v>160</v>
      </c>
      <c r="F905" s="6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8290</v>
      </c>
      <c r="O905" s="25">
        <f t="shared" si="56"/>
        <v>3.2000000000000001E-2</v>
      </c>
      <c r="P905" s="8">
        <f t="shared" si="57"/>
        <v>40</v>
      </c>
      <c r="Q905" s="10" t="s">
        <v>8331</v>
      </c>
      <c r="R905" s="12" t="s">
        <v>8334</v>
      </c>
      <c r="S905" s="17">
        <f t="shared" si="58"/>
        <v>41149.796064814815</v>
      </c>
      <c r="T905" s="18">
        <f t="shared" si="59"/>
        <v>41175.100694444445</v>
      </c>
    </row>
    <row r="906" spans="1:20" ht="33" thickBot="1" x14ac:dyDescent="0.25">
      <c r="A906">
        <v>904</v>
      </c>
      <c r="B906" s="3" t="s">
        <v>905</v>
      </c>
      <c r="C906" s="3" t="s">
        <v>5013</v>
      </c>
      <c r="D906">
        <v>50000</v>
      </c>
      <c r="E906">
        <v>151</v>
      </c>
      <c r="F906" s="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8290</v>
      </c>
      <c r="O906" s="25">
        <f t="shared" si="56"/>
        <v>3.0200000000000001E-3</v>
      </c>
      <c r="P906" s="8">
        <f t="shared" si="57"/>
        <v>50.333333333333336</v>
      </c>
      <c r="Q906" s="10" t="s">
        <v>8331</v>
      </c>
      <c r="R906" s="12" t="s">
        <v>8334</v>
      </c>
      <c r="S906" s="17">
        <f t="shared" si="58"/>
        <v>42342.080289351856</v>
      </c>
      <c r="T906" s="18">
        <f t="shared" si="59"/>
        <v>42372.080289351856</v>
      </c>
    </row>
    <row r="907" spans="1:20" ht="33" thickBot="1" x14ac:dyDescent="0.25">
      <c r="A907">
        <v>905</v>
      </c>
      <c r="B907" s="3" t="s">
        <v>906</v>
      </c>
      <c r="C907" s="3" t="s">
        <v>5014</v>
      </c>
      <c r="D907">
        <v>6500</v>
      </c>
      <c r="E907">
        <v>196</v>
      </c>
      <c r="F907" s="6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8290</v>
      </c>
      <c r="O907" s="25">
        <f t="shared" si="56"/>
        <v>3.0153846153846153E-2</v>
      </c>
      <c r="P907" s="8">
        <f t="shared" si="57"/>
        <v>32.666666666666664</v>
      </c>
      <c r="Q907" s="10" t="s">
        <v>8331</v>
      </c>
      <c r="R907" s="12" t="s">
        <v>8334</v>
      </c>
      <c r="S907" s="17">
        <f t="shared" si="58"/>
        <v>40507.239884259259</v>
      </c>
      <c r="T907" s="18">
        <f t="shared" si="59"/>
        <v>40567.239884259259</v>
      </c>
    </row>
    <row r="908" spans="1:20" thickBot="1" x14ac:dyDescent="0.25">
      <c r="A908">
        <v>906</v>
      </c>
      <c r="B908" s="3" t="s">
        <v>907</v>
      </c>
      <c r="C908" s="3" t="s">
        <v>5015</v>
      </c>
      <c r="D908">
        <v>15000</v>
      </c>
      <c r="E908">
        <v>0</v>
      </c>
      <c r="F908" s="6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8290</v>
      </c>
      <c r="O908" s="25">
        <f t="shared" si="56"/>
        <v>0</v>
      </c>
      <c r="P908" s="8" t="e">
        <f t="shared" si="57"/>
        <v>#DIV/0!</v>
      </c>
      <c r="Q908" s="10" t="s">
        <v>8331</v>
      </c>
      <c r="R908" s="12" t="s">
        <v>8334</v>
      </c>
      <c r="S908" s="17">
        <f t="shared" si="58"/>
        <v>41681.189699074072</v>
      </c>
      <c r="T908" s="18">
        <f t="shared" si="59"/>
        <v>41711.148032407407</v>
      </c>
    </row>
    <row r="909" spans="1:20" ht="33" thickBot="1" x14ac:dyDescent="0.25">
      <c r="A909">
        <v>907</v>
      </c>
      <c r="B909" s="3" t="s">
        <v>908</v>
      </c>
      <c r="C909" s="3" t="s">
        <v>5016</v>
      </c>
      <c r="D909">
        <v>2900</v>
      </c>
      <c r="E909">
        <v>0</v>
      </c>
      <c r="F909" s="6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8290</v>
      </c>
      <c r="O909" s="25">
        <f t="shared" si="56"/>
        <v>0</v>
      </c>
      <c r="P909" s="8" t="e">
        <f t="shared" si="57"/>
        <v>#DIV/0!</v>
      </c>
      <c r="Q909" s="10" t="s">
        <v>8331</v>
      </c>
      <c r="R909" s="12" t="s">
        <v>8334</v>
      </c>
      <c r="S909" s="17">
        <f t="shared" si="58"/>
        <v>40767.192395833335</v>
      </c>
      <c r="T909" s="18">
        <f t="shared" si="59"/>
        <v>40797.192395833335</v>
      </c>
    </row>
    <row r="910" spans="1:20" ht="33" thickBot="1" x14ac:dyDescent="0.25">
      <c r="A910">
        <v>908</v>
      </c>
      <c r="B910" s="3" t="s">
        <v>909</v>
      </c>
      <c r="C910" s="3" t="s">
        <v>5017</v>
      </c>
      <c r="D910">
        <v>2500</v>
      </c>
      <c r="E910">
        <v>0</v>
      </c>
      <c r="F910" s="6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8290</v>
      </c>
      <c r="O910" s="25">
        <f t="shared" si="56"/>
        <v>0</v>
      </c>
      <c r="P910" s="8" t="e">
        <f t="shared" si="57"/>
        <v>#DIV/0!</v>
      </c>
      <c r="Q910" s="10" t="s">
        <v>8331</v>
      </c>
      <c r="R910" s="12" t="s">
        <v>8334</v>
      </c>
      <c r="S910" s="17">
        <f t="shared" si="58"/>
        <v>40340.801562499997</v>
      </c>
      <c r="T910" s="18">
        <f t="shared" si="59"/>
        <v>40386.207638888889</v>
      </c>
    </row>
    <row r="911" spans="1:20" ht="33" thickBot="1" x14ac:dyDescent="0.25">
      <c r="A911">
        <v>909</v>
      </c>
      <c r="B911" s="3" t="s">
        <v>910</v>
      </c>
      <c r="C911" s="3" t="s">
        <v>5018</v>
      </c>
      <c r="D911">
        <v>16000</v>
      </c>
      <c r="E911">
        <v>520</v>
      </c>
      <c r="F911" s="6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8290</v>
      </c>
      <c r="O911" s="25">
        <f t="shared" si="56"/>
        <v>3.2500000000000001E-2</v>
      </c>
      <c r="P911" s="8">
        <f t="shared" si="57"/>
        <v>65</v>
      </c>
      <c r="Q911" s="10" t="s">
        <v>8331</v>
      </c>
      <c r="R911" s="12" t="s">
        <v>8334</v>
      </c>
      <c r="S911" s="17">
        <f t="shared" si="58"/>
        <v>41081.69027777778</v>
      </c>
      <c r="T911" s="18">
        <f t="shared" si="59"/>
        <v>41113.166666666664</v>
      </c>
    </row>
    <row r="912" spans="1:20" ht="33" thickBot="1" x14ac:dyDescent="0.25">
      <c r="A912">
        <v>910</v>
      </c>
      <c r="B912" s="3" t="s">
        <v>911</v>
      </c>
      <c r="C912" s="3" t="s">
        <v>5019</v>
      </c>
      <c r="D912">
        <v>550</v>
      </c>
      <c r="E912">
        <v>123</v>
      </c>
      <c r="F912" s="6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8290</v>
      </c>
      <c r="O912" s="25">
        <f t="shared" si="56"/>
        <v>0.22363636363636363</v>
      </c>
      <c r="P912" s="8">
        <f t="shared" si="57"/>
        <v>24.6</v>
      </c>
      <c r="Q912" s="10" t="s">
        <v>8331</v>
      </c>
      <c r="R912" s="12" t="s">
        <v>8334</v>
      </c>
      <c r="S912" s="17">
        <f t="shared" si="58"/>
        <v>42737.545358796298</v>
      </c>
      <c r="T912" s="18">
        <f t="shared" si="59"/>
        <v>42797.545358796298</v>
      </c>
    </row>
    <row r="913" spans="1:20" ht="33" thickBot="1" x14ac:dyDescent="0.25">
      <c r="A913">
        <v>911</v>
      </c>
      <c r="B913" s="3" t="s">
        <v>912</v>
      </c>
      <c r="C913" s="3" t="s">
        <v>5020</v>
      </c>
      <c r="D913">
        <v>100000</v>
      </c>
      <c r="E913">
        <v>0</v>
      </c>
      <c r="F913" s="6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8290</v>
      </c>
      <c r="O913" s="25">
        <f t="shared" si="56"/>
        <v>0</v>
      </c>
      <c r="P913" s="8" t="e">
        <f t="shared" si="57"/>
        <v>#DIV/0!</v>
      </c>
      <c r="Q913" s="10" t="s">
        <v>8331</v>
      </c>
      <c r="R913" s="12" t="s">
        <v>8334</v>
      </c>
      <c r="S913" s="17">
        <f t="shared" si="58"/>
        <v>41642.005150462966</v>
      </c>
      <c r="T913" s="18">
        <f t="shared" si="59"/>
        <v>41663.005150462966</v>
      </c>
    </row>
    <row r="914" spans="1:20" ht="33" thickBot="1" x14ac:dyDescent="0.25">
      <c r="A914">
        <v>912</v>
      </c>
      <c r="B914" s="3" t="s">
        <v>913</v>
      </c>
      <c r="C914" s="3" t="s">
        <v>5021</v>
      </c>
      <c r="D914">
        <v>3500</v>
      </c>
      <c r="E914">
        <v>30</v>
      </c>
      <c r="F914" s="6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8290</v>
      </c>
      <c r="O914" s="25">
        <f t="shared" si="56"/>
        <v>8.5714285714285719E-3</v>
      </c>
      <c r="P914" s="8">
        <f t="shared" si="57"/>
        <v>15</v>
      </c>
      <c r="Q914" s="10" t="s">
        <v>8331</v>
      </c>
      <c r="R914" s="12" t="s">
        <v>8334</v>
      </c>
      <c r="S914" s="17">
        <f t="shared" si="58"/>
        <v>41194.109340277777</v>
      </c>
      <c r="T914" s="18">
        <f t="shared" si="59"/>
        <v>41254.151006944441</v>
      </c>
    </row>
    <row r="915" spans="1:20" ht="33" thickBot="1" x14ac:dyDescent="0.25">
      <c r="A915">
        <v>913</v>
      </c>
      <c r="B915" s="3" t="s">
        <v>914</v>
      </c>
      <c r="C915" s="3" t="s">
        <v>5022</v>
      </c>
      <c r="D915">
        <v>30000</v>
      </c>
      <c r="E915">
        <v>1982</v>
      </c>
      <c r="F915" s="6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8290</v>
      </c>
      <c r="O915" s="25">
        <f t="shared" si="56"/>
        <v>6.6066666666666662E-2</v>
      </c>
      <c r="P915" s="8">
        <f t="shared" si="57"/>
        <v>82.583333333333329</v>
      </c>
      <c r="Q915" s="10" t="s">
        <v>8331</v>
      </c>
      <c r="R915" s="12" t="s">
        <v>8334</v>
      </c>
      <c r="S915" s="17">
        <f t="shared" si="58"/>
        <v>41004.139108796298</v>
      </c>
      <c r="T915" s="18">
        <f t="shared" si="59"/>
        <v>41034.139108796298</v>
      </c>
    </row>
    <row r="916" spans="1:20" ht="33" thickBot="1" x14ac:dyDescent="0.25">
      <c r="A916">
        <v>914</v>
      </c>
      <c r="B916" s="3" t="s">
        <v>915</v>
      </c>
      <c r="C916" s="3" t="s">
        <v>5023</v>
      </c>
      <c r="D916">
        <v>1500</v>
      </c>
      <c r="E916">
        <v>0</v>
      </c>
      <c r="F916" s="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8290</v>
      </c>
      <c r="O916" s="25">
        <f t="shared" si="56"/>
        <v>0</v>
      </c>
      <c r="P916" s="8" t="e">
        <f t="shared" si="57"/>
        <v>#DIV/0!</v>
      </c>
      <c r="Q916" s="10" t="s">
        <v>8331</v>
      </c>
      <c r="R916" s="12" t="s">
        <v>8334</v>
      </c>
      <c r="S916" s="17">
        <f t="shared" si="58"/>
        <v>41116.763275462967</v>
      </c>
      <c r="T916" s="18">
        <f t="shared" si="59"/>
        <v>41146.763275462967</v>
      </c>
    </row>
    <row r="917" spans="1:20" ht="33" thickBot="1" x14ac:dyDescent="0.25">
      <c r="A917">
        <v>915</v>
      </c>
      <c r="B917" s="3" t="s">
        <v>916</v>
      </c>
      <c r="C917" s="3" t="s">
        <v>5024</v>
      </c>
      <c r="D917">
        <v>6500</v>
      </c>
      <c r="E917">
        <v>375</v>
      </c>
      <c r="F917" s="6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8290</v>
      </c>
      <c r="O917" s="25">
        <f t="shared" si="56"/>
        <v>5.7692307692307696E-2</v>
      </c>
      <c r="P917" s="8">
        <f t="shared" si="57"/>
        <v>41.666666666666664</v>
      </c>
      <c r="Q917" s="10" t="s">
        <v>8331</v>
      </c>
      <c r="R917" s="12" t="s">
        <v>8334</v>
      </c>
      <c r="S917" s="17">
        <f t="shared" si="58"/>
        <v>40937.679560185185</v>
      </c>
      <c r="T917" s="18">
        <f t="shared" si="59"/>
        <v>40969.207638888889</v>
      </c>
    </row>
    <row r="918" spans="1:20" ht="33" thickBot="1" x14ac:dyDescent="0.25">
      <c r="A918">
        <v>916</v>
      </c>
      <c r="B918" s="3" t="s">
        <v>917</v>
      </c>
      <c r="C918" s="3" t="s">
        <v>5025</v>
      </c>
      <c r="D918">
        <v>3300</v>
      </c>
      <c r="E918">
        <v>0</v>
      </c>
      <c r="F918" s="6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8290</v>
      </c>
      <c r="O918" s="25">
        <f t="shared" si="56"/>
        <v>0</v>
      </c>
      <c r="P918" s="8" t="e">
        <f t="shared" si="57"/>
        <v>#DIV/0!</v>
      </c>
      <c r="Q918" s="10" t="s">
        <v>8331</v>
      </c>
      <c r="R918" s="12" t="s">
        <v>8334</v>
      </c>
      <c r="S918" s="17">
        <f t="shared" si="58"/>
        <v>40434.853402777779</v>
      </c>
      <c r="T918" s="18">
        <f t="shared" si="59"/>
        <v>40473.208333333336</v>
      </c>
    </row>
    <row r="919" spans="1:20" ht="49" thickBot="1" x14ac:dyDescent="0.25">
      <c r="A919">
        <v>917</v>
      </c>
      <c r="B919" s="3" t="s">
        <v>918</v>
      </c>
      <c r="C919" s="3" t="s">
        <v>5026</v>
      </c>
      <c r="D919">
        <v>5000</v>
      </c>
      <c r="E919">
        <v>30</v>
      </c>
      <c r="F919" s="6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8290</v>
      </c>
      <c r="O919" s="25">
        <f t="shared" si="56"/>
        <v>6.0000000000000001E-3</v>
      </c>
      <c r="P919" s="8">
        <f t="shared" si="57"/>
        <v>30</v>
      </c>
      <c r="Q919" s="10" t="s">
        <v>8331</v>
      </c>
      <c r="R919" s="12" t="s">
        <v>8334</v>
      </c>
      <c r="S919" s="17">
        <f t="shared" si="58"/>
        <v>41802.94363425926</v>
      </c>
      <c r="T919" s="18">
        <f t="shared" si="59"/>
        <v>41834.104166666664</v>
      </c>
    </row>
    <row r="920" spans="1:20" ht="49" thickBot="1" x14ac:dyDescent="0.25">
      <c r="A920">
        <v>918</v>
      </c>
      <c r="B920" s="3" t="s">
        <v>919</v>
      </c>
      <c r="C920" s="3" t="s">
        <v>5027</v>
      </c>
      <c r="D920">
        <v>3900</v>
      </c>
      <c r="E920">
        <v>196</v>
      </c>
      <c r="F920" s="6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8290</v>
      </c>
      <c r="O920" s="25">
        <f t="shared" si="56"/>
        <v>5.0256410256410255E-2</v>
      </c>
      <c r="P920" s="8">
        <f t="shared" si="57"/>
        <v>19.600000000000001</v>
      </c>
      <c r="Q920" s="10" t="s">
        <v>8331</v>
      </c>
      <c r="R920" s="12" t="s">
        <v>8334</v>
      </c>
      <c r="S920" s="17">
        <f t="shared" si="58"/>
        <v>41944.916215277779</v>
      </c>
      <c r="T920" s="18">
        <f t="shared" si="59"/>
        <v>41974.957881944443</v>
      </c>
    </row>
    <row r="921" spans="1:20" thickBot="1" x14ac:dyDescent="0.25">
      <c r="A921">
        <v>919</v>
      </c>
      <c r="B921" s="3" t="s">
        <v>920</v>
      </c>
      <c r="C921" s="3" t="s">
        <v>5028</v>
      </c>
      <c r="D921">
        <v>20000</v>
      </c>
      <c r="E921">
        <v>100</v>
      </c>
      <c r="F921" s="6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8290</v>
      </c>
      <c r="O921" s="25">
        <f t="shared" si="56"/>
        <v>5.0000000000000001E-3</v>
      </c>
      <c r="P921" s="8">
        <f t="shared" si="57"/>
        <v>100</v>
      </c>
      <c r="Q921" s="10" t="s">
        <v>8331</v>
      </c>
      <c r="R921" s="12" t="s">
        <v>8334</v>
      </c>
      <c r="S921" s="17">
        <f t="shared" si="58"/>
        <v>41227.641724537039</v>
      </c>
      <c r="T921" s="18">
        <f t="shared" si="59"/>
        <v>41262.641724537039</v>
      </c>
    </row>
    <row r="922" spans="1:20" ht="33" thickBot="1" x14ac:dyDescent="0.25">
      <c r="A922">
        <v>920</v>
      </c>
      <c r="B922" s="3" t="s">
        <v>921</v>
      </c>
      <c r="C922" s="3" t="s">
        <v>5029</v>
      </c>
      <c r="D922">
        <v>5500</v>
      </c>
      <c r="E922">
        <v>0</v>
      </c>
      <c r="F922" s="6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8290</v>
      </c>
      <c r="O922" s="25">
        <f t="shared" si="56"/>
        <v>0</v>
      </c>
      <c r="P922" s="8" t="e">
        <f t="shared" si="57"/>
        <v>#DIV/0!</v>
      </c>
      <c r="Q922" s="10" t="s">
        <v>8331</v>
      </c>
      <c r="R922" s="12" t="s">
        <v>8334</v>
      </c>
      <c r="S922" s="17">
        <f t="shared" si="58"/>
        <v>41562.67155092593</v>
      </c>
      <c r="T922" s="18">
        <f t="shared" si="59"/>
        <v>41592.713217592594</v>
      </c>
    </row>
    <row r="923" spans="1:20" ht="33" thickBot="1" x14ac:dyDescent="0.25">
      <c r="A923">
        <v>921</v>
      </c>
      <c r="B923" s="3" t="s">
        <v>922</v>
      </c>
      <c r="C923" s="3" t="s">
        <v>5030</v>
      </c>
      <c r="D923">
        <v>15000</v>
      </c>
      <c r="E923">
        <v>4635</v>
      </c>
      <c r="F923" s="6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8290</v>
      </c>
      <c r="O923" s="25">
        <f t="shared" si="56"/>
        <v>0.309</v>
      </c>
      <c r="P923" s="8">
        <f t="shared" si="57"/>
        <v>231.75</v>
      </c>
      <c r="Q923" s="10" t="s">
        <v>8331</v>
      </c>
      <c r="R923" s="12" t="s">
        <v>8334</v>
      </c>
      <c r="S923" s="17">
        <f t="shared" si="58"/>
        <v>40847.171018518515</v>
      </c>
      <c r="T923" s="18">
        <f t="shared" si="59"/>
        <v>40889.212685185186</v>
      </c>
    </row>
    <row r="924" spans="1:20" ht="33" thickBot="1" x14ac:dyDescent="0.25">
      <c r="A924">
        <v>922</v>
      </c>
      <c r="B924" s="3" t="s">
        <v>923</v>
      </c>
      <c r="C924" s="3" t="s">
        <v>5031</v>
      </c>
      <c r="D924">
        <v>27000</v>
      </c>
      <c r="E924">
        <v>5680</v>
      </c>
      <c r="F924" s="6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8290</v>
      </c>
      <c r="O924" s="25">
        <f t="shared" si="56"/>
        <v>0.21037037037037037</v>
      </c>
      <c r="P924" s="8">
        <f t="shared" si="57"/>
        <v>189.33333333333334</v>
      </c>
      <c r="Q924" s="10" t="s">
        <v>8331</v>
      </c>
      <c r="R924" s="12" t="s">
        <v>8334</v>
      </c>
      <c r="S924" s="17">
        <f t="shared" si="58"/>
        <v>41878.530011574076</v>
      </c>
      <c r="T924" s="18">
        <f t="shared" si="59"/>
        <v>41913.530011574076</v>
      </c>
    </row>
    <row r="925" spans="1:20" ht="33" thickBot="1" x14ac:dyDescent="0.25">
      <c r="A925">
        <v>923</v>
      </c>
      <c r="B925" s="3" t="s">
        <v>924</v>
      </c>
      <c r="C925" s="3" t="s">
        <v>5032</v>
      </c>
      <c r="D925">
        <v>15000</v>
      </c>
      <c r="E925">
        <v>330</v>
      </c>
      <c r="F925" s="6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8290</v>
      </c>
      <c r="O925" s="25">
        <f t="shared" si="56"/>
        <v>2.1999999999999999E-2</v>
      </c>
      <c r="P925" s="8">
        <f t="shared" si="57"/>
        <v>55</v>
      </c>
      <c r="Q925" s="10" t="s">
        <v>8331</v>
      </c>
      <c r="R925" s="12" t="s">
        <v>8334</v>
      </c>
      <c r="S925" s="17">
        <f t="shared" si="58"/>
        <v>41934.959756944445</v>
      </c>
      <c r="T925" s="18">
        <f t="shared" si="59"/>
        <v>41965.001423611116</v>
      </c>
    </row>
    <row r="926" spans="1:20" ht="33" thickBot="1" x14ac:dyDescent="0.25">
      <c r="A926">
        <v>924</v>
      </c>
      <c r="B926" s="3" t="s">
        <v>925</v>
      </c>
      <c r="C926" s="3" t="s">
        <v>5033</v>
      </c>
      <c r="D926">
        <v>3000</v>
      </c>
      <c r="E926">
        <v>327</v>
      </c>
      <c r="F926" s="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8290</v>
      </c>
      <c r="O926" s="25">
        <f t="shared" si="56"/>
        <v>0.109</v>
      </c>
      <c r="P926" s="8">
        <f t="shared" si="57"/>
        <v>21.8</v>
      </c>
      <c r="Q926" s="10" t="s">
        <v>8331</v>
      </c>
      <c r="R926" s="12" t="s">
        <v>8334</v>
      </c>
      <c r="S926" s="17">
        <f t="shared" si="58"/>
        <v>41288.942928240744</v>
      </c>
      <c r="T926" s="18">
        <f t="shared" si="59"/>
        <v>41318.942928240744</v>
      </c>
    </row>
    <row r="927" spans="1:20" ht="33" thickBot="1" x14ac:dyDescent="0.25">
      <c r="A927">
        <v>925</v>
      </c>
      <c r="B927" s="3" t="s">
        <v>926</v>
      </c>
      <c r="C927" s="3" t="s">
        <v>5034</v>
      </c>
      <c r="D927">
        <v>6000</v>
      </c>
      <c r="E927">
        <v>160</v>
      </c>
      <c r="F927" s="6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8290</v>
      </c>
      <c r="O927" s="25">
        <f t="shared" si="56"/>
        <v>2.6666666666666668E-2</v>
      </c>
      <c r="P927" s="8">
        <f t="shared" si="57"/>
        <v>32</v>
      </c>
      <c r="Q927" s="10" t="s">
        <v>8331</v>
      </c>
      <c r="R927" s="12" t="s">
        <v>8334</v>
      </c>
      <c r="S927" s="17">
        <f t="shared" si="58"/>
        <v>41575.880914351852</v>
      </c>
      <c r="T927" s="18">
        <f t="shared" si="59"/>
        <v>41605.922581018516</v>
      </c>
    </row>
    <row r="928" spans="1:20" ht="49" thickBot="1" x14ac:dyDescent="0.25">
      <c r="A928">
        <v>926</v>
      </c>
      <c r="B928" s="3" t="s">
        <v>927</v>
      </c>
      <c r="C928" s="3" t="s">
        <v>5035</v>
      </c>
      <c r="D928">
        <v>7000</v>
      </c>
      <c r="E928">
        <v>0</v>
      </c>
      <c r="F928" s="6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8290</v>
      </c>
      <c r="O928" s="25">
        <f t="shared" si="56"/>
        <v>0</v>
      </c>
      <c r="P928" s="8" t="e">
        <f t="shared" si="57"/>
        <v>#DIV/0!</v>
      </c>
      <c r="Q928" s="10" t="s">
        <v>8331</v>
      </c>
      <c r="R928" s="12" t="s">
        <v>8334</v>
      </c>
      <c r="S928" s="17">
        <f t="shared" si="58"/>
        <v>40338.02002314815</v>
      </c>
      <c r="T928" s="18">
        <f t="shared" si="59"/>
        <v>40367.944444444445</v>
      </c>
    </row>
    <row r="929" spans="1:20" thickBot="1" x14ac:dyDescent="0.25">
      <c r="A929">
        <v>927</v>
      </c>
      <c r="B929" s="3" t="s">
        <v>928</v>
      </c>
      <c r="C929" s="3" t="s">
        <v>5036</v>
      </c>
      <c r="D929">
        <v>20000</v>
      </c>
      <c r="E929">
        <v>0</v>
      </c>
      <c r="F929" s="6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8290</v>
      </c>
      <c r="O929" s="25">
        <f t="shared" si="56"/>
        <v>0</v>
      </c>
      <c r="P929" s="8" t="e">
        <f t="shared" si="57"/>
        <v>#DIV/0!</v>
      </c>
      <c r="Q929" s="10" t="s">
        <v>8331</v>
      </c>
      <c r="R929" s="12" t="s">
        <v>8334</v>
      </c>
      <c r="S929" s="17">
        <f t="shared" si="58"/>
        <v>41013.822858796295</v>
      </c>
      <c r="T929" s="18">
        <f t="shared" si="59"/>
        <v>41043.822858796295</v>
      </c>
    </row>
    <row r="930" spans="1:20" ht="33" thickBot="1" x14ac:dyDescent="0.25">
      <c r="A930">
        <v>928</v>
      </c>
      <c r="B930" s="3" t="s">
        <v>929</v>
      </c>
      <c r="C930" s="3" t="s">
        <v>5037</v>
      </c>
      <c r="D930">
        <v>14500</v>
      </c>
      <c r="E930">
        <v>1575</v>
      </c>
      <c r="F930" s="6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8290</v>
      </c>
      <c r="O930" s="25">
        <f t="shared" si="56"/>
        <v>0.10862068965517241</v>
      </c>
      <c r="P930" s="8">
        <f t="shared" si="57"/>
        <v>56.25</v>
      </c>
      <c r="Q930" s="10" t="s">
        <v>8331</v>
      </c>
      <c r="R930" s="12" t="s">
        <v>8334</v>
      </c>
      <c r="S930" s="17">
        <f t="shared" si="58"/>
        <v>41180.86241898148</v>
      </c>
      <c r="T930" s="18">
        <f t="shared" si="59"/>
        <v>41231</v>
      </c>
    </row>
    <row r="931" spans="1:20" ht="33" thickBot="1" x14ac:dyDescent="0.25">
      <c r="A931">
        <v>929</v>
      </c>
      <c r="B931" s="3" t="s">
        <v>930</v>
      </c>
      <c r="C931" s="3" t="s">
        <v>5038</v>
      </c>
      <c r="D931">
        <v>500</v>
      </c>
      <c r="E931">
        <v>0</v>
      </c>
      <c r="F931" s="6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8290</v>
      </c>
      <c r="O931" s="25">
        <f t="shared" si="56"/>
        <v>0</v>
      </c>
      <c r="P931" s="8" t="e">
        <f t="shared" si="57"/>
        <v>#DIV/0!</v>
      </c>
      <c r="Q931" s="10" t="s">
        <v>8331</v>
      </c>
      <c r="R931" s="12" t="s">
        <v>8334</v>
      </c>
      <c r="S931" s="17">
        <f t="shared" si="58"/>
        <v>40978.238067129627</v>
      </c>
      <c r="T931" s="18">
        <f t="shared" si="59"/>
        <v>41008.196400462963</v>
      </c>
    </row>
    <row r="932" spans="1:20" ht="49" thickBot="1" x14ac:dyDescent="0.25">
      <c r="A932">
        <v>930</v>
      </c>
      <c r="B932" s="3" t="s">
        <v>931</v>
      </c>
      <c r="C932" s="3" t="s">
        <v>5039</v>
      </c>
      <c r="D932">
        <v>900</v>
      </c>
      <c r="E932">
        <v>345</v>
      </c>
      <c r="F932" s="6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8290</v>
      </c>
      <c r="O932" s="25">
        <f t="shared" si="56"/>
        <v>0.38333333333333336</v>
      </c>
      <c r="P932" s="8">
        <f t="shared" si="57"/>
        <v>69</v>
      </c>
      <c r="Q932" s="10" t="s">
        <v>8331</v>
      </c>
      <c r="R932" s="12" t="s">
        <v>8334</v>
      </c>
      <c r="S932" s="17">
        <f t="shared" si="58"/>
        <v>40312.915578703702</v>
      </c>
      <c r="T932" s="18">
        <f t="shared" si="59"/>
        <v>40354.897222222222</v>
      </c>
    </row>
    <row r="933" spans="1:20" ht="33" thickBot="1" x14ac:dyDescent="0.25">
      <c r="A933">
        <v>931</v>
      </c>
      <c r="B933" s="3" t="s">
        <v>932</v>
      </c>
      <c r="C933" s="3" t="s">
        <v>5040</v>
      </c>
      <c r="D933">
        <v>2000</v>
      </c>
      <c r="E933">
        <v>131</v>
      </c>
      <c r="F933" s="6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8290</v>
      </c>
      <c r="O933" s="25">
        <f t="shared" si="56"/>
        <v>6.5500000000000003E-2</v>
      </c>
      <c r="P933" s="8">
        <f t="shared" si="57"/>
        <v>18.714285714285715</v>
      </c>
      <c r="Q933" s="10" t="s">
        <v>8331</v>
      </c>
      <c r="R933" s="12" t="s">
        <v>8334</v>
      </c>
      <c r="S933" s="17">
        <f t="shared" si="58"/>
        <v>41680.359976851854</v>
      </c>
      <c r="T933" s="18">
        <f t="shared" si="59"/>
        <v>41714.916666666664</v>
      </c>
    </row>
    <row r="934" spans="1:20" ht="33" thickBot="1" x14ac:dyDescent="0.25">
      <c r="A934">
        <v>932</v>
      </c>
      <c r="B934" s="3" t="s">
        <v>933</v>
      </c>
      <c r="C934" s="3" t="s">
        <v>5041</v>
      </c>
      <c r="D934">
        <v>9500</v>
      </c>
      <c r="E934">
        <v>1381</v>
      </c>
      <c r="F934" s="6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8290</v>
      </c>
      <c r="O934" s="25">
        <f t="shared" si="56"/>
        <v>0.14536842105263159</v>
      </c>
      <c r="P934" s="8">
        <f t="shared" si="57"/>
        <v>46.033333333333331</v>
      </c>
      <c r="Q934" s="10" t="s">
        <v>8331</v>
      </c>
      <c r="R934" s="12" t="s">
        <v>8334</v>
      </c>
      <c r="S934" s="17">
        <f t="shared" si="58"/>
        <v>41310.969270833331</v>
      </c>
      <c r="T934" s="18">
        <f t="shared" si="59"/>
        <v>41355.927604166667</v>
      </c>
    </row>
    <row r="935" spans="1:20" ht="33" thickBot="1" x14ac:dyDescent="0.25">
      <c r="A935">
        <v>933</v>
      </c>
      <c r="B935" s="3" t="s">
        <v>934</v>
      </c>
      <c r="C935" s="3" t="s">
        <v>5042</v>
      </c>
      <c r="D935">
        <v>2000</v>
      </c>
      <c r="E935">
        <v>120</v>
      </c>
      <c r="F935" s="6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8290</v>
      </c>
      <c r="O935" s="25">
        <f t="shared" si="56"/>
        <v>0.06</v>
      </c>
      <c r="P935" s="8">
        <f t="shared" si="57"/>
        <v>60</v>
      </c>
      <c r="Q935" s="10" t="s">
        <v>8331</v>
      </c>
      <c r="R935" s="12" t="s">
        <v>8334</v>
      </c>
      <c r="S935" s="17">
        <f t="shared" si="58"/>
        <v>41711.169085648151</v>
      </c>
      <c r="T935" s="18">
        <f t="shared" si="59"/>
        <v>41771.169085648151</v>
      </c>
    </row>
    <row r="936" spans="1:20" ht="33" thickBot="1" x14ac:dyDescent="0.25">
      <c r="A936">
        <v>934</v>
      </c>
      <c r="B936" s="3" t="s">
        <v>935</v>
      </c>
      <c r="C936" s="3" t="s">
        <v>5043</v>
      </c>
      <c r="D936">
        <v>5000</v>
      </c>
      <c r="E936">
        <v>1520</v>
      </c>
      <c r="F936" s="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8290</v>
      </c>
      <c r="O936" s="25">
        <f t="shared" si="56"/>
        <v>0.30399999999999999</v>
      </c>
      <c r="P936" s="8">
        <f t="shared" si="57"/>
        <v>50.666666666666664</v>
      </c>
      <c r="Q936" s="10" t="s">
        <v>8331</v>
      </c>
      <c r="R936" s="12" t="s">
        <v>8334</v>
      </c>
      <c r="S936" s="17">
        <f t="shared" si="58"/>
        <v>41733.737083333333</v>
      </c>
      <c r="T936" s="18">
        <f t="shared" si="59"/>
        <v>41763.25</v>
      </c>
    </row>
    <row r="937" spans="1:20" ht="49" thickBot="1" x14ac:dyDescent="0.25">
      <c r="A937">
        <v>935</v>
      </c>
      <c r="B937" s="3" t="s">
        <v>936</v>
      </c>
      <c r="C937" s="3" t="s">
        <v>5044</v>
      </c>
      <c r="D937">
        <v>3500</v>
      </c>
      <c r="E937">
        <v>50</v>
      </c>
      <c r="F937" s="6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8290</v>
      </c>
      <c r="O937" s="25">
        <f t="shared" si="56"/>
        <v>1.4285714285714285E-2</v>
      </c>
      <c r="P937" s="8">
        <f t="shared" si="57"/>
        <v>25</v>
      </c>
      <c r="Q937" s="10" t="s">
        <v>8331</v>
      </c>
      <c r="R937" s="12" t="s">
        <v>8334</v>
      </c>
      <c r="S937" s="17">
        <f t="shared" si="58"/>
        <v>42368.333668981482</v>
      </c>
      <c r="T937" s="18">
        <f t="shared" si="59"/>
        <v>42398.333668981482</v>
      </c>
    </row>
    <row r="938" spans="1:20" ht="33" thickBot="1" x14ac:dyDescent="0.25">
      <c r="A938">
        <v>936</v>
      </c>
      <c r="B938" s="3" t="s">
        <v>937</v>
      </c>
      <c r="C938" s="3" t="s">
        <v>5045</v>
      </c>
      <c r="D938">
        <v>1400</v>
      </c>
      <c r="E938">
        <v>0</v>
      </c>
      <c r="F938" s="6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8290</v>
      </c>
      <c r="O938" s="25">
        <f t="shared" si="56"/>
        <v>0</v>
      </c>
      <c r="P938" s="8" t="e">
        <f t="shared" si="57"/>
        <v>#DIV/0!</v>
      </c>
      <c r="Q938" s="10" t="s">
        <v>8331</v>
      </c>
      <c r="R938" s="12" t="s">
        <v>8334</v>
      </c>
      <c r="S938" s="17">
        <f t="shared" si="58"/>
        <v>40883.024178240739</v>
      </c>
      <c r="T938" s="18">
        <f t="shared" si="59"/>
        <v>40926.833333333336</v>
      </c>
    </row>
    <row r="939" spans="1:20" ht="33" thickBot="1" x14ac:dyDescent="0.25">
      <c r="A939">
        <v>937</v>
      </c>
      <c r="B939" s="3" t="s">
        <v>938</v>
      </c>
      <c r="C939" s="3" t="s">
        <v>5046</v>
      </c>
      <c r="D939">
        <v>3500</v>
      </c>
      <c r="E939">
        <v>40</v>
      </c>
      <c r="F939" s="6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8290</v>
      </c>
      <c r="O939" s="25">
        <f t="shared" si="56"/>
        <v>1.1428571428571429E-2</v>
      </c>
      <c r="P939" s="8">
        <f t="shared" si="57"/>
        <v>20</v>
      </c>
      <c r="Q939" s="10" t="s">
        <v>8331</v>
      </c>
      <c r="R939" s="12" t="s">
        <v>8334</v>
      </c>
      <c r="S939" s="17">
        <f t="shared" si="58"/>
        <v>41551.798113425924</v>
      </c>
      <c r="T939" s="18">
        <f t="shared" si="59"/>
        <v>41581.839780092596</v>
      </c>
    </row>
    <row r="940" spans="1:20" ht="33" thickBot="1" x14ac:dyDescent="0.25">
      <c r="A940">
        <v>938</v>
      </c>
      <c r="B940" s="3">
        <f>SUM(A940)</f>
        <v>938</v>
      </c>
      <c r="C940" s="3" t="s">
        <v>5047</v>
      </c>
      <c r="D940">
        <v>7000</v>
      </c>
      <c r="E940">
        <v>25</v>
      </c>
      <c r="F940" s="6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8290</v>
      </c>
      <c r="O940" s="25">
        <f t="shared" si="56"/>
        <v>3.5714285714285713E-3</v>
      </c>
      <c r="P940" s="8">
        <f t="shared" si="57"/>
        <v>25</v>
      </c>
      <c r="Q940" s="10" t="s">
        <v>8331</v>
      </c>
      <c r="R940" s="12" t="s">
        <v>8334</v>
      </c>
      <c r="S940" s="17">
        <f t="shared" si="58"/>
        <v>41124.479722222226</v>
      </c>
      <c r="T940" s="18">
        <f t="shared" si="59"/>
        <v>41154.479722222226</v>
      </c>
    </row>
    <row r="941" spans="1:20" ht="33" thickBot="1" x14ac:dyDescent="0.2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s="6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8290</v>
      </c>
      <c r="O941" s="25">
        <f t="shared" si="56"/>
        <v>1.4545454545454545E-2</v>
      </c>
      <c r="P941" s="8">
        <f t="shared" si="57"/>
        <v>20</v>
      </c>
      <c r="Q941" s="10" t="s">
        <v>8331</v>
      </c>
      <c r="R941" s="12" t="s">
        <v>8334</v>
      </c>
      <c r="S941" s="17">
        <f t="shared" si="58"/>
        <v>41416.763171296298</v>
      </c>
      <c r="T941" s="18">
        <f t="shared" si="59"/>
        <v>41455.831944444442</v>
      </c>
    </row>
    <row r="942" spans="1:20" ht="33" thickBot="1" x14ac:dyDescent="0.2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s="6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8285</v>
      </c>
      <c r="O942" s="25">
        <f t="shared" si="56"/>
        <v>0.17155555555555554</v>
      </c>
      <c r="P942" s="8">
        <f t="shared" si="57"/>
        <v>110.28571428571429</v>
      </c>
      <c r="Q942" s="10" t="s">
        <v>8325</v>
      </c>
      <c r="R942" s="12" t="s">
        <v>8327</v>
      </c>
      <c r="S942" s="17">
        <f t="shared" si="58"/>
        <v>42182.008402777778</v>
      </c>
      <c r="T942" s="18">
        <f t="shared" si="59"/>
        <v>42227.008402777778</v>
      </c>
    </row>
    <row r="943" spans="1:20" ht="33" thickBot="1" x14ac:dyDescent="0.2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s="6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8285</v>
      </c>
      <c r="O943" s="25">
        <f t="shared" si="56"/>
        <v>2.3220000000000001E-2</v>
      </c>
      <c r="P943" s="8">
        <f t="shared" si="57"/>
        <v>37.451612903225808</v>
      </c>
      <c r="Q943" s="10" t="s">
        <v>8325</v>
      </c>
      <c r="R943" s="12" t="s">
        <v>8327</v>
      </c>
      <c r="S943" s="17">
        <f t="shared" si="58"/>
        <v>42746.096585648149</v>
      </c>
      <c r="T943" s="18">
        <f t="shared" si="59"/>
        <v>42776.096585648149</v>
      </c>
    </row>
    <row r="944" spans="1:20" ht="33" thickBot="1" x14ac:dyDescent="0.2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s="6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8285</v>
      </c>
      <c r="O944" s="25">
        <f t="shared" si="56"/>
        <v>8.9066666666666669E-2</v>
      </c>
      <c r="P944" s="8">
        <f t="shared" si="57"/>
        <v>41.75</v>
      </c>
      <c r="Q944" s="10" t="s">
        <v>8325</v>
      </c>
      <c r="R944" s="12" t="s">
        <v>8327</v>
      </c>
      <c r="S944" s="17">
        <f t="shared" si="58"/>
        <v>42382.843287037031</v>
      </c>
      <c r="T944" s="18">
        <f t="shared" si="59"/>
        <v>42418.843287037031</v>
      </c>
    </row>
    <row r="945" spans="1:20" ht="33" thickBot="1" x14ac:dyDescent="0.2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s="6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8285</v>
      </c>
      <c r="O945" s="25">
        <f t="shared" si="56"/>
        <v>9.633333333333334E-2</v>
      </c>
      <c r="P945" s="8">
        <f t="shared" si="57"/>
        <v>24.083333333333332</v>
      </c>
      <c r="Q945" s="10" t="s">
        <v>8325</v>
      </c>
      <c r="R945" s="12" t="s">
        <v>8327</v>
      </c>
      <c r="S945" s="17">
        <f t="shared" si="58"/>
        <v>42673.66788194445</v>
      </c>
      <c r="T945" s="18">
        <f t="shared" si="59"/>
        <v>42703.709548611107</v>
      </c>
    </row>
    <row r="946" spans="1:20" ht="33" thickBot="1" x14ac:dyDescent="0.2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s="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8285</v>
      </c>
      <c r="O946" s="25">
        <f t="shared" si="56"/>
        <v>0.13325999999999999</v>
      </c>
      <c r="P946" s="8">
        <f t="shared" si="57"/>
        <v>69.40625</v>
      </c>
      <c r="Q946" s="10" t="s">
        <v>8325</v>
      </c>
      <c r="R946" s="12" t="s">
        <v>8327</v>
      </c>
      <c r="S946" s="17">
        <f t="shared" si="58"/>
        <v>42444.583912037036</v>
      </c>
      <c r="T946" s="18">
        <f t="shared" si="59"/>
        <v>42478.583333333328</v>
      </c>
    </row>
    <row r="947" spans="1:20" ht="33" thickBot="1" x14ac:dyDescent="0.2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s="6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8285</v>
      </c>
      <c r="O947" s="25">
        <f t="shared" si="56"/>
        <v>2.4840000000000001E-2</v>
      </c>
      <c r="P947" s="8">
        <f t="shared" si="57"/>
        <v>155.25</v>
      </c>
      <c r="Q947" s="10" t="s">
        <v>8325</v>
      </c>
      <c r="R947" s="12" t="s">
        <v>8327</v>
      </c>
      <c r="S947" s="17">
        <f t="shared" si="58"/>
        <v>42732.872986111113</v>
      </c>
      <c r="T947" s="18">
        <f t="shared" si="59"/>
        <v>42784.999305555553</v>
      </c>
    </row>
    <row r="948" spans="1:20" ht="33" thickBot="1" x14ac:dyDescent="0.2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s="6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8285</v>
      </c>
      <c r="O948" s="25">
        <f t="shared" si="56"/>
        <v>1.9066666666666666E-2</v>
      </c>
      <c r="P948" s="8">
        <f t="shared" si="57"/>
        <v>57.2</v>
      </c>
      <c r="Q948" s="10" t="s">
        <v>8325</v>
      </c>
      <c r="R948" s="12" t="s">
        <v>8327</v>
      </c>
      <c r="S948" s="17">
        <f t="shared" si="58"/>
        <v>42592.750555555554</v>
      </c>
      <c r="T948" s="18">
        <f t="shared" si="59"/>
        <v>42622.750555555554</v>
      </c>
    </row>
    <row r="949" spans="1:20" ht="33" thickBot="1" x14ac:dyDescent="0.2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s="6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8285</v>
      </c>
      <c r="O949" s="25">
        <f t="shared" si="56"/>
        <v>0</v>
      </c>
      <c r="P949" s="8" t="e">
        <f t="shared" si="57"/>
        <v>#DIV/0!</v>
      </c>
      <c r="Q949" s="10" t="s">
        <v>8325</v>
      </c>
      <c r="R949" s="12" t="s">
        <v>8327</v>
      </c>
      <c r="S949" s="17">
        <f t="shared" si="58"/>
        <v>42491.781319444446</v>
      </c>
      <c r="T949" s="18">
        <f t="shared" si="59"/>
        <v>42551.781319444446</v>
      </c>
    </row>
    <row r="950" spans="1:20" ht="33" thickBot="1" x14ac:dyDescent="0.2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s="6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8285</v>
      </c>
      <c r="O950" s="25">
        <f t="shared" si="56"/>
        <v>0.12</v>
      </c>
      <c r="P950" s="8">
        <f t="shared" si="57"/>
        <v>60</v>
      </c>
      <c r="Q950" s="10" t="s">
        <v>8325</v>
      </c>
      <c r="R950" s="12" t="s">
        <v>8327</v>
      </c>
      <c r="S950" s="17">
        <f t="shared" si="58"/>
        <v>42411.828287037039</v>
      </c>
      <c r="T950" s="18">
        <f t="shared" si="59"/>
        <v>42441.828287037039</v>
      </c>
    </row>
    <row r="951" spans="1:20" ht="33" thickBot="1" x14ac:dyDescent="0.2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s="6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8285</v>
      </c>
      <c r="O951" s="25">
        <f t="shared" si="56"/>
        <v>1.3650000000000001E-2</v>
      </c>
      <c r="P951" s="8">
        <f t="shared" si="57"/>
        <v>39</v>
      </c>
      <c r="Q951" s="10" t="s">
        <v>8325</v>
      </c>
      <c r="R951" s="12" t="s">
        <v>8327</v>
      </c>
      <c r="S951" s="17">
        <f t="shared" si="58"/>
        <v>42361.043703703705</v>
      </c>
      <c r="T951" s="18">
        <f t="shared" si="59"/>
        <v>42421.043703703705</v>
      </c>
    </row>
    <row r="952" spans="1:20" ht="33" thickBot="1" x14ac:dyDescent="0.2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s="6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8285</v>
      </c>
      <c r="O952" s="25">
        <f t="shared" si="56"/>
        <v>0.28039999999999998</v>
      </c>
      <c r="P952" s="8">
        <f t="shared" si="57"/>
        <v>58.416666666666664</v>
      </c>
      <c r="Q952" s="10" t="s">
        <v>8325</v>
      </c>
      <c r="R952" s="12" t="s">
        <v>8327</v>
      </c>
      <c r="S952" s="17">
        <f t="shared" si="58"/>
        <v>42356.750706018516</v>
      </c>
      <c r="T952" s="18">
        <f t="shared" si="59"/>
        <v>42386.750706018516</v>
      </c>
    </row>
    <row r="953" spans="1:20" thickBot="1" x14ac:dyDescent="0.2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s="6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8285</v>
      </c>
      <c r="O953" s="25">
        <f t="shared" si="56"/>
        <v>0.38390000000000002</v>
      </c>
      <c r="P953" s="8">
        <f t="shared" si="57"/>
        <v>158.63636363636363</v>
      </c>
      <c r="Q953" s="10" t="s">
        <v>8325</v>
      </c>
      <c r="R953" s="12" t="s">
        <v>8327</v>
      </c>
      <c r="S953" s="17">
        <f t="shared" si="58"/>
        <v>42480.653611111105</v>
      </c>
      <c r="T953" s="18">
        <f t="shared" si="59"/>
        <v>42525.653611111105</v>
      </c>
    </row>
    <row r="954" spans="1:20" ht="33" thickBot="1" x14ac:dyDescent="0.2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s="6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8285</v>
      </c>
      <c r="O954" s="25">
        <f t="shared" si="56"/>
        <v>0.39942857142857141</v>
      </c>
      <c r="P954" s="8">
        <f t="shared" si="57"/>
        <v>99.857142857142861</v>
      </c>
      <c r="Q954" s="10" t="s">
        <v>8325</v>
      </c>
      <c r="R954" s="12" t="s">
        <v>8327</v>
      </c>
      <c r="S954" s="17">
        <f t="shared" si="58"/>
        <v>42662.613564814819</v>
      </c>
      <c r="T954" s="18">
        <f t="shared" si="59"/>
        <v>42692.655231481483</v>
      </c>
    </row>
    <row r="955" spans="1:20" ht="33" thickBot="1" x14ac:dyDescent="0.2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s="6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8285</v>
      </c>
      <c r="O955" s="25">
        <f t="shared" si="56"/>
        <v>8.3999999999999995E-3</v>
      </c>
      <c r="P955" s="8">
        <f t="shared" si="57"/>
        <v>25.2</v>
      </c>
      <c r="Q955" s="10" t="s">
        <v>8325</v>
      </c>
      <c r="R955" s="12" t="s">
        <v>8327</v>
      </c>
      <c r="S955" s="17">
        <f t="shared" si="58"/>
        <v>41999.164340277777</v>
      </c>
      <c r="T955" s="18">
        <f t="shared" si="59"/>
        <v>42029.164340277777</v>
      </c>
    </row>
    <row r="956" spans="1:20" ht="33" thickBot="1" x14ac:dyDescent="0.2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s="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8285</v>
      </c>
      <c r="O956" s="25">
        <f t="shared" si="56"/>
        <v>0.43406666666666666</v>
      </c>
      <c r="P956" s="8">
        <f t="shared" si="57"/>
        <v>89.191780821917803</v>
      </c>
      <c r="Q956" s="10" t="s">
        <v>8325</v>
      </c>
      <c r="R956" s="12" t="s">
        <v>8327</v>
      </c>
      <c r="S956" s="17">
        <f t="shared" si="58"/>
        <v>42194.833784722221</v>
      </c>
      <c r="T956" s="18">
        <f t="shared" si="59"/>
        <v>42236.833784722221</v>
      </c>
    </row>
    <row r="957" spans="1:20" ht="33" thickBot="1" x14ac:dyDescent="0.2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s="6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8285</v>
      </c>
      <c r="O957" s="25">
        <f t="shared" si="56"/>
        <v>5.6613333333333335E-2</v>
      </c>
      <c r="P957" s="8">
        <f t="shared" si="57"/>
        <v>182.6236559139785</v>
      </c>
      <c r="Q957" s="10" t="s">
        <v>8325</v>
      </c>
      <c r="R957" s="12" t="s">
        <v>8327</v>
      </c>
      <c r="S957" s="17">
        <f t="shared" si="58"/>
        <v>42586.295138888891</v>
      </c>
      <c r="T957" s="18">
        <f t="shared" si="59"/>
        <v>42626.295138888891</v>
      </c>
    </row>
    <row r="958" spans="1:20" ht="49" thickBot="1" x14ac:dyDescent="0.2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s="6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8285</v>
      </c>
      <c r="O958" s="25">
        <f t="shared" si="56"/>
        <v>1.7219999999999999E-2</v>
      </c>
      <c r="P958" s="8">
        <f t="shared" si="57"/>
        <v>50.647058823529413</v>
      </c>
      <c r="Q958" s="10" t="s">
        <v>8325</v>
      </c>
      <c r="R958" s="12" t="s">
        <v>8327</v>
      </c>
      <c r="S958" s="17">
        <f t="shared" si="58"/>
        <v>42060.913877314815</v>
      </c>
      <c r="T958" s="18">
        <f t="shared" si="59"/>
        <v>42120.872210648144</v>
      </c>
    </row>
    <row r="959" spans="1:20" ht="33" thickBot="1" x14ac:dyDescent="0.2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s="6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8285</v>
      </c>
      <c r="O959" s="25">
        <f t="shared" si="56"/>
        <v>1.9416666666666665E-2</v>
      </c>
      <c r="P959" s="8">
        <f t="shared" si="57"/>
        <v>33.285714285714285</v>
      </c>
      <c r="Q959" s="10" t="s">
        <v>8325</v>
      </c>
      <c r="R959" s="12" t="s">
        <v>8327</v>
      </c>
      <c r="S959" s="17">
        <f t="shared" si="58"/>
        <v>42660.552465277782</v>
      </c>
      <c r="T959" s="18">
        <f t="shared" si="59"/>
        <v>42691.594131944439</v>
      </c>
    </row>
    <row r="960" spans="1:20" ht="49" thickBot="1" x14ac:dyDescent="0.2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s="6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8285</v>
      </c>
      <c r="O960" s="25">
        <f t="shared" si="56"/>
        <v>0.11328275684711328</v>
      </c>
      <c r="P960" s="8">
        <f t="shared" si="57"/>
        <v>51.823529411764703</v>
      </c>
      <c r="Q960" s="10" t="s">
        <v>8325</v>
      </c>
      <c r="R960" s="12" t="s">
        <v>8327</v>
      </c>
      <c r="S960" s="17">
        <f t="shared" si="58"/>
        <v>42082.802812499998</v>
      </c>
      <c r="T960" s="18">
        <f t="shared" si="59"/>
        <v>42104.207638888889</v>
      </c>
    </row>
    <row r="961" spans="1:20" ht="33" thickBot="1" x14ac:dyDescent="0.2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s="6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8285</v>
      </c>
      <c r="O961" s="25">
        <f t="shared" si="56"/>
        <v>0.3886</v>
      </c>
      <c r="P961" s="8">
        <f t="shared" si="57"/>
        <v>113.62573099415205</v>
      </c>
      <c r="Q961" s="10" t="s">
        <v>8325</v>
      </c>
      <c r="R961" s="12" t="s">
        <v>8327</v>
      </c>
      <c r="S961" s="17">
        <f t="shared" si="58"/>
        <v>41993.174363425926</v>
      </c>
      <c r="T961" s="18">
        <f t="shared" si="59"/>
        <v>42023.174363425926</v>
      </c>
    </row>
    <row r="962" spans="1:20" ht="33" thickBot="1" x14ac:dyDescent="0.2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s="6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8285</v>
      </c>
      <c r="O962" s="25">
        <f t="shared" ref="O962:O1025" si="60">(E962/D962)</f>
        <v>0.46100628930817611</v>
      </c>
      <c r="P962" s="8">
        <f t="shared" ref="P962:P1025" si="61">E962/L962</f>
        <v>136.46276595744681</v>
      </c>
      <c r="Q962" s="10" t="s">
        <v>8325</v>
      </c>
      <c r="R962" s="12" t="s">
        <v>8327</v>
      </c>
      <c r="S962" s="17">
        <f t="shared" ref="S962:S1025" si="62">(((J962/60)/60)/24)+DATE(1970,1,1)</f>
        <v>42766.626793981486</v>
      </c>
      <c r="T962" s="18">
        <f t="shared" ref="T962:T1025" si="63">(((I962/60)/60)/24)+DATE(1970,1,1)</f>
        <v>42808.585127314815</v>
      </c>
    </row>
    <row r="963" spans="1:20" ht="33" thickBot="1" x14ac:dyDescent="0.2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s="6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8285</v>
      </c>
      <c r="O963" s="25">
        <f t="shared" si="60"/>
        <v>0.42188421052631581</v>
      </c>
      <c r="P963" s="8">
        <f t="shared" si="61"/>
        <v>364.35454545454547</v>
      </c>
      <c r="Q963" s="10" t="s">
        <v>8325</v>
      </c>
      <c r="R963" s="12" t="s">
        <v>8327</v>
      </c>
      <c r="S963" s="17">
        <f t="shared" si="62"/>
        <v>42740.693692129629</v>
      </c>
      <c r="T963" s="18">
        <f t="shared" si="63"/>
        <v>42786.791666666672</v>
      </c>
    </row>
    <row r="964" spans="1:20" ht="33" thickBot="1" x14ac:dyDescent="0.2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s="6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8285</v>
      </c>
      <c r="O964" s="25">
        <f t="shared" si="60"/>
        <v>0.2848</v>
      </c>
      <c r="P964" s="8">
        <f t="shared" si="61"/>
        <v>19.243243243243242</v>
      </c>
      <c r="Q964" s="10" t="s">
        <v>8325</v>
      </c>
      <c r="R964" s="12" t="s">
        <v>8327</v>
      </c>
      <c r="S964" s="17">
        <f t="shared" si="62"/>
        <v>42373.712418981479</v>
      </c>
      <c r="T964" s="18">
        <f t="shared" si="63"/>
        <v>42411.712418981479</v>
      </c>
    </row>
    <row r="965" spans="1:20" thickBot="1" x14ac:dyDescent="0.2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s="6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8285</v>
      </c>
      <c r="O965" s="25">
        <f t="shared" si="60"/>
        <v>1.0771428571428571E-2</v>
      </c>
      <c r="P965" s="8">
        <f t="shared" si="61"/>
        <v>41.888888888888886</v>
      </c>
      <c r="Q965" s="10" t="s">
        <v>8325</v>
      </c>
      <c r="R965" s="12" t="s">
        <v>8327</v>
      </c>
      <c r="S965" s="17">
        <f t="shared" si="62"/>
        <v>42625.635636574079</v>
      </c>
      <c r="T965" s="18">
        <f t="shared" si="63"/>
        <v>42660.635636574079</v>
      </c>
    </row>
    <row r="966" spans="1:20" ht="33" thickBot="1" x14ac:dyDescent="0.2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s="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8285</v>
      </c>
      <c r="O966" s="25">
        <f t="shared" si="60"/>
        <v>7.9909090909090902E-3</v>
      </c>
      <c r="P966" s="8">
        <f t="shared" si="61"/>
        <v>30.310344827586206</v>
      </c>
      <c r="Q966" s="10" t="s">
        <v>8325</v>
      </c>
      <c r="R966" s="12" t="s">
        <v>8327</v>
      </c>
      <c r="S966" s="17">
        <f t="shared" si="62"/>
        <v>42208.628692129627</v>
      </c>
      <c r="T966" s="18">
        <f t="shared" si="63"/>
        <v>42248.628692129627</v>
      </c>
    </row>
    <row r="967" spans="1:20" ht="33" thickBot="1" x14ac:dyDescent="0.2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s="6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8285</v>
      </c>
      <c r="O967" s="25">
        <f t="shared" si="60"/>
        <v>1.192E-2</v>
      </c>
      <c r="P967" s="8">
        <f t="shared" si="61"/>
        <v>49.666666666666664</v>
      </c>
      <c r="Q967" s="10" t="s">
        <v>8325</v>
      </c>
      <c r="R967" s="12" t="s">
        <v>8327</v>
      </c>
      <c r="S967" s="17">
        <f t="shared" si="62"/>
        <v>42637.016736111109</v>
      </c>
      <c r="T967" s="18">
        <f t="shared" si="63"/>
        <v>42669.165972222225</v>
      </c>
    </row>
    <row r="968" spans="1:20" ht="33" thickBot="1" x14ac:dyDescent="0.2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s="6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8285</v>
      </c>
      <c r="O968" s="25">
        <f t="shared" si="60"/>
        <v>0.14799999999999999</v>
      </c>
      <c r="P968" s="8">
        <f t="shared" si="61"/>
        <v>59.2</v>
      </c>
      <c r="Q968" s="10" t="s">
        <v>8325</v>
      </c>
      <c r="R968" s="12" t="s">
        <v>8327</v>
      </c>
      <c r="S968" s="17">
        <f t="shared" si="62"/>
        <v>42619.635787037041</v>
      </c>
      <c r="T968" s="18">
        <f t="shared" si="63"/>
        <v>42649.635787037041</v>
      </c>
    </row>
    <row r="969" spans="1:20" ht="33" thickBot="1" x14ac:dyDescent="0.2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s="6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8285</v>
      </c>
      <c r="O969" s="25">
        <f t="shared" si="60"/>
        <v>0.17810000000000001</v>
      </c>
      <c r="P969" s="8">
        <f t="shared" si="61"/>
        <v>43.97530864197531</v>
      </c>
      <c r="Q969" s="10" t="s">
        <v>8325</v>
      </c>
      <c r="R969" s="12" t="s">
        <v>8327</v>
      </c>
      <c r="S969" s="17">
        <f t="shared" si="62"/>
        <v>42422.254328703704</v>
      </c>
      <c r="T969" s="18">
        <f t="shared" si="63"/>
        <v>42482.21266203704</v>
      </c>
    </row>
    <row r="970" spans="1:20" ht="33" thickBot="1" x14ac:dyDescent="0.2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s="6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8285</v>
      </c>
      <c r="O970" s="25">
        <f t="shared" si="60"/>
        <v>1.325E-2</v>
      </c>
      <c r="P970" s="8">
        <f t="shared" si="61"/>
        <v>26.5</v>
      </c>
      <c r="Q970" s="10" t="s">
        <v>8325</v>
      </c>
      <c r="R970" s="12" t="s">
        <v>8327</v>
      </c>
      <c r="S970" s="17">
        <f t="shared" si="62"/>
        <v>41836.847615740742</v>
      </c>
      <c r="T970" s="18">
        <f t="shared" si="63"/>
        <v>41866.847615740742</v>
      </c>
    </row>
    <row r="971" spans="1:20" thickBot="1" x14ac:dyDescent="0.2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s="6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8285</v>
      </c>
      <c r="O971" s="25">
        <f t="shared" si="60"/>
        <v>0.46666666666666667</v>
      </c>
      <c r="P971" s="8">
        <f t="shared" si="61"/>
        <v>1272.7272727272727</v>
      </c>
      <c r="Q971" s="10" t="s">
        <v>8325</v>
      </c>
      <c r="R971" s="12" t="s">
        <v>8327</v>
      </c>
      <c r="S971" s="17">
        <f t="shared" si="62"/>
        <v>42742.30332175926</v>
      </c>
      <c r="T971" s="18">
        <f t="shared" si="63"/>
        <v>42775.30332175926</v>
      </c>
    </row>
    <row r="972" spans="1:20" ht="49" thickBot="1" x14ac:dyDescent="0.2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s="6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8285</v>
      </c>
      <c r="O972" s="25">
        <f t="shared" si="60"/>
        <v>0.4592</v>
      </c>
      <c r="P972" s="8">
        <f t="shared" si="61"/>
        <v>164</v>
      </c>
      <c r="Q972" s="10" t="s">
        <v>8325</v>
      </c>
      <c r="R972" s="12" t="s">
        <v>8327</v>
      </c>
      <c r="S972" s="17">
        <f t="shared" si="62"/>
        <v>42721.220520833333</v>
      </c>
      <c r="T972" s="18">
        <f t="shared" si="63"/>
        <v>42758.207638888889</v>
      </c>
    </row>
    <row r="973" spans="1:20" ht="33" thickBot="1" x14ac:dyDescent="0.2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s="6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8285</v>
      </c>
      <c r="O973" s="25">
        <f t="shared" si="60"/>
        <v>2.2599999999999999E-3</v>
      </c>
      <c r="P973" s="8">
        <f t="shared" si="61"/>
        <v>45.2</v>
      </c>
      <c r="Q973" s="10" t="s">
        <v>8325</v>
      </c>
      <c r="R973" s="12" t="s">
        <v>8327</v>
      </c>
      <c r="S973" s="17">
        <f t="shared" si="62"/>
        <v>42111.709027777775</v>
      </c>
      <c r="T973" s="18">
        <f t="shared" si="63"/>
        <v>42156.709027777775</v>
      </c>
    </row>
    <row r="974" spans="1:20" ht="33" thickBot="1" x14ac:dyDescent="0.2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s="6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8285</v>
      </c>
      <c r="O974" s="25">
        <f t="shared" si="60"/>
        <v>0.34625</v>
      </c>
      <c r="P974" s="8">
        <f t="shared" si="61"/>
        <v>153.88888888888889</v>
      </c>
      <c r="Q974" s="10" t="s">
        <v>8325</v>
      </c>
      <c r="R974" s="12" t="s">
        <v>8327</v>
      </c>
      <c r="S974" s="17">
        <f t="shared" si="62"/>
        <v>41856.865717592591</v>
      </c>
      <c r="T974" s="18">
        <f t="shared" si="63"/>
        <v>41886.290972222225</v>
      </c>
    </row>
    <row r="975" spans="1:20" ht="33" thickBot="1" x14ac:dyDescent="0.2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s="6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8285</v>
      </c>
      <c r="O975" s="25">
        <f t="shared" si="60"/>
        <v>2.0549999999999999E-2</v>
      </c>
      <c r="P975" s="8">
        <f t="shared" si="61"/>
        <v>51.375</v>
      </c>
      <c r="Q975" s="10" t="s">
        <v>8325</v>
      </c>
      <c r="R975" s="12" t="s">
        <v>8327</v>
      </c>
      <c r="S975" s="17">
        <f t="shared" si="62"/>
        <v>42257.014965277776</v>
      </c>
      <c r="T975" s="18">
        <f t="shared" si="63"/>
        <v>42317.056631944448</v>
      </c>
    </row>
    <row r="976" spans="1:20" ht="33" thickBot="1" x14ac:dyDescent="0.2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s="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8285</v>
      </c>
      <c r="O976" s="25">
        <f t="shared" si="60"/>
        <v>5.5999999999999999E-3</v>
      </c>
      <c r="P976" s="8">
        <f t="shared" si="61"/>
        <v>93.333333333333329</v>
      </c>
      <c r="Q976" s="10" t="s">
        <v>8325</v>
      </c>
      <c r="R976" s="12" t="s">
        <v>8327</v>
      </c>
      <c r="S976" s="17">
        <f t="shared" si="62"/>
        <v>42424.749490740738</v>
      </c>
      <c r="T976" s="18">
        <f t="shared" si="63"/>
        <v>42454.707824074074</v>
      </c>
    </row>
    <row r="977" spans="1:20" ht="33" thickBot="1" x14ac:dyDescent="0.2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s="6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8285</v>
      </c>
      <c r="O977" s="25">
        <f t="shared" si="60"/>
        <v>2.6069999999999999E-2</v>
      </c>
      <c r="P977" s="8">
        <f t="shared" si="61"/>
        <v>108.625</v>
      </c>
      <c r="Q977" s="10" t="s">
        <v>8325</v>
      </c>
      <c r="R977" s="12" t="s">
        <v>8327</v>
      </c>
      <c r="S977" s="17">
        <f t="shared" si="62"/>
        <v>42489.696585648147</v>
      </c>
      <c r="T977" s="18">
        <f t="shared" si="63"/>
        <v>42549.696585648147</v>
      </c>
    </row>
    <row r="978" spans="1:20" ht="33" thickBot="1" x14ac:dyDescent="0.2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s="6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8285</v>
      </c>
      <c r="O978" s="25">
        <f t="shared" si="60"/>
        <v>1.9259999999999999E-2</v>
      </c>
      <c r="P978" s="8">
        <f t="shared" si="61"/>
        <v>160.5</v>
      </c>
      <c r="Q978" s="10" t="s">
        <v>8325</v>
      </c>
      <c r="R978" s="12" t="s">
        <v>8327</v>
      </c>
      <c r="S978" s="17">
        <f t="shared" si="62"/>
        <v>42185.058993055558</v>
      </c>
      <c r="T978" s="18">
        <f t="shared" si="63"/>
        <v>42230.058993055558</v>
      </c>
    </row>
    <row r="979" spans="1:20" ht="33" thickBot="1" x14ac:dyDescent="0.2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s="6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8285</v>
      </c>
      <c r="O979" s="25">
        <f t="shared" si="60"/>
        <v>0.33666666666666667</v>
      </c>
      <c r="P979" s="8">
        <f t="shared" si="61"/>
        <v>75.75</v>
      </c>
      <c r="Q979" s="10" t="s">
        <v>8325</v>
      </c>
      <c r="R979" s="12" t="s">
        <v>8327</v>
      </c>
      <c r="S979" s="17">
        <f t="shared" si="62"/>
        <v>42391.942094907412</v>
      </c>
      <c r="T979" s="18">
        <f t="shared" si="63"/>
        <v>42421.942094907412</v>
      </c>
    </row>
    <row r="980" spans="1:20" ht="33" thickBot="1" x14ac:dyDescent="0.2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s="6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8285</v>
      </c>
      <c r="O980" s="25">
        <f t="shared" si="60"/>
        <v>0.5626326718299024</v>
      </c>
      <c r="P980" s="8">
        <f t="shared" si="61"/>
        <v>790.83739837398377</v>
      </c>
      <c r="Q980" s="10" t="s">
        <v>8325</v>
      </c>
      <c r="R980" s="12" t="s">
        <v>8327</v>
      </c>
      <c r="S980" s="17">
        <f t="shared" si="62"/>
        <v>42395.309039351851</v>
      </c>
      <c r="T980" s="18">
        <f t="shared" si="63"/>
        <v>42425.309039351851</v>
      </c>
    </row>
    <row r="981" spans="1:20" ht="33" thickBot="1" x14ac:dyDescent="0.2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s="6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8285</v>
      </c>
      <c r="O981" s="25">
        <f t="shared" si="60"/>
        <v>0.82817600000000002</v>
      </c>
      <c r="P981" s="8">
        <f t="shared" si="61"/>
        <v>301.93916666666667</v>
      </c>
      <c r="Q981" s="10" t="s">
        <v>8325</v>
      </c>
      <c r="R981" s="12" t="s">
        <v>8327</v>
      </c>
      <c r="S981" s="17">
        <f t="shared" si="62"/>
        <v>42506.416990740734</v>
      </c>
      <c r="T981" s="18">
        <f t="shared" si="63"/>
        <v>42541.790972222225</v>
      </c>
    </row>
    <row r="982" spans="1:20" ht="33" thickBot="1" x14ac:dyDescent="0.2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s="6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8285</v>
      </c>
      <c r="O982" s="25">
        <f t="shared" si="60"/>
        <v>0.14860000000000001</v>
      </c>
      <c r="P982" s="8">
        <f t="shared" si="61"/>
        <v>47.935483870967744</v>
      </c>
      <c r="Q982" s="10" t="s">
        <v>8325</v>
      </c>
      <c r="R982" s="12" t="s">
        <v>8327</v>
      </c>
      <c r="S982" s="17">
        <f t="shared" si="62"/>
        <v>41928.904189814813</v>
      </c>
      <c r="T982" s="18">
        <f t="shared" si="63"/>
        <v>41973.945856481485</v>
      </c>
    </row>
    <row r="983" spans="1:20" ht="49" thickBot="1" x14ac:dyDescent="0.2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s="6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8285</v>
      </c>
      <c r="O983" s="25">
        <f t="shared" si="60"/>
        <v>1.2375123751237513E-4</v>
      </c>
      <c r="P983" s="8">
        <f t="shared" si="61"/>
        <v>2.75</v>
      </c>
      <c r="Q983" s="10" t="s">
        <v>8325</v>
      </c>
      <c r="R983" s="12" t="s">
        <v>8327</v>
      </c>
      <c r="S983" s="17">
        <f t="shared" si="62"/>
        <v>41830.947013888886</v>
      </c>
      <c r="T983" s="18">
        <f t="shared" si="63"/>
        <v>41860.947013888886</v>
      </c>
    </row>
    <row r="984" spans="1:20" ht="33" thickBot="1" x14ac:dyDescent="0.2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s="6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8285</v>
      </c>
      <c r="O984" s="25">
        <f t="shared" si="60"/>
        <v>1.7142857142857143E-4</v>
      </c>
      <c r="P984" s="8">
        <f t="shared" si="61"/>
        <v>1</v>
      </c>
      <c r="Q984" s="10" t="s">
        <v>8325</v>
      </c>
      <c r="R984" s="12" t="s">
        <v>8327</v>
      </c>
      <c r="S984" s="17">
        <f t="shared" si="62"/>
        <v>42615.753310185188</v>
      </c>
      <c r="T984" s="18">
        <f t="shared" si="63"/>
        <v>42645.753310185188</v>
      </c>
    </row>
    <row r="985" spans="1:20" ht="33" thickBot="1" x14ac:dyDescent="0.2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s="6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8285</v>
      </c>
      <c r="O985" s="25">
        <f t="shared" si="60"/>
        <v>0.2950613611721471</v>
      </c>
      <c r="P985" s="8">
        <f t="shared" si="61"/>
        <v>171.79329608938548</v>
      </c>
      <c r="Q985" s="10" t="s">
        <v>8325</v>
      </c>
      <c r="R985" s="12" t="s">
        <v>8327</v>
      </c>
      <c r="S985" s="17">
        <f t="shared" si="62"/>
        <v>42574.667650462965</v>
      </c>
      <c r="T985" s="18">
        <f t="shared" si="63"/>
        <v>42605.870833333334</v>
      </c>
    </row>
    <row r="986" spans="1:20" ht="65" thickBot="1" x14ac:dyDescent="0.2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s="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8285</v>
      </c>
      <c r="O986" s="25">
        <f t="shared" si="60"/>
        <v>1.06E-2</v>
      </c>
      <c r="P986" s="8">
        <f t="shared" si="61"/>
        <v>35.333333333333336</v>
      </c>
      <c r="Q986" s="10" t="s">
        <v>8325</v>
      </c>
      <c r="R986" s="12" t="s">
        <v>8327</v>
      </c>
      <c r="S986" s="17">
        <f t="shared" si="62"/>
        <v>42061.11583333333</v>
      </c>
      <c r="T986" s="18">
        <f t="shared" si="63"/>
        <v>42091.074166666673</v>
      </c>
    </row>
    <row r="987" spans="1:20" ht="33" thickBot="1" x14ac:dyDescent="0.2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s="6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8285</v>
      </c>
      <c r="O987" s="25">
        <f t="shared" si="60"/>
        <v>6.2933333333333327E-2</v>
      </c>
      <c r="P987" s="8">
        <f t="shared" si="61"/>
        <v>82.086956521739125</v>
      </c>
      <c r="Q987" s="10" t="s">
        <v>8325</v>
      </c>
      <c r="R987" s="12" t="s">
        <v>8327</v>
      </c>
      <c r="S987" s="17">
        <f t="shared" si="62"/>
        <v>42339.967708333337</v>
      </c>
      <c r="T987" s="18">
        <f t="shared" si="63"/>
        <v>42369.958333333328</v>
      </c>
    </row>
    <row r="988" spans="1:20" ht="33" thickBot="1" x14ac:dyDescent="0.2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s="6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8285</v>
      </c>
      <c r="O988" s="25">
        <f t="shared" si="60"/>
        <v>0.1275</v>
      </c>
      <c r="P988" s="8">
        <f t="shared" si="61"/>
        <v>110.8695652173913</v>
      </c>
      <c r="Q988" s="10" t="s">
        <v>8325</v>
      </c>
      <c r="R988" s="12" t="s">
        <v>8327</v>
      </c>
      <c r="S988" s="17">
        <f t="shared" si="62"/>
        <v>42324.767361111109</v>
      </c>
      <c r="T988" s="18">
        <f t="shared" si="63"/>
        <v>42379</v>
      </c>
    </row>
    <row r="989" spans="1:20" ht="33" thickBot="1" x14ac:dyDescent="0.2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s="6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8285</v>
      </c>
      <c r="O989" s="25">
        <f t="shared" si="60"/>
        <v>0.13220000000000001</v>
      </c>
      <c r="P989" s="8">
        <f t="shared" si="61"/>
        <v>161.21951219512195</v>
      </c>
      <c r="Q989" s="10" t="s">
        <v>8325</v>
      </c>
      <c r="R989" s="12" t="s">
        <v>8327</v>
      </c>
      <c r="S989" s="17">
        <f t="shared" si="62"/>
        <v>41773.294560185182</v>
      </c>
      <c r="T989" s="18">
        <f t="shared" si="63"/>
        <v>41813.294560185182</v>
      </c>
    </row>
    <row r="990" spans="1:20" ht="49" thickBot="1" x14ac:dyDescent="0.2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s="6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8285</v>
      </c>
      <c r="O990" s="25">
        <f t="shared" si="60"/>
        <v>0</v>
      </c>
      <c r="P990" s="8" t="e">
        <f t="shared" si="61"/>
        <v>#DIV/0!</v>
      </c>
      <c r="Q990" s="10" t="s">
        <v>8325</v>
      </c>
      <c r="R990" s="12" t="s">
        <v>8327</v>
      </c>
      <c r="S990" s="17">
        <f t="shared" si="62"/>
        <v>42614.356770833328</v>
      </c>
      <c r="T990" s="18">
        <f t="shared" si="63"/>
        <v>42644.356770833328</v>
      </c>
    </row>
    <row r="991" spans="1:20" thickBot="1" x14ac:dyDescent="0.2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s="6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8285</v>
      </c>
      <c r="O991" s="25">
        <f t="shared" si="60"/>
        <v>0.16769999999999999</v>
      </c>
      <c r="P991" s="8">
        <f t="shared" si="61"/>
        <v>52.40625</v>
      </c>
      <c r="Q991" s="10" t="s">
        <v>8325</v>
      </c>
      <c r="R991" s="12" t="s">
        <v>8327</v>
      </c>
      <c r="S991" s="17">
        <f t="shared" si="62"/>
        <v>42611.933969907404</v>
      </c>
      <c r="T991" s="18">
        <f t="shared" si="63"/>
        <v>42641.933969907404</v>
      </c>
    </row>
    <row r="992" spans="1:20" ht="33" thickBot="1" x14ac:dyDescent="0.2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s="6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8285</v>
      </c>
      <c r="O992" s="25">
        <f t="shared" si="60"/>
        <v>1.0399999999999999E-3</v>
      </c>
      <c r="P992" s="8">
        <f t="shared" si="61"/>
        <v>13</v>
      </c>
      <c r="Q992" s="10" t="s">
        <v>8325</v>
      </c>
      <c r="R992" s="12" t="s">
        <v>8327</v>
      </c>
      <c r="S992" s="17">
        <f t="shared" si="62"/>
        <v>41855.784305555557</v>
      </c>
      <c r="T992" s="18">
        <f t="shared" si="63"/>
        <v>41885.784305555557</v>
      </c>
    </row>
    <row r="993" spans="1:20" ht="65" thickBot="1" x14ac:dyDescent="0.2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s="6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8285</v>
      </c>
      <c r="O993" s="25">
        <f t="shared" si="60"/>
        <v>4.24E-2</v>
      </c>
      <c r="P993" s="8">
        <f t="shared" si="61"/>
        <v>30.285714285714285</v>
      </c>
      <c r="Q993" s="10" t="s">
        <v>8325</v>
      </c>
      <c r="R993" s="12" t="s">
        <v>8327</v>
      </c>
      <c r="S993" s="17">
        <f t="shared" si="62"/>
        <v>42538.75680555556</v>
      </c>
      <c r="T993" s="18">
        <f t="shared" si="63"/>
        <v>42563.785416666666</v>
      </c>
    </row>
    <row r="994" spans="1:20" ht="33" thickBot="1" x14ac:dyDescent="0.2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s="6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8285</v>
      </c>
      <c r="O994" s="25">
        <f t="shared" si="60"/>
        <v>4.6699999999999997E-3</v>
      </c>
      <c r="P994" s="8">
        <f t="shared" si="61"/>
        <v>116.75</v>
      </c>
      <c r="Q994" s="10" t="s">
        <v>8325</v>
      </c>
      <c r="R994" s="12" t="s">
        <v>8327</v>
      </c>
      <c r="S994" s="17">
        <f t="shared" si="62"/>
        <v>42437.924988425926</v>
      </c>
      <c r="T994" s="18">
        <f t="shared" si="63"/>
        <v>42497.883321759262</v>
      </c>
    </row>
    <row r="995" spans="1:20" ht="33" thickBot="1" x14ac:dyDescent="0.2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s="6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8285</v>
      </c>
      <c r="O995" s="25">
        <f t="shared" si="60"/>
        <v>0.25087142857142858</v>
      </c>
      <c r="P995" s="8">
        <f t="shared" si="61"/>
        <v>89.59693877551021</v>
      </c>
      <c r="Q995" s="10" t="s">
        <v>8325</v>
      </c>
      <c r="R995" s="12" t="s">
        <v>8327</v>
      </c>
      <c r="S995" s="17">
        <f t="shared" si="62"/>
        <v>42652.964907407411</v>
      </c>
      <c r="T995" s="18">
        <f t="shared" si="63"/>
        <v>42686.208333333328</v>
      </c>
    </row>
    <row r="996" spans="1:20" ht="65" thickBot="1" x14ac:dyDescent="0.2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s="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8285</v>
      </c>
      <c r="O996" s="25">
        <f t="shared" si="60"/>
        <v>2.3345000000000001E-2</v>
      </c>
      <c r="P996" s="8">
        <f t="shared" si="61"/>
        <v>424.45454545454544</v>
      </c>
      <c r="Q996" s="10" t="s">
        <v>8325</v>
      </c>
      <c r="R996" s="12" t="s">
        <v>8327</v>
      </c>
      <c r="S996" s="17">
        <f t="shared" si="62"/>
        <v>41921.263078703705</v>
      </c>
      <c r="T996" s="18">
        <f t="shared" si="63"/>
        <v>41973.957638888889</v>
      </c>
    </row>
    <row r="997" spans="1:20" ht="33" thickBot="1" x14ac:dyDescent="0.2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s="6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8285</v>
      </c>
      <c r="O997" s="25">
        <f t="shared" si="60"/>
        <v>7.2599999999999998E-2</v>
      </c>
      <c r="P997" s="8">
        <f t="shared" si="61"/>
        <v>80.666666666666671</v>
      </c>
      <c r="Q997" s="10" t="s">
        <v>8325</v>
      </c>
      <c r="R997" s="12" t="s">
        <v>8327</v>
      </c>
      <c r="S997" s="17">
        <f t="shared" si="62"/>
        <v>41947.940740740742</v>
      </c>
      <c r="T997" s="18">
        <f t="shared" si="63"/>
        <v>41972.666666666672</v>
      </c>
    </row>
    <row r="998" spans="1:20" ht="33" thickBot="1" x14ac:dyDescent="0.2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s="6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8285</v>
      </c>
      <c r="O998" s="25">
        <f t="shared" si="60"/>
        <v>1.6250000000000001E-2</v>
      </c>
      <c r="P998" s="8">
        <f t="shared" si="61"/>
        <v>13</v>
      </c>
      <c r="Q998" s="10" t="s">
        <v>8325</v>
      </c>
      <c r="R998" s="12" t="s">
        <v>8327</v>
      </c>
      <c r="S998" s="17">
        <f t="shared" si="62"/>
        <v>41817.866435185184</v>
      </c>
      <c r="T998" s="18">
        <f t="shared" si="63"/>
        <v>41847.643750000003</v>
      </c>
    </row>
    <row r="999" spans="1:20" ht="33" thickBot="1" x14ac:dyDescent="0.2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s="6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8285</v>
      </c>
      <c r="O999" s="25">
        <f t="shared" si="60"/>
        <v>1.2999999999999999E-2</v>
      </c>
      <c r="P999" s="8">
        <f t="shared" si="61"/>
        <v>8.125</v>
      </c>
      <c r="Q999" s="10" t="s">
        <v>8325</v>
      </c>
      <c r="R999" s="12" t="s">
        <v>8327</v>
      </c>
      <c r="S999" s="17">
        <f t="shared" si="62"/>
        <v>41941.10297453704</v>
      </c>
      <c r="T999" s="18">
        <f t="shared" si="63"/>
        <v>41971.144641203704</v>
      </c>
    </row>
    <row r="1000" spans="1:20" ht="33" thickBot="1" x14ac:dyDescent="0.2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s="6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8285</v>
      </c>
      <c r="O1000" s="25">
        <f t="shared" si="60"/>
        <v>0.58558333333333334</v>
      </c>
      <c r="P1000" s="8">
        <f t="shared" si="61"/>
        <v>153.42794759825327</v>
      </c>
      <c r="Q1000" s="10" t="s">
        <v>8325</v>
      </c>
      <c r="R1000" s="12" t="s">
        <v>8327</v>
      </c>
      <c r="S1000" s="17">
        <f t="shared" si="62"/>
        <v>42282.168993055559</v>
      </c>
      <c r="T1000" s="18">
        <f t="shared" si="63"/>
        <v>42327.210659722223</v>
      </c>
    </row>
    <row r="1001" spans="1:20" ht="33" thickBot="1" x14ac:dyDescent="0.2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s="6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8285</v>
      </c>
      <c r="O1001" s="25">
        <f t="shared" si="60"/>
        <v>7.7886666666666673E-2</v>
      </c>
      <c r="P1001" s="8">
        <f t="shared" si="61"/>
        <v>292.07499999999999</v>
      </c>
      <c r="Q1001" s="10" t="s">
        <v>8325</v>
      </c>
      <c r="R1001" s="12" t="s">
        <v>8327</v>
      </c>
      <c r="S1001" s="17">
        <f t="shared" si="62"/>
        <v>41926.29965277778</v>
      </c>
      <c r="T1001" s="18">
        <f t="shared" si="63"/>
        <v>41956.334722222222</v>
      </c>
    </row>
    <row r="1002" spans="1:20" ht="33" thickBot="1" x14ac:dyDescent="0.2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s="6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8285</v>
      </c>
      <c r="O1002" s="25">
        <f t="shared" si="60"/>
        <v>2.2157147647256063E-2</v>
      </c>
      <c r="P1002" s="8">
        <f t="shared" si="61"/>
        <v>3304</v>
      </c>
      <c r="Q1002" s="10" t="s">
        <v>8325</v>
      </c>
      <c r="R1002" s="12" t="s">
        <v>8327</v>
      </c>
      <c r="S1002" s="17">
        <f t="shared" si="62"/>
        <v>42749.059722222228</v>
      </c>
      <c r="T1002" s="18">
        <f t="shared" si="63"/>
        <v>42809.018055555556</v>
      </c>
    </row>
    <row r="1003" spans="1:20" ht="49" thickBot="1" x14ac:dyDescent="0.2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s="6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8285</v>
      </c>
      <c r="O1003" s="25">
        <f t="shared" si="60"/>
        <v>1.04</v>
      </c>
      <c r="P1003" s="8">
        <f t="shared" si="61"/>
        <v>1300</v>
      </c>
      <c r="Q1003" s="10" t="s">
        <v>8325</v>
      </c>
      <c r="R1003" s="12" t="s">
        <v>8327</v>
      </c>
      <c r="S1003" s="17">
        <f t="shared" si="62"/>
        <v>42720.720057870371</v>
      </c>
      <c r="T1003" s="18">
        <f t="shared" si="63"/>
        <v>42765.720057870371</v>
      </c>
    </row>
    <row r="1004" spans="1:20" ht="33" thickBot="1" x14ac:dyDescent="0.2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s="6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8285</v>
      </c>
      <c r="O1004" s="25">
        <f t="shared" si="60"/>
        <v>0.29602960296029601</v>
      </c>
      <c r="P1004" s="8">
        <f t="shared" si="61"/>
        <v>134.54545454545453</v>
      </c>
      <c r="Q1004" s="10" t="s">
        <v>8325</v>
      </c>
      <c r="R1004" s="12" t="s">
        <v>8327</v>
      </c>
      <c r="S1004" s="17">
        <f t="shared" si="62"/>
        <v>42325.684189814812</v>
      </c>
      <c r="T1004" s="18">
        <f t="shared" si="63"/>
        <v>42355.249305555553</v>
      </c>
    </row>
    <row r="1005" spans="1:20" ht="33" thickBot="1" x14ac:dyDescent="0.2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s="6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8285</v>
      </c>
      <c r="O1005" s="25">
        <f t="shared" si="60"/>
        <v>0.16055</v>
      </c>
      <c r="P1005" s="8">
        <f t="shared" si="61"/>
        <v>214.06666666666666</v>
      </c>
      <c r="Q1005" s="10" t="s">
        <v>8325</v>
      </c>
      <c r="R1005" s="12" t="s">
        <v>8327</v>
      </c>
      <c r="S1005" s="17">
        <f t="shared" si="62"/>
        <v>42780.709039351852</v>
      </c>
      <c r="T1005" s="18">
        <f t="shared" si="63"/>
        <v>42810.667372685188</v>
      </c>
    </row>
    <row r="1006" spans="1:20" ht="33" thickBot="1" x14ac:dyDescent="0.2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s="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8285</v>
      </c>
      <c r="O1006" s="25">
        <f t="shared" si="60"/>
        <v>0.82208000000000003</v>
      </c>
      <c r="P1006" s="8">
        <f t="shared" si="61"/>
        <v>216.33684210526314</v>
      </c>
      <c r="Q1006" s="10" t="s">
        <v>8325</v>
      </c>
      <c r="R1006" s="12" t="s">
        <v>8327</v>
      </c>
      <c r="S1006" s="17">
        <f t="shared" si="62"/>
        <v>42388.708645833336</v>
      </c>
      <c r="T1006" s="18">
        <f t="shared" si="63"/>
        <v>42418.708645833336</v>
      </c>
    </row>
    <row r="1007" spans="1:20" ht="33" thickBot="1" x14ac:dyDescent="0.2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s="6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8285</v>
      </c>
      <c r="O1007" s="25">
        <f t="shared" si="60"/>
        <v>0.75051000000000001</v>
      </c>
      <c r="P1007" s="8">
        <f t="shared" si="61"/>
        <v>932.31055900621118</v>
      </c>
      <c r="Q1007" s="10" t="s">
        <v>8325</v>
      </c>
      <c r="R1007" s="12" t="s">
        <v>8327</v>
      </c>
      <c r="S1007" s="17">
        <f t="shared" si="62"/>
        <v>42276.624803240738</v>
      </c>
      <c r="T1007" s="18">
        <f t="shared" si="63"/>
        <v>42307.624803240738</v>
      </c>
    </row>
    <row r="1008" spans="1:20" ht="33" thickBot="1" x14ac:dyDescent="0.2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s="6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8285</v>
      </c>
      <c r="O1008" s="25">
        <f t="shared" si="60"/>
        <v>5.8500000000000003E-2</v>
      </c>
      <c r="P1008" s="8">
        <f t="shared" si="61"/>
        <v>29.25</v>
      </c>
      <c r="Q1008" s="10" t="s">
        <v>8325</v>
      </c>
      <c r="R1008" s="12" t="s">
        <v>8327</v>
      </c>
      <c r="S1008" s="17">
        <f t="shared" si="62"/>
        <v>41977.040185185186</v>
      </c>
      <c r="T1008" s="18">
        <f t="shared" si="63"/>
        <v>41985.299305555556</v>
      </c>
    </row>
    <row r="1009" spans="1:20" ht="33" thickBot="1" x14ac:dyDescent="0.2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s="6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8285</v>
      </c>
      <c r="O1009" s="25">
        <f t="shared" si="60"/>
        <v>0.44319999999999998</v>
      </c>
      <c r="P1009" s="8">
        <f t="shared" si="61"/>
        <v>174.94736842105263</v>
      </c>
      <c r="Q1009" s="10" t="s">
        <v>8325</v>
      </c>
      <c r="R1009" s="12" t="s">
        <v>8327</v>
      </c>
      <c r="S1009" s="17">
        <f t="shared" si="62"/>
        <v>42676.583599537036</v>
      </c>
      <c r="T1009" s="18">
        <f t="shared" si="63"/>
        <v>42718.6252662037</v>
      </c>
    </row>
    <row r="1010" spans="1:20" ht="33" thickBot="1" x14ac:dyDescent="0.2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s="6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8285</v>
      </c>
      <c r="O1010" s="25">
        <f t="shared" si="60"/>
        <v>2.6737967914438501E-3</v>
      </c>
      <c r="P1010" s="8">
        <f t="shared" si="61"/>
        <v>250</v>
      </c>
      <c r="Q1010" s="10" t="s">
        <v>8325</v>
      </c>
      <c r="R1010" s="12" t="s">
        <v>8327</v>
      </c>
      <c r="S1010" s="17">
        <f t="shared" si="62"/>
        <v>42702.809201388889</v>
      </c>
      <c r="T1010" s="18">
        <f t="shared" si="63"/>
        <v>42732.809201388889</v>
      </c>
    </row>
    <row r="1011" spans="1:20" ht="49" thickBot="1" x14ac:dyDescent="0.2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s="6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8285</v>
      </c>
      <c r="O1011" s="25">
        <f t="shared" si="60"/>
        <v>0.1313</v>
      </c>
      <c r="P1011" s="8">
        <f t="shared" si="61"/>
        <v>65</v>
      </c>
      <c r="Q1011" s="10" t="s">
        <v>8325</v>
      </c>
      <c r="R1011" s="12" t="s">
        <v>8327</v>
      </c>
      <c r="S1011" s="17">
        <f t="shared" si="62"/>
        <v>42510.604699074072</v>
      </c>
      <c r="T1011" s="18">
        <f t="shared" si="63"/>
        <v>42540.604699074072</v>
      </c>
    </row>
    <row r="1012" spans="1:20" ht="49" thickBot="1" x14ac:dyDescent="0.2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s="6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8285</v>
      </c>
      <c r="O1012" s="25">
        <f t="shared" si="60"/>
        <v>1.9088937093275488E-3</v>
      </c>
      <c r="P1012" s="8">
        <f t="shared" si="61"/>
        <v>55</v>
      </c>
      <c r="Q1012" s="10" t="s">
        <v>8325</v>
      </c>
      <c r="R1012" s="12" t="s">
        <v>8327</v>
      </c>
      <c r="S1012" s="17">
        <f t="shared" si="62"/>
        <v>42561.829421296294</v>
      </c>
      <c r="T1012" s="18">
        <f t="shared" si="63"/>
        <v>42618.124305555553</v>
      </c>
    </row>
    <row r="1013" spans="1:20" ht="33" thickBot="1" x14ac:dyDescent="0.2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s="6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8285</v>
      </c>
      <c r="O1013" s="25">
        <f t="shared" si="60"/>
        <v>3.7499999999999999E-3</v>
      </c>
      <c r="P1013" s="8">
        <f t="shared" si="61"/>
        <v>75</v>
      </c>
      <c r="Q1013" s="10" t="s">
        <v>8325</v>
      </c>
      <c r="R1013" s="12" t="s">
        <v>8327</v>
      </c>
      <c r="S1013" s="17">
        <f t="shared" si="62"/>
        <v>41946.898090277777</v>
      </c>
      <c r="T1013" s="18">
        <f t="shared" si="63"/>
        <v>41991.898090277777</v>
      </c>
    </row>
    <row r="1014" spans="1:20" ht="49" thickBot="1" x14ac:dyDescent="0.2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s="6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8285</v>
      </c>
      <c r="O1014" s="25">
        <f t="shared" si="60"/>
        <v>215.35021</v>
      </c>
      <c r="P1014" s="8">
        <f t="shared" si="61"/>
        <v>1389.3561935483872</v>
      </c>
      <c r="Q1014" s="10" t="s">
        <v>8325</v>
      </c>
      <c r="R1014" s="12" t="s">
        <v>8327</v>
      </c>
      <c r="S1014" s="17">
        <f t="shared" si="62"/>
        <v>42714.440416666665</v>
      </c>
      <c r="T1014" s="18">
        <f t="shared" si="63"/>
        <v>42759.440416666665</v>
      </c>
    </row>
    <row r="1015" spans="1:20" ht="33" thickBot="1" x14ac:dyDescent="0.2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s="6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8285</v>
      </c>
      <c r="O1015" s="25">
        <f t="shared" si="60"/>
        <v>0.34527999999999998</v>
      </c>
      <c r="P1015" s="8">
        <f t="shared" si="61"/>
        <v>95.911111111111111</v>
      </c>
      <c r="Q1015" s="10" t="s">
        <v>8325</v>
      </c>
      <c r="R1015" s="12" t="s">
        <v>8327</v>
      </c>
      <c r="S1015" s="17">
        <f t="shared" si="62"/>
        <v>42339.833981481483</v>
      </c>
      <c r="T1015" s="18">
        <f t="shared" si="63"/>
        <v>42367.833333333328</v>
      </c>
    </row>
    <row r="1016" spans="1:20" ht="33" thickBot="1" x14ac:dyDescent="0.2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s="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8285</v>
      </c>
      <c r="O1016" s="25">
        <f t="shared" si="60"/>
        <v>0.30599999999999999</v>
      </c>
      <c r="P1016" s="8">
        <f t="shared" si="61"/>
        <v>191.25</v>
      </c>
      <c r="Q1016" s="10" t="s">
        <v>8325</v>
      </c>
      <c r="R1016" s="12" t="s">
        <v>8327</v>
      </c>
      <c r="S1016" s="17">
        <f t="shared" si="62"/>
        <v>41955.002488425926</v>
      </c>
      <c r="T1016" s="18">
        <f t="shared" si="63"/>
        <v>42005.002488425926</v>
      </c>
    </row>
    <row r="1017" spans="1:20" ht="33" thickBot="1" x14ac:dyDescent="0.2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s="6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8285</v>
      </c>
      <c r="O1017" s="25">
        <f t="shared" si="60"/>
        <v>2.6666666666666668E-2</v>
      </c>
      <c r="P1017" s="8">
        <f t="shared" si="61"/>
        <v>40</v>
      </c>
      <c r="Q1017" s="10" t="s">
        <v>8325</v>
      </c>
      <c r="R1017" s="12" t="s">
        <v>8327</v>
      </c>
      <c r="S1017" s="17">
        <f t="shared" si="62"/>
        <v>42303.878414351857</v>
      </c>
      <c r="T1017" s="18">
        <f t="shared" si="63"/>
        <v>42333.920081018514</v>
      </c>
    </row>
    <row r="1018" spans="1:20" ht="33" thickBot="1" x14ac:dyDescent="0.2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s="6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8285</v>
      </c>
      <c r="O1018" s="25">
        <f t="shared" si="60"/>
        <v>2.8420000000000001E-2</v>
      </c>
      <c r="P1018" s="8">
        <f t="shared" si="61"/>
        <v>74.78947368421052</v>
      </c>
      <c r="Q1018" s="10" t="s">
        <v>8325</v>
      </c>
      <c r="R1018" s="12" t="s">
        <v>8327</v>
      </c>
      <c r="S1018" s="17">
        <f t="shared" si="62"/>
        <v>42422.107129629629</v>
      </c>
      <c r="T1018" s="18">
        <f t="shared" si="63"/>
        <v>42467.065462962957</v>
      </c>
    </row>
    <row r="1019" spans="1:20" ht="49" thickBot="1" x14ac:dyDescent="0.2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s="6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8285</v>
      </c>
      <c r="O1019" s="25">
        <f t="shared" si="60"/>
        <v>0.22878799999999999</v>
      </c>
      <c r="P1019" s="8">
        <f t="shared" si="61"/>
        <v>161.11830985915492</v>
      </c>
      <c r="Q1019" s="10" t="s">
        <v>8325</v>
      </c>
      <c r="R1019" s="12" t="s">
        <v>8327</v>
      </c>
      <c r="S1019" s="17">
        <f t="shared" si="62"/>
        <v>42289.675173611111</v>
      </c>
      <c r="T1019" s="18">
        <f t="shared" si="63"/>
        <v>42329.716840277775</v>
      </c>
    </row>
    <row r="1020" spans="1:20" ht="33" thickBot="1" x14ac:dyDescent="0.2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s="6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8285</v>
      </c>
      <c r="O1020" s="25">
        <f t="shared" si="60"/>
        <v>3.1050000000000001E-2</v>
      </c>
      <c r="P1020" s="8">
        <f t="shared" si="61"/>
        <v>88.714285714285708</v>
      </c>
      <c r="Q1020" s="10" t="s">
        <v>8325</v>
      </c>
      <c r="R1020" s="12" t="s">
        <v>8327</v>
      </c>
      <c r="S1020" s="17">
        <f t="shared" si="62"/>
        <v>42535.492280092592</v>
      </c>
      <c r="T1020" s="18">
        <f t="shared" si="63"/>
        <v>42565.492280092592</v>
      </c>
    </row>
    <row r="1021" spans="1:20" ht="33" thickBot="1" x14ac:dyDescent="0.2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s="6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8285</v>
      </c>
      <c r="O1021" s="25">
        <f t="shared" si="60"/>
        <v>0.47333333333333333</v>
      </c>
      <c r="P1021" s="8">
        <f t="shared" si="61"/>
        <v>53.25</v>
      </c>
      <c r="Q1021" s="10" t="s">
        <v>8325</v>
      </c>
      <c r="R1021" s="12" t="s">
        <v>8327</v>
      </c>
      <c r="S1021" s="17">
        <f t="shared" si="62"/>
        <v>42009.973946759259</v>
      </c>
      <c r="T1021" s="18">
        <f t="shared" si="63"/>
        <v>42039.973946759259</v>
      </c>
    </row>
    <row r="1022" spans="1:20" ht="33" thickBot="1" x14ac:dyDescent="0.2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s="6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8292</v>
      </c>
      <c r="O1022" s="25">
        <f t="shared" si="60"/>
        <v>2.0554838709677421</v>
      </c>
      <c r="P1022" s="8">
        <f t="shared" si="61"/>
        <v>106.2</v>
      </c>
      <c r="Q1022" s="10" t="s">
        <v>8331</v>
      </c>
      <c r="R1022" s="12" t="s">
        <v>8336</v>
      </c>
      <c r="S1022" s="17">
        <f t="shared" si="62"/>
        <v>42127.069548611107</v>
      </c>
      <c r="T1022" s="18">
        <f t="shared" si="63"/>
        <v>42157.032638888893</v>
      </c>
    </row>
    <row r="1023" spans="1:20" ht="33" thickBot="1" x14ac:dyDescent="0.2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s="6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8292</v>
      </c>
      <c r="O1023" s="25">
        <f t="shared" si="60"/>
        <v>3.5180366666666667</v>
      </c>
      <c r="P1023" s="8">
        <f t="shared" si="61"/>
        <v>22.079728033472804</v>
      </c>
      <c r="Q1023" s="10" t="s">
        <v>8331</v>
      </c>
      <c r="R1023" s="12" t="s">
        <v>8336</v>
      </c>
      <c r="S1023" s="17">
        <f t="shared" si="62"/>
        <v>42271.251979166671</v>
      </c>
      <c r="T1023" s="18">
        <f t="shared" si="63"/>
        <v>42294.166666666672</v>
      </c>
    </row>
    <row r="1024" spans="1:20" ht="33" thickBot="1" x14ac:dyDescent="0.2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s="6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8292</v>
      </c>
      <c r="O1024" s="25">
        <f t="shared" si="60"/>
        <v>1.149</v>
      </c>
      <c r="P1024" s="8">
        <f t="shared" si="61"/>
        <v>31.054054054054053</v>
      </c>
      <c r="Q1024" s="10" t="s">
        <v>8331</v>
      </c>
      <c r="R1024" s="12" t="s">
        <v>8336</v>
      </c>
      <c r="S1024" s="17">
        <f t="shared" si="62"/>
        <v>42111.646724537044</v>
      </c>
      <c r="T1024" s="18">
        <f t="shared" si="63"/>
        <v>42141.646724537044</v>
      </c>
    </row>
    <row r="1025" spans="1:20" ht="33" thickBot="1" x14ac:dyDescent="0.2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s="6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8292</v>
      </c>
      <c r="O1025" s="25">
        <f t="shared" si="60"/>
        <v>2.3715000000000002</v>
      </c>
      <c r="P1025" s="8">
        <f t="shared" si="61"/>
        <v>36.206106870229007</v>
      </c>
      <c r="Q1025" s="10" t="s">
        <v>8331</v>
      </c>
      <c r="R1025" s="12" t="s">
        <v>8336</v>
      </c>
      <c r="S1025" s="17">
        <f t="shared" si="62"/>
        <v>42145.919687500005</v>
      </c>
      <c r="T1025" s="18">
        <f t="shared" si="63"/>
        <v>42175.919687500005</v>
      </c>
    </row>
    <row r="1026" spans="1:20" ht="33" thickBot="1" x14ac:dyDescent="0.2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s="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8292</v>
      </c>
      <c r="O1026" s="25">
        <f t="shared" ref="O1026:O1089" si="64">(E1026/D1026)</f>
        <v>1.1863774999999999</v>
      </c>
      <c r="P1026" s="8">
        <f t="shared" ref="P1026:P1089" si="65">E1026/L1026</f>
        <v>388.9762295081967</v>
      </c>
      <c r="Q1026" s="10" t="s">
        <v>8331</v>
      </c>
      <c r="R1026" s="12" t="s">
        <v>8336</v>
      </c>
      <c r="S1026" s="17">
        <f t="shared" ref="S1026:S1089" si="66">(((J1026/60)/60)/24)+DATE(1970,1,1)</f>
        <v>42370.580590277779</v>
      </c>
      <c r="T1026" s="18">
        <f t="shared" ref="T1026:T1089" si="67">(((I1026/60)/60)/24)+DATE(1970,1,1)</f>
        <v>42400.580590277779</v>
      </c>
    </row>
    <row r="1027" spans="1:20" ht="33" thickBot="1" x14ac:dyDescent="0.2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s="6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8292</v>
      </c>
      <c r="O1027" s="25">
        <f t="shared" si="64"/>
        <v>1.099283142857143</v>
      </c>
      <c r="P1027" s="8">
        <f t="shared" si="65"/>
        <v>71.848571428571432</v>
      </c>
      <c r="Q1027" s="10" t="s">
        <v>8331</v>
      </c>
      <c r="R1027" s="12" t="s">
        <v>8336</v>
      </c>
      <c r="S1027" s="17">
        <f t="shared" si="66"/>
        <v>42049.833761574075</v>
      </c>
      <c r="T1027" s="18">
        <f t="shared" si="67"/>
        <v>42079.792094907403</v>
      </c>
    </row>
    <row r="1028" spans="1:20" ht="49" thickBot="1" x14ac:dyDescent="0.2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s="6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8292</v>
      </c>
      <c r="O1028" s="25">
        <f t="shared" si="64"/>
        <v>1.0000828571428571</v>
      </c>
      <c r="P1028" s="8">
        <f t="shared" si="65"/>
        <v>57.381803278688523</v>
      </c>
      <c r="Q1028" s="10" t="s">
        <v>8331</v>
      </c>
      <c r="R1028" s="12" t="s">
        <v>8336</v>
      </c>
      <c r="S1028" s="17">
        <f t="shared" si="66"/>
        <v>42426.407592592594</v>
      </c>
      <c r="T1028" s="18">
        <f t="shared" si="67"/>
        <v>42460.365925925929</v>
      </c>
    </row>
    <row r="1029" spans="1:20" ht="33" thickBot="1" x14ac:dyDescent="0.2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s="6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8292</v>
      </c>
      <c r="O1029" s="25">
        <f t="shared" si="64"/>
        <v>1.0309292094387414</v>
      </c>
      <c r="P1029" s="8">
        <f t="shared" si="65"/>
        <v>69.666666666666671</v>
      </c>
      <c r="Q1029" s="10" t="s">
        <v>8331</v>
      </c>
      <c r="R1029" s="12" t="s">
        <v>8336</v>
      </c>
      <c r="S1029" s="17">
        <f t="shared" si="66"/>
        <v>41905.034108796295</v>
      </c>
      <c r="T1029" s="18">
        <f t="shared" si="67"/>
        <v>41935.034108796295</v>
      </c>
    </row>
    <row r="1030" spans="1:20" ht="33" thickBot="1" x14ac:dyDescent="0.2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s="6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8292</v>
      </c>
      <c r="O1030" s="25">
        <f t="shared" si="64"/>
        <v>1.1727000000000001</v>
      </c>
      <c r="P1030" s="8">
        <f t="shared" si="65"/>
        <v>45.988235294117644</v>
      </c>
      <c r="Q1030" s="10" t="s">
        <v>8331</v>
      </c>
      <c r="R1030" s="12" t="s">
        <v>8336</v>
      </c>
      <c r="S1030" s="17">
        <f t="shared" si="66"/>
        <v>42755.627372685187</v>
      </c>
      <c r="T1030" s="18">
        <f t="shared" si="67"/>
        <v>42800.833333333328</v>
      </c>
    </row>
    <row r="1031" spans="1:20" ht="33" thickBot="1" x14ac:dyDescent="0.2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s="6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8292</v>
      </c>
      <c r="O1031" s="25">
        <f t="shared" si="64"/>
        <v>1.1175999999999999</v>
      </c>
      <c r="P1031" s="8">
        <f t="shared" si="65"/>
        <v>79.262411347517727</v>
      </c>
      <c r="Q1031" s="10" t="s">
        <v>8331</v>
      </c>
      <c r="R1031" s="12" t="s">
        <v>8336</v>
      </c>
      <c r="S1031" s="17">
        <f t="shared" si="66"/>
        <v>42044.711886574078</v>
      </c>
      <c r="T1031" s="18">
        <f t="shared" si="67"/>
        <v>42098.915972222225</v>
      </c>
    </row>
    <row r="1032" spans="1:20" thickBot="1" x14ac:dyDescent="0.2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s="6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8292</v>
      </c>
      <c r="O1032" s="25">
        <f t="shared" si="64"/>
        <v>3.4209999999999998</v>
      </c>
      <c r="P1032" s="8">
        <f t="shared" si="65"/>
        <v>43.031446540880502</v>
      </c>
      <c r="Q1032" s="10" t="s">
        <v>8331</v>
      </c>
      <c r="R1032" s="12" t="s">
        <v>8336</v>
      </c>
      <c r="S1032" s="17">
        <f t="shared" si="66"/>
        <v>42611.483206018514</v>
      </c>
      <c r="T1032" s="18">
        <f t="shared" si="67"/>
        <v>42625.483206018514</v>
      </c>
    </row>
    <row r="1033" spans="1:20" ht="33" thickBot="1" x14ac:dyDescent="0.2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s="6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8292</v>
      </c>
      <c r="O1033" s="25">
        <f t="shared" si="64"/>
        <v>1.0740000000000001</v>
      </c>
      <c r="P1033" s="8">
        <f t="shared" si="65"/>
        <v>108.48484848484848</v>
      </c>
      <c r="Q1033" s="10" t="s">
        <v>8331</v>
      </c>
      <c r="R1033" s="12" t="s">
        <v>8336</v>
      </c>
      <c r="S1033" s="17">
        <f t="shared" si="66"/>
        <v>42324.764004629629</v>
      </c>
      <c r="T1033" s="18">
        <f t="shared" si="67"/>
        <v>42354.764004629629</v>
      </c>
    </row>
    <row r="1034" spans="1:20" thickBot="1" x14ac:dyDescent="0.2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s="6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8292</v>
      </c>
      <c r="O1034" s="25">
        <f t="shared" si="64"/>
        <v>1.0849703703703704</v>
      </c>
      <c r="P1034" s="8">
        <f t="shared" si="65"/>
        <v>61.029583333333335</v>
      </c>
      <c r="Q1034" s="10" t="s">
        <v>8331</v>
      </c>
      <c r="R1034" s="12" t="s">
        <v>8336</v>
      </c>
      <c r="S1034" s="17">
        <f t="shared" si="66"/>
        <v>42514.666956018518</v>
      </c>
      <c r="T1034" s="18">
        <f t="shared" si="67"/>
        <v>42544.666956018518</v>
      </c>
    </row>
    <row r="1035" spans="1:20" ht="49" thickBot="1" x14ac:dyDescent="0.2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s="6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8292</v>
      </c>
      <c r="O1035" s="25">
        <f t="shared" si="64"/>
        <v>1.0286144578313252</v>
      </c>
      <c r="P1035" s="8">
        <f t="shared" si="65"/>
        <v>50.592592592592595</v>
      </c>
      <c r="Q1035" s="10" t="s">
        <v>8331</v>
      </c>
      <c r="R1035" s="12" t="s">
        <v>8336</v>
      </c>
      <c r="S1035" s="17">
        <f t="shared" si="66"/>
        <v>42688.732407407413</v>
      </c>
      <c r="T1035" s="18">
        <f t="shared" si="67"/>
        <v>42716.732407407413</v>
      </c>
    </row>
    <row r="1036" spans="1:20" ht="33" thickBot="1" x14ac:dyDescent="0.2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s="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8292</v>
      </c>
      <c r="O1036" s="25">
        <f t="shared" si="64"/>
        <v>1.3000180000000001</v>
      </c>
      <c r="P1036" s="8">
        <f t="shared" si="65"/>
        <v>39.157168674698795</v>
      </c>
      <c r="Q1036" s="10" t="s">
        <v>8331</v>
      </c>
      <c r="R1036" s="12" t="s">
        <v>8336</v>
      </c>
      <c r="S1036" s="17">
        <f t="shared" si="66"/>
        <v>42555.166712962964</v>
      </c>
      <c r="T1036" s="18">
        <f t="shared" si="67"/>
        <v>42587.165972222225</v>
      </c>
    </row>
    <row r="1037" spans="1:20" ht="33" thickBot="1" x14ac:dyDescent="0.2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s="6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8292</v>
      </c>
      <c r="O1037" s="25">
        <f t="shared" si="64"/>
        <v>1.0765217391304347</v>
      </c>
      <c r="P1037" s="8">
        <f t="shared" si="65"/>
        <v>65.15789473684211</v>
      </c>
      <c r="Q1037" s="10" t="s">
        <v>8331</v>
      </c>
      <c r="R1037" s="12" t="s">
        <v>8336</v>
      </c>
      <c r="S1037" s="17">
        <f t="shared" si="66"/>
        <v>42016.641435185185</v>
      </c>
      <c r="T1037" s="18">
        <f t="shared" si="67"/>
        <v>42046.641435185185</v>
      </c>
    </row>
    <row r="1038" spans="1:20" ht="33" thickBot="1" x14ac:dyDescent="0.2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s="6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8292</v>
      </c>
      <c r="O1038" s="25">
        <f t="shared" si="64"/>
        <v>1.1236044444444444</v>
      </c>
      <c r="P1038" s="8">
        <f t="shared" si="65"/>
        <v>23.963127962085309</v>
      </c>
      <c r="Q1038" s="10" t="s">
        <v>8331</v>
      </c>
      <c r="R1038" s="12" t="s">
        <v>8336</v>
      </c>
      <c r="S1038" s="17">
        <f t="shared" si="66"/>
        <v>41249.448958333334</v>
      </c>
      <c r="T1038" s="18">
        <f t="shared" si="67"/>
        <v>41281.333333333336</v>
      </c>
    </row>
    <row r="1039" spans="1:20" ht="33" thickBot="1" x14ac:dyDescent="0.2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s="6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8292</v>
      </c>
      <c r="O1039" s="25">
        <f t="shared" si="64"/>
        <v>1.0209999999999999</v>
      </c>
      <c r="P1039" s="8">
        <f t="shared" si="65"/>
        <v>48.61904761904762</v>
      </c>
      <c r="Q1039" s="10" t="s">
        <v>8331</v>
      </c>
      <c r="R1039" s="12" t="s">
        <v>8336</v>
      </c>
      <c r="S1039" s="17">
        <f t="shared" si="66"/>
        <v>42119.822476851856</v>
      </c>
      <c r="T1039" s="18">
        <f t="shared" si="67"/>
        <v>42142.208333333328</v>
      </c>
    </row>
    <row r="1040" spans="1:20" ht="33" thickBot="1" x14ac:dyDescent="0.2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s="6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8292</v>
      </c>
      <c r="O1040" s="25">
        <f t="shared" si="64"/>
        <v>1.4533333333333334</v>
      </c>
      <c r="P1040" s="8">
        <f t="shared" si="65"/>
        <v>35.73770491803279</v>
      </c>
      <c r="Q1040" s="10" t="s">
        <v>8331</v>
      </c>
      <c r="R1040" s="12" t="s">
        <v>8336</v>
      </c>
      <c r="S1040" s="17">
        <f t="shared" si="66"/>
        <v>42418.231747685189</v>
      </c>
      <c r="T1040" s="18">
        <f t="shared" si="67"/>
        <v>42448.190081018518</v>
      </c>
    </row>
    <row r="1041" spans="1:20" ht="49" thickBot="1" x14ac:dyDescent="0.2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s="6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8292</v>
      </c>
      <c r="O1041" s="25">
        <f t="shared" si="64"/>
        <v>1.282</v>
      </c>
      <c r="P1041" s="8">
        <f t="shared" si="65"/>
        <v>21.366666666666667</v>
      </c>
      <c r="Q1041" s="10" t="s">
        <v>8331</v>
      </c>
      <c r="R1041" s="12" t="s">
        <v>8336</v>
      </c>
      <c r="S1041" s="17">
        <f t="shared" si="66"/>
        <v>42692.109328703707</v>
      </c>
      <c r="T1041" s="18">
        <f t="shared" si="67"/>
        <v>42717.332638888889</v>
      </c>
    </row>
    <row r="1042" spans="1:20" ht="33" thickBot="1" x14ac:dyDescent="0.2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s="6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8293</v>
      </c>
      <c r="O1042" s="25">
        <f t="shared" si="64"/>
        <v>2.9411764705882353E-3</v>
      </c>
      <c r="P1042" s="8">
        <f t="shared" si="65"/>
        <v>250</v>
      </c>
      <c r="Q1042" s="10" t="s">
        <v>8337</v>
      </c>
      <c r="R1042" s="12" t="s">
        <v>8338</v>
      </c>
      <c r="S1042" s="17">
        <f t="shared" si="66"/>
        <v>42579.708437499998</v>
      </c>
      <c r="T1042" s="18">
        <f t="shared" si="67"/>
        <v>42609.708437499998</v>
      </c>
    </row>
    <row r="1043" spans="1:20" ht="33" thickBot="1" x14ac:dyDescent="0.2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s="6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8293</v>
      </c>
      <c r="O1043" s="25">
        <f t="shared" si="64"/>
        <v>0</v>
      </c>
      <c r="P1043" s="8" t="e">
        <f t="shared" si="65"/>
        <v>#DIV/0!</v>
      </c>
      <c r="Q1043" s="10" t="s">
        <v>8337</v>
      </c>
      <c r="R1043" s="12" t="s">
        <v>8338</v>
      </c>
      <c r="S1043" s="17">
        <f t="shared" si="66"/>
        <v>41831.060092592597</v>
      </c>
      <c r="T1043" s="18">
        <f t="shared" si="67"/>
        <v>41851.060092592597</v>
      </c>
    </row>
    <row r="1044" spans="1:20" ht="33" thickBot="1" x14ac:dyDescent="0.2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s="6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8293</v>
      </c>
      <c r="O1044" s="25">
        <f t="shared" si="64"/>
        <v>1.5384615384615385E-2</v>
      </c>
      <c r="P1044" s="8">
        <f t="shared" si="65"/>
        <v>10</v>
      </c>
      <c r="Q1044" s="10" t="s">
        <v>8337</v>
      </c>
      <c r="R1044" s="12" t="s">
        <v>8338</v>
      </c>
      <c r="S1044" s="17">
        <f t="shared" si="66"/>
        <v>41851.696157407408</v>
      </c>
      <c r="T1044" s="18">
        <f t="shared" si="67"/>
        <v>41894.416666666664</v>
      </c>
    </row>
    <row r="1045" spans="1:20" ht="33" thickBot="1" x14ac:dyDescent="0.2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s="6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8293</v>
      </c>
      <c r="O1045" s="25">
        <f t="shared" si="64"/>
        <v>8.5370000000000001E-2</v>
      </c>
      <c r="P1045" s="8">
        <f t="shared" si="65"/>
        <v>29.236301369863014</v>
      </c>
      <c r="Q1045" s="10" t="s">
        <v>8337</v>
      </c>
      <c r="R1045" s="12" t="s">
        <v>8338</v>
      </c>
      <c r="S1045" s="17">
        <f t="shared" si="66"/>
        <v>42114.252951388888</v>
      </c>
      <c r="T1045" s="18">
        <f t="shared" si="67"/>
        <v>42144.252951388888</v>
      </c>
    </row>
    <row r="1046" spans="1:20" ht="49" thickBot="1" x14ac:dyDescent="0.2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s="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8293</v>
      </c>
      <c r="O1046" s="25">
        <f t="shared" si="64"/>
        <v>8.571428571428571E-4</v>
      </c>
      <c r="P1046" s="8">
        <f t="shared" si="65"/>
        <v>3</v>
      </c>
      <c r="Q1046" s="10" t="s">
        <v>8337</v>
      </c>
      <c r="R1046" s="12" t="s">
        <v>8338</v>
      </c>
      <c r="S1046" s="17">
        <f t="shared" si="66"/>
        <v>42011.925937499997</v>
      </c>
      <c r="T1046" s="18">
        <f t="shared" si="67"/>
        <v>42068.852083333331</v>
      </c>
    </row>
    <row r="1047" spans="1:20" ht="33" thickBot="1" x14ac:dyDescent="0.2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s="6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8293</v>
      </c>
      <c r="O1047" s="25">
        <f t="shared" si="64"/>
        <v>2.6599999999999999E-2</v>
      </c>
      <c r="P1047" s="8">
        <f t="shared" si="65"/>
        <v>33.25</v>
      </c>
      <c r="Q1047" s="10" t="s">
        <v>8337</v>
      </c>
      <c r="R1047" s="12" t="s">
        <v>8338</v>
      </c>
      <c r="S1047" s="17">
        <f t="shared" si="66"/>
        <v>41844.874421296299</v>
      </c>
      <c r="T1047" s="18">
        <f t="shared" si="67"/>
        <v>41874.874421296299</v>
      </c>
    </row>
    <row r="1048" spans="1:20" ht="33" thickBot="1" x14ac:dyDescent="0.2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s="6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8293</v>
      </c>
      <c r="O1048" s="25">
        <f t="shared" si="64"/>
        <v>0</v>
      </c>
      <c r="P1048" s="8" t="e">
        <f t="shared" si="65"/>
        <v>#DIV/0!</v>
      </c>
      <c r="Q1048" s="10" t="s">
        <v>8337</v>
      </c>
      <c r="R1048" s="12" t="s">
        <v>8338</v>
      </c>
      <c r="S1048" s="17">
        <f t="shared" si="66"/>
        <v>42319.851388888885</v>
      </c>
      <c r="T1048" s="18">
        <f t="shared" si="67"/>
        <v>42364.851388888885</v>
      </c>
    </row>
    <row r="1049" spans="1:20" ht="33" thickBot="1" x14ac:dyDescent="0.2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s="6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8293</v>
      </c>
      <c r="O1049" s="25">
        <f t="shared" si="64"/>
        <v>5.0000000000000001E-4</v>
      </c>
      <c r="P1049" s="8">
        <f t="shared" si="65"/>
        <v>1</v>
      </c>
      <c r="Q1049" s="10" t="s">
        <v>8337</v>
      </c>
      <c r="R1049" s="12" t="s">
        <v>8338</v>
      </c>
      <c r="S1049" s="17">
        <f t="shared" si="66"/>
        <v>41918.818460648145</v>
      </c>
      <c r="T1049" s="18">
        <f t="shared" si="67"/>
        <v>41948.860127314816</v>
      </c>
    </row>
    <row r="1050" spans="1:20" ht="33" thickBot="1" x14ac:dyDescent="0.2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s="6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8293</v>
      </c>
      <c r="O1050" s="25">
        <f t="shared" si="64"/>
        <v>1.4133333333333333E-2</v>
      </c>
      <c r="P1050" s="8">
        <f t="shared" si="65"/>
        <v>53</v>
      </c>
      <c r="Q1050" s="10" t="s">
        <v>8337</v>
      </c>
      <c r="R1050" s="12" t="s">
        <v>8338</v>
      </c>
      <c r="S1050" s="17">
        <f t="shared" si="66"/>
        <v>42598.053113425922</v>
      </c>
      <c r="T1050" s="18">
        <f t="shared" si="67"/>
        <v>42638.053113425922</v>
      </c>
    </row>
    <row r="1051" spans="1:20" thickBot="1" x14ac:dyDescent="0.2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s="6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8293</v>
      </c>
      <c r="O1051" s="25">
        <f t="shared" si="64"/>
        <v>0</v>
      </c>
      <c r="P1051" s="8" t="e">
        <f t="shared" si="65"/>
        <v>#DIV/0!</v>
      </c>
      <c r="Q1051" s="10" t="s">
        <v>8337</v>
      </c>
      <c r="R1051" s="12" t="s">
        <v>8338</v>
      </c>
      <c r="S1051" s="17">
        <f t="shared" si="66"/>
        <v>42382.431076388893</v>
      </c>
      <c r="T1051" s="18">
        <f t="shared" si="67"/>
        <v>42412.431076388893</v>
      </c>
    </row>
    <row r="1052" spans="1:20" thickBot="1" x14ac:dyDescent="0.2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s="6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8293</v>
      </c>
      <c r="O1052" s="25">
        <f t="shared" si="64"/>
        <v>0</v>
      </c>
      <c r="P1052" s="8" t="e">
        <f t="shared" si="65"/>
        <v>#DIV/0!</v>
      </c>
      <c r="Q1052" s="10" t="s">
        <v>8337</v>
      </c>
      <c r="R1052" s="12" t="s">
        <v>8338</v>
      </c>
      <c r="S1052" s="17">
        <f t="shared" si="66"/>
        <v>42231.7971875</v>
      </c>
      <c r="T1052" s="18">
        <f t="shared" si="67"/>
        <v>42261.7971875</v>
      </c>
    </row>
    <row r="1053" spans="1:20" ht="33" thickBot="1" x14ac:dyDescent="0.2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s="6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8293</v>
      </c>
      <c r="O1053" s="25">
        <f t="shared" si="64"/>
        <v>0</v>
      </c>
      <c r="P1053" s="8" t="e">
        <f t="shared" si="65"/>
        <v>#DIV/0!</v>
      </c>
      <c r="Q1053" s="10" t="s">
        <v>8337</v>
      </c>
      <c r="R1053" s="12" t="s">
        <v>8338</v>
      </c>
      <c r="S1053" s="17">
        <f t="shared" si="66"/>
        <v>41850.014178240745</v>
      </c>
      <c r="T1053" s="18">
        <f t="shared" si="67"/>
        <v>41878.014178240745</v>
      </c>
    </row>
    <row r="1054" spans="1:20" ht="49" thickBot="1" x14ac:dyDescent="0.2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s="6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8293</v>
      </c>
      <c r="O1054" s="25">
        <f t="shared" si="64"/>
        <v>0</v>
      </c>
      <c r="P1054" s="8" t="e">
        <f t="shared" si="65"/>
        <v>#DIV/0!</v>
      </c>
      <c r="Q1054" s="10" t="s">
        <v>8337</v>
      </c>
      <c r="R1054" s="12" t="s">
        <v>8338</v>
      </c>
      <c r="S1054" s="17">
        <f t="shared" si="66"/>
        <v>42483.797395833331</v>
      </c>
      <c r="T1054" s="18">
        <f t="shared" si="67"/>
        <v>42527.839583333334</v>
      </c>
    </row>
    <row r="1055" spans="1:20" ht="33" thickBot="1" x14ac:dyDescent="0.2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s="6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8293</v>
      </c>
      <c r="O1055" s="25">
        <f t="shared" si="64"/>
        <v>0.01</v>
      </c>
      <c r="P1055" s="8">
        <f t="shared" si="65"/>
        <v>15</v>
      </c>
      <c r="Q1055" s="10" t="s">
        <v>8337</v>
      </c>
      <c r="R1055" s="12" t="s">
        <v>8338</v>
      </c>
      <c r="S1055" s="17">
        <f t="shared" si="66"/>
        <v>42775.172824074078</v>
      </c>
      <c r="T1055" s="18">
        <f t="shared" si="67"/>
        <v>42800.172824074078</v>
      </c>
    </row>
    <row r="1056" spans="1:20" ht="49" thickBot="1" x14ac:dyDescent="0.2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s="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8293</v>
      </c>
      <c r="O1056" s="25">
        <f t="shared" si="64"/>
        <v>0</v>
      </c>
      <c r="P1056" s="8" t="e">
        <f t="shared" si="65"/>
        <v>#DIV/0!</v>
      </c>
      <c r="Q1056" s="10" t="s">
        <v>8337</v>
      </c>
      <c r="R1056" s="12" t="s">
        <v>8338</v>
      </c>
      <c r="S1056" s="17">
        <f t="shared" si="66"/>
        <v>41831.851840277777</v>
      </c>
      <c r="T1056" s="18">
        <f t="shared" si="67"/>
        <v>41861.916666666664</v>
      </c>
    </row>
    <row r="1057" spans="1:20" ht="33" thickBot="1" x14ac:dyDescent="0.2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s="6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8293</v>
      </c>
      <c r="O1057" s="25">
        <f t="shared" si="64"/>
        <v>0</v>
      </c>
      <c r="P1057" s="8" t="e">
        <f t="shared" si="65"/>
        <v>#DIV/0!</v>
      </c>
      <c r="Q1057" s="10" t="s">
        <v>8337</v>
      </c>
      <c r="R1057" s="12" t="s">
        <v>8338</v>
      </c>
      <c r="S1057" s="17">
        <f t="shared" si="66"/>
        <v>42406.992418981477</v>
      </c>
      <c r="T1057" s="18">
        <f t="shared" si="67"/>
        <v>42436.992418981477</v>
      </c>
    </row>
    <row r="1058" spans="1:20" ht="33" thickBot="1" x14ac:dyDescent="0.2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s="6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8293</v>
      </c>
      <c r="O1058" s="25">
        <f t="shared" si="64"/>
        <v>0</v>
      </c>
      <c r="P1058" s="8" t="e">
        <f t="shared" si="65"/>
        <v>#DIV/0!</v>
      </c>
      <c r="Q1058" s="10" t="s">
        <v>8337</v>
      </c>
      <c r="R1058" s="12" t="s">
        <v>8338</v>
      </c>
      <c r="S1058" s="17">
        <f t="shared" si="66"/>
        <v>42058.719641203701</v>
      </c>
      <c r="T1058" s="18">
        <f t="shared" si="67"/>
        <v>42118.677974537044</v>
      </c>
    </row>
    <row r="1059" spans="1:20" ht="33" thickBot="1" x14ac:dyDescent="0.2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s="6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8293</v>
      </c>
      <c r="O1059" s="25">
        <f t="shared" si="64"/>
        <v>0</v>
      </c>
      <c r="P1059" s="8" t="e">
        <f t="shared" si="65"/>
        <v>#DIV/0!</v>
      </c>
      <c r="Q1059" s="10" t="s">
        <v>8337</v>
      </c>
      <c r="R1059" s="12" t="s">
        <v>8338</v>
      </c>
      <c r="S1059" s="17">
        <f t="shared" si="66"/>
        <v>42678.871331018512</v>
      </c>
      <c r="T1059" s="18">
        <f t="shared" si="67"/>
        <v>42708.912997685184</v>
      </c>
    </row>
    <row r="1060" spans="1:20" ht="33" thickBot="1" x14ac:dyDescent="0.2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s="6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8293</v>
      </c>
      <c r="O1060" s="25">
        <f t="shared" si="64"/>
        <v>0</v>
      </c>
      <c r="P1060" s="8" t="e">
        <f t="shared" si="65"/>
        <v>#DIV/0!</v>
      </c>
      <c r="Q1060" s="10" t="s">
        <v>8337</v>
      </c>
      <c r="R1060" s="12" t="s">
        <v>8338</v>
      </c>
      <c r="S1060" s="17">
        <f t="shared" si="66"/>
        <v>42047.900960648149</v>
      </c>
      <c r="T1060" s="18">
        <f t="shared" si="67"/>
        <v>42089</v>
      </c>
    </row>
    <row r="1061" spans="1:20" thickBot="1" x14ac:dyDescent="0.2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s="6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8293</v>
      </c>
      <c r="O1061" s="25">
        <f t="shared" si="64"/>
        <v>0</v>
      </c>
      <c r="P1061" s="8" t="e">
        <f t="shared" si="65"/>
        <v>#DIV/0!</v>
      </c>
      <c r="Q1061" s="10" t="s">
        <v>8337</v>
      </c>
      <c r="R1061" s="12" t="s">
        <v>8338</v>
      </c>
      <c r="S1061" s="17">
        <f t="shared" si="66"/>
        <v>42046.79</v>
      </c>
      <c r="T1061" s="18">
        <f t="shared" si="67"/>
        <v>42076.748333333337</v>
      </c>
    </row>
    <row r="1062" spans="1:20" ht="33" thickBot="1" x14ac:dyDescent="0.2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s="6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8293</v>
      </c>
      <c r="O1062" s="25">
        <f t="shared" si="64"/>
        <v>0.01</v>
      </c>
      <c r="P1062" s="8">
        <f t="shared" si="65"/>
        <v>50</v>
      </c>
      <c r="Q1062" s="10" t="s">
        <v>8337</v>
      </c>
      <c r="R1062" s="12" t="s">
        <v>8338</v>
      </c>
      <c r="S1062" s="17">
        <f t="shared" si="66"/>
        <v>42079.913113425922</v>
      </c>
      <c r="T1062" s="18">
        <f t="shared" si="67"/>
        <v>42109.913113425922</v>
      </c>
    </row>
    <row r="1063" spans="1:20" ht="33" thickBot="1" x14ac:dyDescent="0.2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s="6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8293</v>
      </c>
      <c r="O1063" s="25">
        <f t="shared" si="64"/>
        <v>0</v>
      </c>
      <c r="P1063" s="8" t="e">
        <f t="shared" si="65"/>
        <v>#DIV/0!</v>
      </c>
      <c r="Q1063" s="10" t="s">
        <v>8337</v>
      </c>
      <c r="R1063" s="12" t="s">
        <v>8338</v>
      </c>
      <c r="S1063" s="17">
        <f t="shared" si="66"/>
        <v>42432.276712962965</v>
      </c>
      <c r="T1063" s="18">
        <f t="shared" si="67"/>
        <v>42492.041666666672</v>
      </c>
    </row>
    <row r="1064" spans="1:20" thickBot="1" x14ac:dyDescent="0.2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s="6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8293</v>
      </c>
      <c r="O1064" s="25">
        <f t="shared" si="64"/>
        <v>0.95477386934673369</v>
      </c>
      <c r="P1064" s="8">
        <f t="shared" si="65"/>
        <v>47.5</v>
      </c>
      <c r="Q1064" s="10" t="s">
        <v>8337</v>
      </c>
      <c r="R1064" s="12" t="s">
        <v>8338</v>
      </c>
      <c r="S1064" s="17">
        <f t="shared" si="66"/>
        <v>42556.807187500002</v>
      </c>
      <c r="T1064" s="18">
        <f t="shared" si="67"/>
        <v>42563.807187500002</v>
      </c>
    </row>
    <row r="1065" spans="1:20" ht="49" thickBot="1" x14ac:dyDescent="0.2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s="6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8293</v>
      </c>
      <c r="O1065" s="25">
        <f t="shared" si="64"/>
        <v>0</v>
      </c>
      <c r="P1065" s="8" t="e">
        <f t="shared" si="65"/>
        <v>#DIV/0!</v>
      </c>
      <c r="Q1065" s="10" t="s">
        <v>8337</v>
      </c>
      <c r="R1065" s="12" t="s">
        <v>8338</v>
      </c>
      <c r="S1065" s="17">
        <f t="shared" si="66"/>
        <v>42583.030810185184</v>
      </c>
      <c r="T1065" s="18">
        <f t="shared" si="67"/>
        <v>42613.030810185184</v>
      </c>
    </row>
    <row r="1066" spans="1:20" ht="33" thickBot="1" x14ac:dyDescent="0.2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s="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8294</v>
      </c>
      <c r="O1066" s="25">
        <f t="shared" si="64"/>
        <v>8.9744444444444446E-2</v>
      </c>
      <c r="P1066" s="8">
        <f t="shared" si="65"/>
        <v>65.666666666666671</v>
      </c>
      <c r="Q1066" s="10" t="s">
        <v>8339</v>
      </c>
      <c r="R1066" s="12" t="s">
        <v>8340</v>
      </c>
      <c r="S1066" s="17">
        <f t="shared" si="66"/>
        <v>41417.228043981479</v>
      </c>
      <c r="T1066" s="18">
        <f t="shared" si="67"/>
        <v>41462.228043981479</v>
      </c>
    </row>
    <row r="1067" spans="1:20" ht="33" thickBot="1" x14ac:dyDescent="0.2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s="6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8294</v>
      </c>
      <c r="O1067" s="25">
        <f t="shared" si="64"/>
        <v>2.7E-2</v>
      </c>
      <c r="P1067" s="8">
        <f t="shared" si="65"/>
        <v>16.2</v>
      </c>
      <c r="Q1067" s="10" t="s">
        <v>8339</v>
      </c>
      <c r="R1067" s="12" t="s">
        <v>8340</v>
      </c>
      <c r="S1067" s="17">
        <f t="shared" si="66"/>
        <v>41661.381041666667</v>
      </c>
      <c r="T1067" s="18">
        <f t="shared" si="67"/>
        <v>41689.381041666667</v>
      </c>
    </row>
    <row r="1068" spans="1:20" ht="33" thickBot="1" x14ac:dyDescent="0.2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s="6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8294</v>
      </c>
      <c r="O1068" s="25">
        <f t="shared" si="64"/>
        <v>3.3673333333333333E-2</v>
      </c>
      <c r="P1068" s="8">
        <f t="shared" si="65"/>
        <v>34.128378378378379</v>
      </c>
      <c r="Q1068" s="10" t="s">
        <v>8339</v>
      </c>
      <c r="R1068" s="12" t="s">
        <v>8340</v>
      </c>
      <c r="S1068" s="17">
        <f t="shared" si="66"/>
        <v>41445.962754629632</v>
      </c>
      <c r="T1068" s="18">
        <f t="shared" si="67"/>
        <v>41490.962754629632</v>
      </c>
    </row>
    <row r="1069" spans="1:20" ht="33" thickBot="1" x14ac:dyDescent="0.2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s="6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8294</v>
      </c>
      <c r="O1069" s="25">
        <f t="shared" si="64"/>
        <v>0.26</v>
      </c>
      <c r="P1069" s="8">
        <f t="shared" si="65"/>
        <v>13</v>
      </c>
      <c r="Q1069" s="10" t="s">
        <v>8339</v>
      </c>
      <c r="R1069" s="12" t="s">
        <v>8340</v>
      </c>
      <c r="S1069" s="17">
        <f t="shared" si="66"/>
        <v>41599.855682870373</v>
      </c>
      <c r="T1069" s="18">
        <f t="shared" si="67"/>
        <v>41629.855682870373</v>
      </c>
    </row>
    <row r="1070" spans="1:20" ht="33" thickBot="1" x14ac:dyDescent="0.2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s="6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8294</v>
      </c>
      <c r="O1070" s="25">
        <f t="shared" si="64"/>
        <v>1.5E-3</v>
      </c>
      <c r="P1070" s="8">
        <f t="shared" si="65"/>
        <v>11.25</v>
      </c>
      <c r="Q1070" s="10" t="s">
        <v>8339</v>
      </c>
      <c r="R1070" s="12" t="s">
        <v>8340</v>
      </c>
      <c r="S1070" s="17">
        <f t="shared" si="66"/>
        <v>42440.371111111104</v>
      </c>
      <c r="T1070" s="18">
        <f t="shared" si="67"/>
        <v>42470.329444444447</v>
      </c>
    </row>
    <row r="1071" spans="1:20" ht="33" thickBot="1" x14ac:dyDescent="0.2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s="6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8294</v>
      </c>
      <c r="O1071" s="25">
        <f t="shared" si="64"/>
        <v>0.38636363636363635</v>
      </c>
      <c r="P1071" s="8">
        <f t="shared" si="65"/>
        <v>40.476190476190474</v>
      </c>
      <c r="Q1071" s="10" t="s">
        <v>8339</v>
      </c>
      <c r="R1071" s="12" t="s">
        <v>8340</v>
      </c>
      <c r="S1071" s="17">
        <f t="shared" si="66"/>
        <v>41572.229849537034</v>
      </c>
      <c r="T1071" s="18">
        <f t="shared" si="67"/>
        <v>41604.271516203706</v>
      </c>
    </row>
    <row r="1072" spans="1:20" ht="33" thickBot="1" x14ac:dyDescent="0.2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s="6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8294</v>
      </c>
      <c r="O1072" s="25">
        <f t="shared" si="64"/>
        <v>7.0000000000000001E-3</v>
      </c>
      <c r="P1072" s="8">
        <f t="shared" si="65"/>
        <v>35</v>
      </c>
      <c r="Q1072" s="10" t="s">
        <v>8339</v>
      </c>
      <c r="R1072" s="12" t="s">
        <v>8340</v>
      </c>
      <c r="S1072" s="17">
        <f t="shared" si="66"/>
        <v>41163.011828703704</v>
      </c>
      <c r="T1072" s="18">
        <f t="shared" si="67"/>
        <v>41183.011828703704</v>
      </c>
    </row>
    <row r="1073" spans="1:20" ht="33" thickBot="1" x14ac:dyDescent="0.2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s="6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8294</v>
      </c>
      <c r="O1073" s="25">
        <f t="shared" si="64"/>
        <v>0</v>
      </c>
      <c r="P1073" s="8" t="e">
        <f t="shared" si="65"/>
        <v>#DIV/0!</v>
      </c>
      <c r="Q1073" s="10" t="s">
        <v>8339</v>
      </c>
      <c r="R1073" s="12" t="s">
        <v>8340</v>
      </c>
      <c r="S1073" s="17">
        <f t="shared" si="66"/>
        <v>42295.753391203703</v>
      </c>
      <c r="T1073" s="18">
        <f t="shared" si="67"/>
        <v>42325.795057870375</v>
      </c>
    </row>
    <row r="1074" spans="1:20" ht="33" thickBot="1" x14ac:dyDescent="0.2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s="6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8294</v>
      </c>
      <c r="O1074" s="25">
        <f t="shared" si="64"/>
        <v>6.8000000000000005E-4</v>
      </c>
      <c r="P1074" s="8">
        <f t="shared" si="65"/>
        <v>12.75</v>
      </c>
      <c r="Q1074" s="10" t="s">
        <v>8339</v>
      </c>
      <c r="R1074" s="12" t="s">
        <v>8340</v>
      </c>
      <c r="S1074" s="17">
        <f t="shared" si="66"/>
        <v>41645.832141203704</v>
      </c>
      <c r="T1074" s="18">
        <f t="shared" si="67"/>
        <v>41675.832141203704</v>
      </c>
    </row>
    <row r="1075" spans="1:20" ht="33" thickBot="1" x14ac:dyDescent="0.2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s="6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8294</v>
      </c>
      <c r="O1075" s="25">
        <f t="shared" si="64"/>
        <v>1.3333333333333334E-2</v>
      </c>
      <c r="P1075" s="8">
        <f t="shared" si="65"/>
        <v>10</v>
      </c>
      <c r="Q1075" s="10" t="s">
        <v>8339</v>
      </c>
      <c r="R1075" s="12" t="s">
        <v>8340</v>
      </c>
      <c r="S1075" s="17">
        <f t="shared" si="66"/>
        <v>40802.964594907404</v>
      </c>
      <c r="T1075" s="18">
        <f t="shared" si="67"/>
        <v>40832.964594907404</v>
      </c>
    </row>
    <row r="1076" spans="1:20" ht="49" thickBot="1" x14ac:dyDescent="0.2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s="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8294</v>
      </c>
      <c r="O1076" s="25">
        <f t="shared" si="64"/>
        <v>6.3092592592592589E-2</v>
      </c>
      <c r="P1076" s="8">
        <f t="shared" si="65"/>
        <v>113.56666666666666</v>
      </c>
      <c r="Q1076" s="10" t="s">
        <v>8339</v>
      </c>
      <c r="R1076" s="12" t="s">
        <v>8340</v>
      </c>
      <c r="S1076" s="17">
        <f t="shared" si="66"/>
        <v>41613.172974537039</v>
      </c>
      <c r="T1076" s="18">
        <f t="shared" si="67"/>
        <v>41643.172974537039</v>
      </c>
    </row>
    <row r="1077" spans="1:20" ht="33" thickBot="1" x14ac:dyDescent="0.2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s="6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8294</v>
      </c>
      <c r="O1077" s="25">
        <f t="shared" si="64"/>
        <v>4.4999999999999998E-2</v>
      </c>
      <c r="P1077" s="8">
        <f t="shared" si="65"/>
        <v>15</v>
      </c>
      <c r="Q1077" s="10" t="s">
        <v>8339</v>
      </c>
      <c r="R1077" s="12" t="s">
        <v>8340</v>
      </c>
      <c r="S1077" s="17">
        <f t="shared" si="66"/>
        <v>41005.904120370367</v>
      </c>
      <c r="T1077" s="18">
        <f t="shared" si="67"/>
        <v>41035.904120370367</v>
      </c>
    </row>
    <row r="1078" spans="1:20" ht="33" thickBot="1" x14ac:dyDescent="0.2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s="6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8294</v>
      </c>
      <c r="O1078" s="25">
        <f t="shared" si="64"/>
        <v>0.62765333333333329</v>
      </c>
      <c r="P1078" s="8">
        <f t="shared" si="65"/>
        <v>48.281025641025643</v>
      </c>
      <c r="Q1078" s="10" t="s">
        <v>8339</v>
      </c>
      <c r="R1078" s="12" t="s">
        <v>8340</v>
      </c>
      <c r="S1078" s="17">
        <f t="shared" si="66"/>
        <v>41838.377893518518</v>
      </c>
      <c r="T1078" s="18">
        <f t="shared" si="67"/>
        <v>41893.377893518518</v>
      </c>
    </row>
    <row r="1079" spans="1:20" ht="33" thickBot="1" x14ac:dyDescent="0.2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s="6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8294</v>
      </c>
      <c r="O1079" s="25">
        <f t="shared" si="64"/>
        <v>0.29376000000000002</v>
      </c>
      <c r="P1079" s="8">
        <f t="shared" si="65"/>
        <v>43.976047904191617</v>
      </c>
      <c r="Q1079" s="10" t="s">
        <v>8339</v>
      </c>
      <c r="R1079" s="12" t="s">
        <v>8340</v>
      </c>
      <c r="S1079" s="17">
        <f t="shared" si="66"/>
        <v>42353.16679398148</v>
      </c>
      <c r="T1079" s="18">
        <f t="shared" si="67"/>
        <v>42383.16679398148</v>
      </c>
    </row>
    <row r="1080" spans="1:20" ht="33" thickBot="1" x14ac:dyDescent="0.2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s="6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8294</v>
      </c>
      <c r="O1080" s="25">
        <f t="shared" si="64"/>
        <v>7.4999999999999997E-2</v>
      </c>
      <c r="P1080" s="8">
        <f t="shared" si="65"/>
        <v>9</v>
      </c>
      <c r="Q1080" s="10" t="s">
        <v>8339</v>
      </c>
      <c r="R1080" s="12" t="s">
        <v>8340</v>
      </c>
      <c r="S1080" s="17">
        <f t="shared" si="66"/>
        <v>40701.195844907408</v>
      </c>
      <c r="T1080" s="18">
        <f t="shared" si="67"/>
        <v>40746.195844907408</v>
      </c>
    </row>
    <row r="1081" spans="1:20" ht="33" thickBot="1" x14ac:dyDescent="0.2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s="6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8294</v>
      </c>
      <c r="O1081" s="25">
        <f t="shared" si="64"/>
        <v>2.6076923076923077E-2</v>
      </c>
      <c r="P1081" s="8">
        <f t="shared" si="65"/>
        <v>37.666666666666664</v>
      </c>
      <c r="Q1081" s="10" t="s">
        <v>8339</v>
      </c>
      <c r="R1081" s="12" t="s">
        <v>8340</v>
      </c>
      <c r="S1081" s="17">
        <f t="shared" si="66"/>
        <v>42479.566388888896</v>
      </c>
      <c r="T1081" s="18">
        <f t="shared" si="67"/>
        <v>42504.566388888896</v>
      </c>
    </row>
    <row r="1082" spans="1:20" ht="33" thickBot="1" x14ac:dyDescent="0.2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s="6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8294</v>
      </c>
      <c r="O1082" s="25">
        <f t="shared" si="64"/>
        <v>9.1050000000000006E-2</v>
      </c>
      <c r="P1082" s="8">
        <f t="shared" si="65"/>
        <v>18.581632653061224</v>
      </c>
      <c r="Q1082" s="10" t="s">
        <v>8339</v>
      </c>
      <c r="R1082" s="12" t="s">
        <v>8340</v>
      </c>
      <c r="S1082" s="17">
        <f t="shared" si="66"/>
        <v>41740.138113425928</v>
      </c>
      <c r="T1082" s="18">
        <f t="shared" si="67"/>
        <v>41770.138113425928</v>
      </c>
    </row>
    <row r="1083" spans="1:20" ht="33" thickBot="1" x14ac:dyDescent="0.2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s="6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8294</v>
      </c>
      <c r="O1083" s="25">
        <f t="shared" si="64"/>
        <v>1.7647058823529413E-4</v>
      </c>
      <c r="P1083" s="8">
        <f t="shared" si="65"/>
        <v>3</v>
      </c>
      <c r="Q1083" s="10" t="s">
        <v>8339</v>
      </c>
      <c r="R1083" s="12" t="s">
        <v>8340</v>
      </c>
      <c r="S1083" s="17">
        <f t="shared" si="66"/>
        <v>42002.926990740743</v>
      </c>
      <c r="T1083" s="18">
        <f t="shared" si="67"/>
        <v>42032.926990740743</v>
      </c>
    </row>
    <row r="1084" spans="1:20" ht="33" thickBot="1" x14ac:dyDescent="0.2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s="6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8294</v>
      </c>
      <c r="O1084" s="25">
        <f t="shared" si="64"/>
        <v>5.5999999999999999E-3</v>
      </c>
      <c r="P1084" s="8">
        <f t="shared" si="65"/>
        <v>18.666666666666668</v>
      </c>
      <c r="Q1084" s="10" t="s">
        <v>8339</v>
      </c>
      <c r="R1084" s="12" t="s">
        <v>8340</v>
      </c>
      <c r="S1084" s="17">
        <f t="shared" si="66"/>
        <v>41101.906111111115</v>
      </c>
      <c r="T1084" s="18">
        <f t="shared" si="67"/>
        <v>41131.906111111115</v>
      </c>
    </row>
    <row r="1085" spans="1:20" ht="33" thickBot="1" x14ac:dyDescent="0.2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s="6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8294</v>
      </c>
      <c r="O1085" s="25">
        <f t="shared" si="64"/>
        <v>8.2000000000000007E-3</v>
      </c>
      <c r="P1085" s="8">
        <f t="shared" si="65"/>
        <v>410</v>
      </c>
      <c r="Q1085" s="10" t="s">
        <v>8339</v>
      </c>
      <c r="R1085" s="12" t="s">
        <v>8340</v>
      </c>
      <c r="S1085" s="17">
        <f t="shared" si="66"/>
        <v>41793.659525462965</v>
      </c>
      <c r="T1085" s="18">
        <f t="shared" si="67"/>
        <v>41853.659525462965</v>
      </c>
    </row>
    <row r="1086" spans="1:20" thickBot="1" x14ac:dyDescent="0.2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s="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8294</v>
      </c>
      <c r="O1086" s="25">
        <f t="shared" si="64"/>
        <v>0</v>
      </c>
      <c r="P1086" s="8" t="e">
        <f t="shared" si="65"/>
        <v>#DIV/0!</v>
      </c>
      <c r="Q1086" s="10" t="s">
        <v>8339</v>
      </c>
      <c r="R1086" s="12" t="s">
        <v>8340</v>
      </c>
      <c r="S1086" s="17">
        <f t="shared" si="66"/>
        <v>41829.912083333329</v>
      </c>
      <c r="T1086" s="18">
        <f t="shared" si="67"/>
        <v>41859.912083333329</v>
      </c>
    </row>
    <row r="1087" spans="1:20" ht="33" thickBot="1" x14ac:dyDescent="0.2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s="6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8294</v>
      </c>
      <c r="O1087" s="25">
        <f t="shared" si="64"/>
        <v>3.4200000000000001E-2</v>
      </c>
      <c r="P1087" s="8">
        <f t="shared" si="65"/>
        <v>114</v>
      </c>
      <c r="Q1087" s="10" t="s">
        <v>8339</v>
      </c>
      <c r="R1087" s="12" t="s">
        <v>8340</v>
      </c>
      <c r="S1087" s="17">
        <f t="shared" si="66"/>
        <v>42413.671006944445</v>
      </c>
      <c r="T1087" s="18">
        <f t="shared" si="67"/>
        <v>42443.629340277781</v>
      </c>
    </row>
    <row r="1088" spans="1:20" thickBot="1" x14ac:dyDescent="0.2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s="6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8294</v>
      </c>
      <c r="O1088" s="25">
        <f t="shared" si="64"/>
        <v>8.3333333333333339E-4</v>
      </c>
      <c r="P1088" s="8">
        <f t="shared" si="65"/>
        <v>7.5</v>
      </c>
      <c r="Q1088" s="10" t="s">
        <v>8339</v>
      </c>
      <c r="R1088" s="12" t="s">
        <v>8340</v>
      </c>
      <c r="S1088" s="17">
        <f t="shared" si="66"/>
        <v>41845.866793981484</v>
      </c>
      <c r="T1088" s="18">
        <f t="shared" si="67"/>
        <v>41875.866793981484</v>
      </c>
    </row>
    <row r="1089" spans="1:20" ht="33" thickBot="1" x14ac:dyDescent="0.2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s="6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8294</v>
      </c>
      <c r="O1089" s="25">
        <f t="shared" si="64"/>
        <v>0</v>
      </c>
      <c r="P1089" s="8" t="e">
        <f t="shared" si="65"/>
        <v>#DIV/0!</v>
      </c>
      <c r="Q1089" s="10" t="s">
        <v>8339</v>
      </c>
      <c r="R1089" s="12" t="s">
        <v>8340</v>
      </c>
      <c r="S1089" s="17">
        <f t="shared" si="66"/>
        <v>41775.713969907411</v>
      </c>
      <c r="T1089" s="18">
        <f t="shared" si="67"/>
        <v>41805.713969907411</v>
      </c>
    </row>
    <row r="1090" spans="1:20" ht="33" thickBot="1" x14ac:dyDescent="0.2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s="6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8294</v>
      </c>
      <c r="O1090" s="25">
        <f t="shared" ref="O1090:O1153" si="68">(E1090/D1090)</f>
        <v>0.14182977777777778</v>
      </c>
      <c r="P1090" s="8">
        <f t="shared" ref="P1090:P1153" si="69">E1090/L1090</f>
        <v>43.41727891156463</v>
      </c>
      <c r="Q1090" s="10" t="s">
        <v>8339</v>
      </c>
      <c r="R1090" s="12" t="s">
        <v>8340</v>
      </c>
      <c r="S1090" s="17">
        <f t="shared" ref="S1090:S1153" si="70">(((J1090/60)/60)/24)+DATE(1970,1,1)</f>
        <v>41723.799386574072</v>
      </c>
      <c r="T1090" s="18">
        <f t="shared" ref="T1090:T1153" si="71">(((I1090/60)/60)/24)+DATE(1970,1,1)</f>
        <v>41753.799386574072</v>
      </c>
    </row>
    <row r="1091" spans="1:20" ht="33" thickBot="1" x14ac:dyDescent="0.2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s="6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8294</v>
      </c>
      <c r="O1091" s="25">
        <f t="shared" si="68"/>
        <v>7.8266666666666665E-2</v>
      </c>
      <c r="P1091" s="8">
        <f t="shared" si="69"/>
        <v>23.959183673469386</v>
      </c>
      <c r="Q1091" s="10" t="s">
        <v>8339</v>
      </c>
      <c r="R1091" s="12" t="s">
        <v>8340</v>
      </c>
      <c r="S1091" s="17">
        <f t="shared" si="70"/>
        <v>42151.189525462964</v>
      </c>
      <c r="T1091" s="18">
        <f t="shared" si="71"/>
        <v>42181.189525462964</v>
      </c>
    </row>
    <row r="1092" spans="1:20" ht="33" thickBot="1" x14ac:dyDescent="0.2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s="6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8294</v>
      </c>
      <c r="O1092" s="25">
        <f t="shared" si="68"/>
        <v>3.8464497269020693E-4</v>
      </c>
      <c r="P1092" s="8">
        <f t="shared" si="69"/>
        <v>5</v>
      </c>
      <c r="Q1092" s="10" t="s">
        <v>8339</v>
      </c>
      <c r="R1092" s="12" t="s">
        <v>8340</v>
      </c>
      <c r="S1092" s="17">
        <f t="shared" si="70"/>
        <v>42123.185798611114</v>
      </c>
      <c r="T1092" s="18">
        <f t="shared" si="71"/>
        <v>42153.185798611114</v>
      </c>
    </row>
    <row r="1093" spans="1:20" ht="33" thickBot="1" x14ac:dyDescent="0.2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s="6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8294</v>
      </c>
      <c r="O1093" s="25">
        <f t="shared" si="68"/>
        <v>0.125</v>
      </c>
      <c r="P1093" s="8">
        <f t="shared" si="69"/>
        <v>12.5</v>
      </c>
      <c r="Q1093" s="10" t="s">
        <v>8339</v>
      </c>
      <c r="R1093" s="12" t="s">
        <v>8340</v>
      </c>
      <c r="S1093" s="17">
        <f t="shared" si="70"/>
        <v>42440.820277777777</v>
      </c>
      <c r="T1093" s="18">
        <f t="shared" si="71"/>
        <v>42470.778611111105</v>
      </c>
    </row>
    <row r="1094" spans="1:20" ht="49" thickBot="1" x14ac:dyDescent="0.2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s="6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8294</v>
      </c>
      <c r="O1094" s="25">
        <f t="shared" si="68"/>
        <v>1.0500000000000001E-2</v>
      </c>
      <c r="P1094" s="8">
        <f t="shared" si="69"/>
        <v>3</v>
      </c>
      <c r="Q1094" s="10" t="s">
        <v>8339</v>
      </c>
      <c r="R1094" s="12" t="s">
        <v>8340</v>
      </c>
      <c r="S1094" s="17">
        <f t="shared" si="70"/>
        <v>41250.025902777779</v>
      </c>
      <c r="T1094" s="18">
        <f t="shared" si="71"/>
        <v>41280.025902777779</v>
      </c>
    </row>
    <row r="1095" spans="1:20" ht="33" thickBot="1" x14ac:dyDescent="0.2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s="6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8294</v>
      </c>
      <c r="O1095" s="25">
        <f t="shared" si="68"/>
        <v>0.14083333333333334</v>
      </c>
      <c r="P1095" s="8">
        <f t="shared" si="69"/>
        <v>10.5625</v>
      </c>
      <c r="Q1095" s="10" t="s">
        <v>8339</v>
      </c>
      <c r="R1095" s="12" t="s">
        <v>8340</v>
      </c>
      <c r="S1095" s="17">
        <f t="shared" si="70"/>
        <v>42396.973807870367</v>
      </c>
      <c r="T1095" s="18">
        <f t="shared" si="71"/>
        <v>42411.973807870367</v>
      </c>
    </row>
    <row r="1096" spans="1:20" ht="33" thickBot="1" x14ac:dyDescent="0.2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s="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8294</v>
      </c>
      <c r="O1096" s="25">
        <f t="shared" si="68"/>
        <v>0.18300055555555556</v>
      </c>
      <c r="P1096" s="8">
        <f t="shared" si="69"/>
        <v>122.00037037037038</v>
      </c>
      <c r="Q1096" s="10" t="s">
        <v>8339</v>
      </c>
      <c r="R1096" s="12" t="s">
        <v>8340</v>
      </c>
      <c r="S1096" s="17">
        <f t="shared" si="70"/>
        <v>40795.713344907403</v>
      </c>
      <c r="T1096" s="18">
        <f t="shared" si="71"/>
        <v>40825.713344907403</v>
      </c>
    </row>
    <row r="1097" spans="1:20" ht="33" thickBot="1" x14ac:dyDescent="0.2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s="6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8294</v>
      </c>
      <c r="O1097" s="25">
        <f t="shared" si="68"/>
        <v>5.0347999999999997E-2</v>
      </c>
      <c r="P1097" s="8">
        <f t="shared" si="69"/>
        <v>267.80851063829789</v>
      </c>
      <c r="Q1097" s="10" t="s">
        <v>8339</v>
      </c>
      <c r="R1097" s="12" t="s">
        <v>8340</v>
      </c>
      <c r="S1097" s="17">
        <f t="shared" si="70"/>
        <v>41486.537268518521</v>
      </c>
      <c r="T1097" s="18">
        <f t="shared" si="71"/>
        <v>41516.537268518521</v>
      </c>
    </row>
    <row r="1098" spans="1:20" ht="33" thickBot="1" x14ac:dyDescent="0.2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s="6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8294</v>
      </c>
      <c r="O1098" s="25">
        <f t="shared" si="68"/>
        <v>0.17933333333333334</v>
      </c>
      <c r="P1098" s="8">
        <f t="shared" si="69"/>
        <v>74.206896551724142</v>
      </c>
      <c r="Q1098" s="10" t="s">
        <v>8339</v>
      </c>
      <c r="R1098" s="12" t="s">
        <v>8340</v>
      </c>
      <c r="S1098" s="17">
        <f t="shared" si="70"/>
        <v>41885.51798611111</v>
      </c>
      <c r="T1098" s="18">
        <f t="shared" si="71"/>
        <v>41916.145833333336</v>
      </c>
    </row>
    <row r="1099" spans="1:20" ht="33" thickBot="1" x14ac:dyDescent="0.2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s="6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8294</v>
      </c>
      <c r="O1099" s="25">
        <f t="shared" si="68"/>
        <v>4.6999999999999999E-4</v>
      </c>
      <c r="P1099" s="8">
        <f t="shared" si="69"/>
        <v>6.7142857142857144</v>
      </c>
      <c r="Q1099" s="10" t="s">
        <v>8339</v>
      </c>
      <c r="R1099" s="12" t="s">
        <v>8340</v>
      </c>
      <c r="S1099" s="17">
        <f t="shared" si="70"/>
        <v>41660.792557870373</v>
      </c>
      <c r="T1099" s="18">
        <f t="shared" si="71"/>
        <v>41700.792557870373</v>
      </c>
    </row>
    <row r="1100" spans="1:20" ht="33" thickBot="1" x14ac:dyDescent="0.2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s="6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8294</v>
      </c>
      <c r="O1100" s="25">
        <f t="shared" si="68"/>
        <v>7.2120000000000004E-2</v>
      </c>
      <c r="P1100" s="8">
        <f t="shared" si="69"/>
        <v>81.954545454545453</v>
      </c>
      <c r="Q1100" s="10" t="s">
        <v>8339</v>
      </c>
      <c r="R1100" s="12" t="s">
        <v>8340</v>
      </c>
      <c r="S1100" s="17">
        <f t="shared" si="70"/>
        <v>41712.762673611112</v>
      </c>
      <c r="T1100" s="18">
        <f t="shared" si="71"/>
        <v>41742.762673611112</v>
      </c>
    </row>
    <row r="1101" spans="1:20" ht="33" thickBot="1" x14ac:dyDescent="0.2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s="6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8294</v>
      </c>
      <c r="O1101" s="25">
        <f t="shared" si="68"/>
        <v>5.0000000000000001E-3</v>
      </c>
      <c r="P1101" s="8">
        <f t="shared" si="69"/>
        <v>25</v>
      </c>
      <c r="Q1101" s="10" t="s">
        <v>8339</v>
      </c>
      <c r="R1101" s="12" t="s">
        <v>8340</v>
      </c>
      <c r="S1101" s="17">
        <f t="shared" si="70"/>
        <v>42107.836435185185</v>
      </c>
      <c r="T1101" s="18">
        <f t="shared" si="71"/>
        <v>42137.836435185185</v>
      </c>
    </row>
    <row r="1102" spans="1:20" ht="33" thickBot="1" x14ac:dyDescent="0.2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s="6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8294</v>
      </c>
      <c r="O1102" s="25">
        <f t="shared" si="68"/>
        <v>2.5000000000000001E-2</v>
      </c>
      <c r="P1102" s="8">
        <f t="shared" si="69"/>
        <v>10</v>
      </c>
      <c r="Q1102" s="10" t="s">
        <v>8339</v>
      </c>
      <c r="R1102" s="12" t="s">
        <v>8340</v>
      </c>
      <c r="S1102" s="17">
        <f t="shared" si="70"/>
        <v>42384.110775462963</v>
      </c>
      <c r="T1102" s="18">
        <f t="shared" si="71"/>
        <v>42414.110775462963</v>
      </c>
    </row>
    <row r="1103" spans="1:20" ht="33" thickBot="1" x14ac:dyDescent="0.2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s="6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8294</v>
      </c>
      <c r="O1103" s="25">
        <f t="shared" si="68"/>
        <v>4.0999999999999999E-4</v>
      </c>
      <c r="P1103" s="8">
        <f t="shared" si="69"/>
        <v>6.833333333333333</v>
      </c>
      <c r="Q1103" s="10" t="s">
        <v>8339</v>
      </c>
      <c r="R1103" s="12" t="s">
        <v>8340</v>
      </c>
      <c r="S1103" s="17">
        <f t="shared" si="70"/>
        <v>42538.77243055556</v>
      </c>
      <c r="T1103" s="18">
        <f t="shared" si="71"/>
        <v>42565.758333333331</v>
      </c>
    </row>
    <row r="1104" spans="1:20" ht="33" thickBot="1" x14ac:dyDescent="0.2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s="6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8294</v>
      </c>
      <c r="O1104" s="25">
        <f t="shared" si="68"/>
        <v>5.3124999999999999E-2</v>
      </c>
      <c r="P1104" s="8">
        <f t="shared" si="69"/>
        <v>17.708333333333332</v>
      </c>
      <c r="Q1104" s="10" t="s">
        <v>8339</v>
      </c>
      <c r="R1104" s="12" t="s">
        <v>8340</v>
      </c>
      <c r="S1104" s="17">
        <f t="shared" si="70"/>
        <v>41577.045428240745</v>
      </c>
      <c r="T1104" s="18">
        <f t="shared" si="71"/>
        <v>41617.249305555553</v>
      </c>
    </row>
    <row r="1105" spans="1:20" ht="33" thickBot="1" x14ac:dyDescent="0.2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s="6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8294</v>
      </c>
      <c r="O1105" s="25">
        <f t="shared" si="68"/>
        <v>1.6199999999999999E-2</v>
      </c>
      <c r="P1105" s="8">
        <f t="shared" si="69"/>
        <v>16.2</v>
      </c>
      <c r="Q1105" s="10" t="s">
        <v>8339</v>
      </c>
      <c r="R1105" s="12" t="s">
        <v>8340</v>
      </c>
      <c r="S1105" s="17">
        <f t="shared" si="70"/>
        <v>42479.22210648148</v>
      </c>
      <c r="T1105" s="18">
        <f t="shared" si="71"/>
        <v>42539.22210648148</v>
      </c>
    </row>
    <row r="1106" spans="1:20" ht="33" thickBot="1" x14ac:dyDescent="0.2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s="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8294</v>
      </c>
      <c r="O1106" s="25">
        <f t="shared" si="68"/>
        <v>4.9516666666666667E-2</v>
      </c>
      <c r="P1106" s="8">
        <f t="shared" si="69"/>
        <v>80.297297297297291</v>
      </c>
      <c r="Q1106" s="10" t="s">
        <v>8339</v>
      </c>
      <c r="R1106" s="12" t="s">
        <v>8340</v>
      </c>
      <c r="S1106" s="17">
        <f t="shared" si="70"/>
        <v>41771.40996527778</v>
      </c>
      <c r="T1106" s="18">
        <f t="shared" si="71"/>
        <v>41801.40996527778</v>
      </c>
    </row>
    <row r="1107" spans="1:20" ht="49" thickBot="1" x14ac:dyDescent="0.2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s="6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8294</v>
      </c>
      <c r="O1107" s="25">
        <f t="shared" si="68"/>
        <v>1.5900000000000001E-3</v>
      </c>
      <c r="P1107" s="8">
        <f t="shared" si="69"/>
        <v>71.55</v>
      </c>
      <c r="Q1107" s="10" t="s">
        <v>8339</v>
      </c>
      <c r="R1107" s="12" t="s">
        <v>8340</v>
      </c>
      <c r="S1107" s="17">
        <f t="shared" si="70"/>
        <v>41692.135729166665</v>
      </c>
      <c r="T1107" s="18">
        <f t="shared" si="71"/>
        <v>41722.0940625</v>
      </c>
    </row>
    <row r="1108" spans="1:20" ht="33" thickBot="1" x14ac:dyDescent="0.2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s="6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8294</v>
      </c>
      <c r="O1108" s="25">
        <f t="shared" si="68"/>
        <v>0.41249999999999998</v>
      </c>
      <c r="P1108" s="8">
        <f t="shared" si="69"/>
        <v>23.571428571428573</v>
      </c>
      <c r="Q1108" s="10" t="s">
        <v>8339</v>
      </c>
      <c r="R1108" s="12" t="s">
        <v>8340</v>
      </c>
      <c r="S1108" s="17">
        <f t="shared" si="70"/>
        <v>40973.740451388891</v>
      </c>
      <c r="T1108" s="18">
        <f t="shared" si="71"/>
        <v>41003.698784722219</v>
      </c>
    </row>
    <row r="1109" spans="1:20" ht="49" thickBot="1" x14ac:dyDescent="0.2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s="6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8294</v>
      </c>
      <c r="O1109" s="25">
        <f t="shared" si="68"/>
        <v>0</v>
      </c>
      <c r="P1109" s="8" t="e">
        <f t="shared" si="69"/>
        <v>#DIV/0!</v>
      </c>
      <c r="Q1109" s="10" t="s">
        <v>8339</v>
      </c>
      <c r="R1109" s="12" t="s">
        <v>8340</v>
      </c>
      <c r="S1109" s="17">
        <f t="shared" si="70"/>
        <v>41813.861388888887</v>
      </c>
      <c r="T1109" s="18">
        <f t="shared" si="71"/>
        <v>41843.861388888887</v>
      </c>
    </row>
    <row r="1110" spans="1:20" ht="49" thickBot="1" x14ac:dyDescent="0.2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s="6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8294</v>
      </c>
      <c r="O1110" s="25">
        <f t="shared" si="68"/>
        <v>2.93E-2</v>
      </c>
      <c r="P1110" s="8">
        <f t="shared" si="69"/>
        <v>34.88095238095238</v>
      </c>
      <c r="Q1110" s="10" t="s">
        <v>8339</v>
      </c>
      <c r="R1110" s="12" t="s">
        <v>8340</v>
      </c>
      <c r="S1110" s="17">
        <f t="shared" si="70"/>
        <v>40952.636979166666</v>
      </c>
      <c r="T1110" s="18">
        <f t="shared" si="71"/>
        <v>41012.595312500001</v>
      </c>
    </row>
    <row r="1111" spans="1:20" ht="33" thickBot="1" x14ac:dyDescent="0.2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s="6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8294</v>
      </c>
      <c r="O1111" s="25">
        <f t="shared" si="68"/>
        <v>4.4999999999999997E-3</v>
      </c>
      <c r="P1111" s="8">
        <f t="shared" si="69"/>
        <v>15</v>
      </c>
      <c r="Q1111" s="10" t="s">
        <v>8339</v>
      </c>
      <c r="R1111" s="12" t="s">
        <v>8340</v>
      </c>
      <c r="S1111" s="17">
        <f t="shared" si="70"/>
        <v>42662.752199074079</v>
      </c>
      <c r="T1111" s="18">
        <f t="shared" si="71"/>
        <v>42692.793865740736</v>
      </c>
    </row>
    <row r="1112" spans="1:20" ht="33" thickBot="1" x14ac:dyDescent="0.2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s="6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8294</v>
      </c>
      <c r="O1112" s="25">
        <f t="shared" si="68"/>
        <v>5.1000000000000004E-3</v>
      </c>
      <c r="P1112" s="8">
        <f t="shared" si="69"/>
        <v>23.181818181818183</v>
      </c>
      <c r="Q1112" s="10" t="s">
        <v>8339</v>
      </c>
      <c r="R1112" s="12" t="s">
        <v>8340</v>
      </c>
      <c r="S1112" s="17">
        <f t="shared" si="70"/>
        <v>41220.933124999996</v>
      </c>
      <c r="T1112" s="18">
        <f t="shared" si="71"/>
        <v>41250.933124999996</v>
      </c>
    </row>
    <row r="1113" spans="1:20" ht="33" thickBot="1" x14ac:dyDescent="0.2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s="6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8294</v>
      </c>
      <c r="O1113" s="25">
        <f t="shared" si="68"/>
        <v>4.0000000000000002E-4</v>
      </c>
      <c r="P1113" s="8">
        <f t="shared" si="69"/>
        <v>1</v>
      </c>
      <c r="Q1113" s="10" t="s">
        <v>8339</v>
      </c>
      <c r="R1113" s="12" t="s">
        <v>8340</v>
      </c>
      <c r="S1113" s="17">
        <f t="shared" si="70"/>
        <v>42347.203587962969</v>
      </c>
      <c r="T1113" s="18">
        <f t="shared" si="71"/>
        <v>42377.203587962969</v>
      </c>
    </row>
    <row r="1114" spans="1:20" ht="33" thickBot="1" x14ac:dyDescent="0.2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s="6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8294</v>
      </c>
      <c r="O1114" s="25">
        <f t="shared" si="68"/>
        <v>0.35537409090909089</v>
      </c>
      <c r="P1114" s="8">
        <f t="shared" si="69"/>
        <v>100.23371794871794</v>
      </c>
      <c r="Q1114" s="10" t="s">
        <v>8339</v>
      </c>
      <c r="R1114" s="12" t="s">
        <v>8340</v>
      </c>
      <c r="S1114" s="17">
        <f t="shared" si="70"/>
        <v>41963.759386574078</v>
      </c>
      <c r="T1114" s="18">
        <f t="shared" si="71"/>
        <v>42023.354166666672</v>
      </c>
    </row>
    <row r="1115" spans="1:20" ht="33" thickBot="1" x14ac:dyDescent="0.2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s="6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8294</v>
      </c>
      <c r="O1115" s="25">
        <f t="shared" si="68"/>
        <v>5.0000000000000001E-3</v>
      </c>
      <c r="P1115" s="8">
        <f t="shared" si="69"/>
        <v>5</v>
      </c>
      <c r="Q1115" s="10" t="s">
        <v>8339</v>
      </c>
      <c r="R1115" s="12" t="s">
        <v>8340</v>
      </c>
      <c r="S1115" s="17">
        <f t="shared" si="70"/>
        <v>41835.977083333331</v>
      </c>
      <c r="T1115" s="18">
        <f t="shared" si="71"/>
        <v>41865.977083333331</v>
      </c>
    </row>
    <row r="1116" spans="1:20" ht="49" thickBot="1" x14ac:dyDescent="0.2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s="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8294</v>
      </c>
      <c r="O1116" s="25">
        <f t="shared" si="68"/>
        <v>1.6666666666666668E-3</v>
      </c>
      <c r="P1116" s="8">
        <f t="shared" si="69"/>
        <v>3.3333333333333335</v>
      </c>
      <c r="Q1116" s="10" t="s">
        <v>8339</v>
      </c>
      <c r="R1116" s="12" t="s">
        <v>8340</v>
      </c>
      <c r="S1116" s="17">
        <f t="shared" si="70"/>
        <v>41526.345914351856</v>
      </c>
      <c r="T1116" s="18">
        <f t="shared" si="71"/>
        <v>41556.345914351856</v>
      </c>
    </row>
    <row r="1117" spans="1:20" ht="33" thickBot="1" x14ac:dyDescent="0.2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s="6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8294</v>
      </c>
      <c r="O1117" s="25">
        <f t="shared" si="68"/>
        <v>1.325E-3</v>
      </c>
      <c r="P1117" s="8">
        <f t="shared" si="69"/>
        <v>13.25</v>
      </c>
      <c r="Q1117" s="10" t="s">
        <v>8339</v>
      </c>
      <c r="R1117" s="12" t="s">
        <v>8340</v>
      </c>
      <c r="S1117" s="17">
        <f t="shared" si="70"/>
        <v>42429.695543981477</v>
      </c>
      <c r="T1117" s="18">
        <f t="shared" si="71"/>
        <v>42459.653877314813</v>
      </c>
    </row>
    <row r="1118" spans="1:20" ht="33" thickBot="1" x14ac:dyDescent="0.2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s="6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8294</v>
      </c>
      <c r="O1118" s="25">
        <f t="shared" si="68"/>
        <v>3.5704000000000004E-4</v>
      </c>
      <c r="P1118" s="8">
        <f t="shared" si="69"/>
        <v>17.852</v>
      </c>
      <c r="Q1118" s="10" t="s">
        <v>8339</v>
      </c>
      <c r="R1118" s="12" t="s">
        <v>8340</v>
      </c>
      <c r="S1118" s="17">
        <f t="shared" si="70"/>
        <v>41009.847314814811</v>
      </c>
      <c r="T1118" s="18">
        <f t="shared" si="71"/>
        <v>41069.847314814811</v>
      </c>
    </row>
    <row r="1119" spans="1:20" ht="33" thickBot="1" x14ac:dyDescent="0.2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s="6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8294</v>
      </c>
      <c r="O1119" s="25">
        <f t="shared" si="68"/>
        <v>8.3000000000000004E-2</v>
      </c>
      <c r="P1119" s="8">
        <f t="shared" si="69"/>
        <v>10.375</v>
      </c>
      <c r="Q1119" s="10" t="s">
        <v>8339</v>
      </c>
      <c r="R1119" s="12" t="s">
        <v>8340</v>
      </c>
      <c r="S1119" s="17">
        <f t="shared" si="70"/>
        <v>42333.598530092597</v>
      </c>
      <c r="T1119" s="18">
        <f t="shared" si="71"/>
        <v>42363.598530092597</v>
      </c>
    </row>
    <row r="1120" spans="1:20" ht="33" thickBot="1" x14ac:dyDescent="0.2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s="6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8294</v>
      </c>
      <c r="O1120" s="25">
        <f t="shared" si="68"/>
        <v>2.4222222222222221E-2</v>
      </c>
      <c r="P1120" s="8">
        <f t="shared" si="69"/>
        <v>36.333333333333336</v>
      </c>
      <c r="Q1120" s="10" t="s">
        <v>8339</v>
      </c>
      <c r="R1120" s="12" t="s">
        <v>8340</v>
      </c>
      <c r="S1120" s="17">
        <f t="shared" si="70"/>
        <v>41704.16642361111</v>
      </c>
      <c r="T1120" s="18">
        <f t="shared" si="71"/>
        <v>41734.124756944446</v>
      </c>
    </row>
    <row r="1121" spans="1:20" ht="49" thickBot="1" x14ac:dyDescent="0.2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s="6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8294</v>
      </c>
      <c r="O1121" s="25">
        <f t="shared" si="68"/>
        <v>2.3809523809523812E-3</v>
      </c>
      <c r="P1121" s="8">
        <f t="shared" si="69"/>
        <v>5</v>
      </c>
      <c r="Q1121" s="10" t="s">
        <v>8339</v>
      </c>
      <c r="R1121" s="12" t="s">
        <v>8340</v>
      </c>
      <c r="S1121" s="17">
        <f t="shared" si="70"/>
        <v>41722.792407407411</v>
      </c>
      <c r="T1121" s="18">
        <f t="shared" si="71"/>
        <v>41735.792407407411</v>
      </c>
    </row>
    <row r="1122" spans="1:20" ht="33" thickBot="1" x14ac:dyDescent="0.2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s="6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8294</v>
      </c>
      <c r="O1122" s="25">
        <f t="shared" si="68"/>
        <v>0</v>
      </c>
      <c r="P1122" s="8" t="e">
        <f t="shared" si="69"/>
        <v>#DIV/0!</v>
      </c>
      <c r="Q1122" s="10" t="s">
        <v>8339</v>
      </c>
      <c r="R1122" s="12" t="s">
        <v>8340</v>
      </c>
      <c r="S1122" s="17">
        <f t="shared" si="70"/>
        <v>40799.872685185182</v>
      </c>
      <c r="T1122" s="18">
        <f t="shared" si="71"/>
        <v>40844.872685185182</v>
      </c>
    </row>
    <row r="1123" spans="1:20" ht="33" thickBot="1" x14ac:dyDescent="0.2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s="6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8294</v>
      </c>
      <c r="O1123" s="25">
        <f t="shared" si="68"/>
        <v>1.16E-4</v>
      </c>
      <c r="P1123" s="8">
        <f t="shared" si="69"/>
        <v>5.8</v>
      </c>
      <c r="Q1123" s="10" t="s">
        <v>8339</v>
      </c>
      <c r="R1123" s="12" t="s">
        <v>8340</v>
      </c>
      <c r="S1123" s="17">
        <f t="shared" si="70"/>
        <v>42412.934212962966</v>
      </c>
      <c r="T1123" s="18">
        <f t="shared" si="71"/>
        <v>42442.892546296294</v>
      </c>
    </row>
    <row r="1124" spans="1:20" ht="33" thickBot="1" x14ac:dyDescent="0.2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s="6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8294</v>
      </c>
      <c r="O1124" s="25">
        <f t="shared" si="68"/>
        <v>0</v>
      </c>
      <c r="P1124" s="8" t="e">
        <f t="shared" si="69"/>
        <v>#DIV/0!</v>
      </c>
      <c r="Q1124" s="10" t="s">
        <v>8339</v>
      </c>
      <c r="R1124" s="12" t="s">
        <v>8340</v>
      </c>
      <c r="S1124" s="17">
        <f t="shared" si="70"/>
        <v>41410.703993055555</v>
      </c>
      <c r="T1124" s="18">
        <f t="shared" si="71"/>
        <v>41424.703993055555</v>
      </c>
    </row>
    <row r="1125" spans="1:20" ht="33" thickBot="1" x14ac:dyDescent="0.2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s="6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8294</v>
      </c>
      <c r="O1125" s="25">
        <f t="shared" si="68"/>
        <v>2.2000000000000001E-3</v>
      </c>
      <c r="P1125" s="8">
        <f t="shared" si="69"/>
        <v>3.6666666666666665</v>
      </c>
      <c r="Q1125" s="10" t="s">
        <v>8339</v>
      </c>
      <c r="R1125" s="12" t="s">
        <v>8340</v>
      </c>
      <c r="S1125" s="17">
        <f t="shared" si="70"/>
        <v>41718.5237037037</v>
      </c>
      <c r="T1125" s="18">
        <f t="shared" si="71"/>
        <v>41748.5237037037</v>
      </c>
    </row>
    <row r="1126" spans="1:20" ht="33" thickBot="1" x14ac:dyDescent="0.2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s="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8295</v>
      </c>
      <c r="O1126" s="25">
        <f t="shared" si="68"/>
        <v>4.7222222222222223E-3</v>
      </c>
      <c r="P1126" s="8">
        <f t="shared" si="69"/>
        <v>60.714285714285715</v>
      </c>
      <c r="Q1126" s="10" t="s">
        <v>8339</v>
      </c>
      <c r="R1126" s="12" t="s">
        <v>8341</v>
      </c>
      <c r="S1126" s="17">
        <f t="shared" si="70"/>
        <v>42094.667256944449</v>
      </c>
      <c r="T1126" s="18">
        <f t="shared" si="71"/>
        <v>42124.667256944449</v>
      </c>
    </row>
    <row r="1127" spans="1:20" ht="33" thickBot="1" x14ac:dyDescent="0.2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s="6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8295</v>
      </c>
      <c r="O1127" s="25">
        <f t="shared" si="68"/>
        <v>0</v>
      </c>
      <c r="P1127" s="8" t="e">
        <f t="shared" si="69"/>
        <v>#DIV/0!</v>
      </c>
      <c r="Q1127" s="10" t="s">
        <v>8339</v>
      </c>
      <c r="R1127" s="12" t="s">
        <v>8341</v>
      </c>
      <c r="S1127" s="17">
        <f t="shared" si="70"/>
        <v>42212.624189814815</v>
      </c>
      <c r="T1127" s="18">
        <f t="shared" si="71"/>
        <v>42272.624189814815</v>
      </c>
    </row>
    <row r="1128" spans="1:20" ht="33" thickBot="1" x14ac:dyDescent="0.2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s="6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8295</v>
      </c>
      <c r="O1128" s="25">
        <f t="shared" si="68"/>
        <v>5.0000000000000001E-3</v>
      </c>
      <c r="P1128" s="8">
        <f t="shared" si="69"/>
        <v>5</v>
      </c>
      <c r="Q1128" s="10" t="s">
        <v>8339</v>
      </c>
      <c r="R1128" s="12" t="s">
        <v>8341</v>
      </c>
      <c r="S1128" s="17">
        <f t="shared" si="70"/>
        <v>42535.327476851846</v>
      </c>
      <c r="T1128" s="18">
        <f t="shared" si="71"/>
        <v>42565.327476851846</v>
      </c>
    </row>
    <row r="1129" spans="1:20" ht="49" thickBot="1" x14ac:dyDescent="0.2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s="6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8295</v>
      </c>
      <c r="O1129" s="25">
        <f t="shared" si="68"/>
        <v>1.6714285714285713E-2</v>
      </c>
      <c r="P1129" s="8">
        <f t="shared" si="69"/>
        <v>25.434782608695652</v>
      </c>
      <c r="Q1129" s="10" t="s">
        <v>8339</v>
      </c>
      <c r="R1129" s="12" t="s">
        <v>8341</v>
      </c>
      <c r="S1129" s="17">
        <f t="shared" si="70"/>
        <v>41926.854166666664</v>
      </c>
      <c r="T1129" s="18">
        <f t="shared" si="71"/>
        <v>41957.895833333328</v>
      </c>
    </row>
    <row r="1130" spans="1:20" thickBot="1" x14ac:dyDescent="0.2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s="6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8295</v>
      </c>
      <c r="O1130" s="25">
        <f t="shared" si="68"/>
        <v>1E-3</v>
      </c>
      <c r="P1130" s="8">
        <f t="shared" si="69"/>
        <v>1</v>
      </c>
      <c r="Q1130" s="10" t="s">
        <v>8339</v>
      </c>
      <c r="R1130" s="12" t="s">
        <v>8341</v>
      </c>
      <c r="S1130" s="17">
        <f t="shared" si="70"/>
        <v>41828.649502314816</v>
      </c>
      <c r="T1130" s="18">
        <f t="shared" si="71"/>
        <v>41858.649502314816</v>
      </c>
    </row>
    <row r="1131" spans="1:20" ht="33" thickBot="1" x14ac:dyDescent="0.2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s="6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8295</v>
      </c>
      <c r="O1131" s="25">
        <f t="shared" si="68"/>
        <v>1.0499999999999999E-3</v>
      </c>
      <c r="P1131" s="8">
        <f t="shared" si="69"/>
        <v>10.5</v>
      </c>
      <c r="Q1131" s="10" t="s">
        <v>8339</v>
      </c>
      <c r="R1131" s="12" t="s">
        <v>8341</v>
      </c>
      <c r="S1131" s="17">
        <f t="shared" si="70"/>
        <v>42496.264965277776</v>
      </c>
      <c r="T1131" s="18">
        <f t="shared" si="71"/>
        <v>42526.264965277776</v>
      </c>
    </row>
    <row r="1132" spans="1:20" ht="33" thickBot="1" x14ac:dyDescent="0.2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s="6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8295</v>
      </c>
      <c r="O1132" s="25">
        <f t="shared" si="68"/>
        <v>2.2000000000000001E-3</v>
      </c>
      <c r="P1132" s="8">
        <f t="shared" si="69"/>
        <v>3.6666666666666665</v>
      </c>
      <c r="Q1132" s="10" t="s">
        <v>8339</v>
      </c>
      <c r="R1132" s="12" t="s">
        <v>8341</v>
      </c>
      <c r="S1132" s="17">
        <f t="shared" si="70"/>
        <v>41908.996527777781</v>
      </c>
      <c r="T1132" s="18">
        <f t="shared" si="71"/>
        <v>41969.038194444445</v>
      </c>
    </row>
    <row r="1133" spans="1:20" ht="33" thickBot="1" x14ac:dyDescent="0.2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s="6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8295</v>
      </c>
      <c r="O1133" s="25">
        <f t="shared" si="68"/>
        <v>0</v>
      </c>
      <c r="P1133" s="8" t="e">
        <f t="shared" si="69"/>
        <v>#DIV/0!</v>
      </c>
      <c r="Q1133" s="10" t="s">
        <v>8339</v>
      </c>
      <c r="R1133" s="12" t="s">
        <v>8341</v>
      </c>
      <c r="S1133" s="17">
        <f t="shared" si="70"/>
        <v>42332.908194444448</v>
      </c>
      <c r="T1133" s="18">
        <f t="shared" si="71"/>
        <v>42362.908194444448</v>
      </c>
    </row>
    <row r="1134" spans="1:20" ht="33" thickBot="1" x14ac:dyDescent="0.2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s="6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8295</v>
      </c>
      <c r="O1134" s="25">
        <f t="shared" si="68"/>
        <v>0.14380000000000001</v>
      </c>
      <c r="P1134" s="8">
        <f t="shared" si="69"/>
        <v>110.61538461538461</v>
      </c>
      <c r="Q1134" s="10" t="s">
        <v>8339</v>
      </c>
      <c r="R1134" s="12" t="s">
        <v>8341</v>
      </c>
      <c r="S1134" s="17">
        <f t="shared" si="70"/>
        <v>42706.115405092598</v>
      </c>
      <c r="T1134" s="18">
        <f t="shared" si="71"/>
        <v>42736.115405092598</v>
      </c>
    </row>
    <row r="1135" spans="1:20" ht="33" thickBot="1" x14ac:dyDescent="0.2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s="6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8295</v>
      </c>
      <c r="O1135" s="25">
        <f t="shared" si="68"/>
        <v>6.6666666666666671E-3</v>
      </c>
      <c r="P1135" s="8">
        <f t="shared" si="69"/>
        <v>20</v>
      </c>
      <c r="Q1135" s="10" t="s">
        <v>8339</v>
      </c>
      <c r="R1135" s="12" t="s">
        <v>8341</v>
      </c>
      <c r="S1135" s="17">
        <f t="shared" si="70"/>
        <v>41821.407187500001</v>
      </c>
      <c r="T1135" s="18">
        <f t="shared" si="71"/>
        <v>41851.407187500001</v>
      </c>
    </row>
    <row r="1136" spans="1:20" ht="33" thickBot="1" x14ac:dyDescent="0.2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s="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8295</v>
      </c>
      <c r="O1136" s="25">
        <f t="shared" si="68"/>
        <v>4.0000000000000003E-5</v>
      </c>
      <c r="P1136" s="8">
        <f t="shared" si="69"/>
        <v>1</v>
      </c>
      <c r="Q1136" s="10" t="s">
        <v>8339</v>
      </c>
      <c r="R1136" s="12" t="s">
        <v>8341</v>
      </c>
      <c r="S1136" s="17">
        <f t="shared" si="70"/>
        <v>41958.285046296296</v>
      </c>
      <c r="T1136" s="18">
        <f t="shared" si="71"/>
        <v>41972.189583333333</v>
      </c>
    </row>
    <row r="1137" spans="1:20" ht="33" thickBot="1" x14ac:dyDescent="0.2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s="6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8295</v>
      </c>
      <c r="O1137" s="25">
        <f t="shared" si="68"/>
        <v>0.05</v>
      </c>
      <c r="P1137" s="8">
        <f t="shared" si="69"/>
        <v>50</v>
      </c>
      <c r="Q1137" s="10" t="s">
        <v>8339</v>
      </c>
      <c r="R1137" s="12" t="s">
        <v>8341</v>
      </c>
      <c r="S1137" s="17">
        <f t="shared" si="70"/>
        <v>42558.989513888882</v>
      </c>
      <c r="T1137" s="18">
        <f t="shared" si="71"/>
        <v>42588.989513888882</v>
      </c>
    </row>
    <row r="1138" spans="1:20" ht="33" thickBot="1" x14ac:dyDescent="0.2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s="6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8295</v>
      </c>
      <c r="O1138" s="25">
        <f t="shared" si="68"/>
        <v>6.4439140811455853E-2</v>
      </c>
      <c r="P1138" s="8">
        <f t="shared" si="69"/>
        <v>45</v>
      </c>
      <c r="Q1138" s="10" t="s">
        <v>8339</v>
      </c>
      <c r="R1138" s="12" t="s">
        <v>8341</v>
      </c>
      <c r="S1138" s="17">
        <f t="shared" si="70"/>
        <v>42327.671631944439</v>
      </c>
      <c r="T1138" s="18">
        <f t="shared" si="71"/>
        <v>42357.671631944439</v>
      </c>
    </row>
    <row r="1139" spans="1:20" ht="33" thickBot="1" x14ac:dyDescent="0.2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s="6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8295</v>
      </c>
      <c r="O1139" s="25">
        <f t="shared" si="68"/>
        <v>0.39500000000000002</v>
      </c>
      <c r="P1139" s="8">
        <f t="shared" si="69"/>
        <v>253.2051282051282</v>
      </c>
      <c r="Q1139" s="10" t="s">
        <v>8339</v>
      </c>
      <c r="R1139" s="12" t="s">
        <v>8341</v>
      </c>
      <c r="S1139" s="17">
        <f t="shared" si="70"/>
        <v>42453.819687499999</v>
      </c>
      <c r="T1139" s="18">
        <f t="shared" si="71"/>
        <v>42483.819687499999</v>
      </c>
    </row>
    <row r="1140" spans="1:20" ht="33" thickBot="1" x14ac:dyDescent="0.2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s="6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8295</v>
      </c>
      <c r="O1140" s="25">
        <f t="shared" si="68"/>
        <v>3.5714285714285713E-3</v>
      </c>
      <c r="P1140" s="8">
        <f t="shared" si="69"/>
        <v>31.25</v>
      </c>
      <c r="Q1140" s="10" t="s">
        <v>8339</v>
      </c>
      <c r="R1140" s="12" t="s">
        <v>8341</v>
      </c>
      <c r="S1140" s="17">
        <f t="shared" si="70"/>
        <v>42736.9066087963</v>
      </c>
      <c r="T1140" s="18">
        <f t="shared" si="71"/>
        <v>42756.9066087963</v>
      </c>
    </row>
    <row r="1141" spans="1:20" ht="33" thickBot="1" x14ac:dyDescent="0.2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s="6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8295</v>
      </c>
      <c r="O1141" s="25">
        <f t="shared" si="68"/>
        <v>6.2500000000000001E-4</v>
      </c>
      <c r="P1141" s="8">
        <f t="shared" si="69"/>
        <v>5</v>
      </c>
      <c r="Q1141" s="10" t="s">
        <v>8339</v>
      </c>
      <c r="R1141" s="12" t="s">
        <v>8341</v>
      </c>
      <c r="S1141" s="17">
        <f t="shared" si="70"/>
        <v>41975.347523148142</v>
      </c>
      <c r="T1141" s="18">
        <f t="shared" si="71"/>
        <v>42005.347523148142</v>
      </c>
    </row>
    <row r="1142" spans="1:20" ht="33" thickBot="1" x14ac:dyDescent="0.2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s="6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8295</v>
      </c>
      <c r="O1142" s="25">
        <f t="shared" si="68"/>
        <v>0</v>
      </c>
      <c r="P1142" s="8" t="e">
        <f t="shared" si="69"/>
        <v>#DIV/0!</v>
      </c>
      <c r="Q1142" s="10" t="s">
        <v>8339</v>
      </c>
      <c r="R1142" s="12" t="s">
        <v>8341</v>
      </c>
      <c r="S1142" s="17">
        <f t="shared" si="70"/>
        <v>42192.462048611109</v>
      </c>
      <c r="T1142" s="18">
        <f t="shared" si="71"/>
        <v>42222.462048611109</v>
      </c>
    </row>
    <row r="1143" spans="1:20" thickBot="1" x14ac:dyDescent="0.2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s="6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8295</v>
      </c>
      <c r="O1143" s="25">
        <f t="shared" si="68"/>
        <v>0</v>
      </c>
      <c r="P1143" s="8" t="e">
        <f t="shared" si="69"/>
        <v>#DIV/0!</v>
      </c>
      <c r="Q1143" s="10" t="s">
        <v>8339</v>
      </c>
      <c r="R1143" s="12" t="s">
        <v>8341</v>
      </c>
      <c r="S1143" s="17">
        <f t="shared" si="70"/>
        <v>42164.699652777781</v>
      </c>
      <c r="T1143" s="18">
        <f t="shared" si="71"/>
        <v>42194.699652777781</v>
      </c>
    </row>
    <row r="1144" spans="1:20" ht="49" thickBot="1" x14ac:dyDescent="0.2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s="6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8295</v>
      </c>
      <c r="O1144" s="25">
        <f t="shared" si="68"/>
        <v>0</v>
      </c>
      <c r="P1144" s="8" t="e">
        <f t="shared" si="69"/>
        <v>#DIV/0!</v>
      </c>
      <c r="Q1144" s="10" t="s">
        <v>8339</v>
      </c>
      <c r="R1144" s="12" t="s">
        <v>8341</v>
      </c>
      <c r="S1144" s="17">
        <f t="shared" si="70"/>
        <v>42022.006099537044</v>
      </c>
      <c r="T1144" s="18">
        <f t="shared" si="71"/>
        <v>42052.006099537044</v>
      </c>
    </row>
    <row r="1145" spans="1:20" ht="33" thickBot="1" x14ac:dyDescent="0.2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s="6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8295</v>
      </c>
      <c r="O1145" s="25">
        <f t="shared" si="68"/>
        <v>4.1333333333333335E-3</v>
      </c>
      <c r="P1145" s="8">
        <f t="shared" si="69"/>
        <v>23.25</v>
      </c>
      <c r="Q1145" s="10" t="s">
        <v>8339</v>
      </c>
      <c r="R1145" s="12" t="s">
        <v>8341</v>
      </c>
      <c r="S1145" s="17">
        <f t="shared" si="70"/>
        <v>42325.19358796296</v>
      </c>
      <c r="T1145" s="18">
        <f t="shared" si="71"/>
        <v>42355.19358796296</v>
      </c>
    </row>
    <row r="1146" spans="1:20" ht="33" thickBot="1" x14ac:dyDescent="0.2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s="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8296</v>
      </c>
      <c r="O1146" s="25">
        <f t="shared" si="68"/>
        <v>0</v>
      </c>
      <c r="P1146" s="8" t="e">
        <f t="shared" si="69"/>
        <v>#DIV/0!</v>
      </c>
      <c r="Q1146" s="10" t="s">
        <v>8342</v>
      </c>
      <c r="R1146" s="12" t="s">
        <v>8343</v>
      </c>
      <c r="S1146" s="17">
        <f t="shared" si="70"/>
        <v>42093.181944444441</v>
      </c>
      <c r="T1146" s="18">
        <f t="shared" si="71"/>
        <v>42123.181944444441</v>
      </c>
    </row>
    <row r="1147" spans="1:20" ht="33" thickBot="1" x14ac:dyDescent="0.2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s="6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8296</v>
      </c>
      <c r="O1147" s="25">
        <f t="shared" si="68"/>
        <v>1.25E-3</v>
      </c>
      <c r="P1147" s="8">
        <f t="shared" si="69"/>
        <v>100</v>
      </c>
      <c r="Q1147" s="10" t="s">
        <v>8342</v>
      </c>
      <c r="R1147" s="12" t="s">
        <v>8343</v>
      </c>
      <c r="S1147" s="17">
        <f t="shared" si="70"/>
        <v>41854.747592592597</v>
      </c>
      <c r="T1147" s="18">
        <f t="shared" si="71"/>
        <v>41914.747592592597</v>
      </c>
    </row>
    <row r="1148" spans="1:20" ht="33" thickBot="1" x14ac:dyDescent="0.2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s="6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8296</v>
      </c>
      <c r="O1148" s="25">
        <f t="shared" si="68"/>
        <v>8.8333333333333333E-2</v>
      </c>
      <c r="P1148" s="8">
        <f t="shared" si="69"/>
        <v>44.166666666666664</v>
      </c>
      <c r="Q1148" s="10" t="s">
        <v>8342</v>
      </c>
      <c r="R1148" s="12" t="s">
        <v>8343</v>
      </c>
      <c r="S1148" s="17">
        <f t="shared" si="70"/>
        <v>41723.9533912037</v>
      </c>
      <c r="T1148" s="18">
        <f t="shared" si="71"/>
        <v>41761.9533912037</v>
      </c>
    </row>
    <row r="1149" spans="1:20" ht="33" thickBot="1" x14ac:dyDescent="0.2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s="6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8296</v>
      </c>
      <c r="O1149" s="25">
        <f t="shared" si="68"/>
        <v>0</v>
      </c>
      <c r="P1149" s="8" t="e">
        <f t="shared" si="69"/>
        <v>#DIV/0!</v>
      </c>
      <c r="Q1149" s="10" t="s">
        <v>8342</v>
      </c>
      <c r="R1149" s="12" t="s">
        <v>8343</v>
      </c>
      <c r="S1149" s="17">
        <f t="shared" si="70"/>
        <v>41871.972025462965</v>
      </c>
      <c r="T1149" s="18">
        <f t="shared" si="71"/>
        <v>41931.972025462965</v>
      </c>
    </row>
    <row r="1150" spans="1:20" ht="33" thickBot="1" x14ac:dyDescent="0.2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s="6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8296</v>
      </c>
      <c r="O1150" s="25">
        <f t="shared" si="68"/>
        <v>4.8666666666666667E-3</v>
      </c>
      <c r="P1150" s="8">
        <f t="shared" si="69"/>
        <v>24.333333333333332</v>
      </c>
      <c r="Q1150" s="10" t="s">
        <v>8342</v>
      </c>
      <c r="R1150" s="12" t="s">
        <v>8343</v>
      </c>
      <c r="S1150" s="17">
        <f t="shared" si="70"/>
        <v>42675.171076388884</v>
      </c>
      <c r="T1150" s="18">
        <f t="shared" si="71"/>
        <v>42705.212743055556</v>
      </c>
    </row>
    <row r="1151" spans="1:20" thickBot="1" x14ac:dyDescent="0.2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s="6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8296</v>
      </c>
      <c r="O1151" s="25">
        <f t="shared" si="68"/>
        <v>1.5E-3</v>
      </c>
      <c r="P1151" s="8">
        <f t="shared" si="69"/>
        <v>37.5</v>
      </c>
      <c r="Q1151" s="10" t="s">
        <v>8342</v>
      </c>
      <c r="R1151" s="12" t="s">
        <v>8343</v>
      </c>
      <c r="S1151" s="17">
        <f t="shared" si="70"/>
        <v>42507.71025462963</v>
      </c>
      <c r="T1151" s="18">
        <f t="shared" si="71"/>
        <v>42537.71025462963</v>
      </c>
    </row>
    <row r="1152" spans="1:20" ht="33" thickBot="1" x14ac:dyDescent="0.2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s="6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8296</v>
      </c>
      <c r="O1152" s="25">
        <f t="shared" si="68"/>
        <v>0.1008</v>
      </c>
      <c r="P1152" s="8">
        <f t="shared" si="69"/>
        <v>42</v>
      </c>
      <c r="Q1152" s="10" t="s">
        <v>8342</v>
      </c>
      <c r="R1152" s="12" t="s">
        <v>8343</v>
      </c>
      <c r="S1152" s="17">
        <f t="shared" si="70"/>
        <v>42317.954571759255</v>
      </c>
      <c r="T1152" s="18">
        <f t="shared" si="71"/>
        <v>42377.954571759255</v>
      </c>
    </row>
    <row r="1153" spans="1:20" ht="49" thickBot="1" x14ac:dyDescent="0.2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s="6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8296</v>
      </c>
      <c r="O1153" s="25">
        <f t="shared" si="68"/>
        <v>0</v>
      </c>
      <c r="P1153" s="8" t="e">
        <f t="shared" si="69"/>
        <v>#DIV/0!</v>
      </c>
      <c r="Q1153" s="10" t="s">
        <v>8342</v>
      </c>
      <c r="R1153" s="12" t="s">
        <v>8343</v>
      </c>
      <c r="S1153" s="17">
        <f t="shared" si="70"/>
        <v>42224.102581018517</v>
      </c>
      <c r="T1153" s="18">
        <f t="shared" si="71"/>
        <v>42254.102581018517</v>
      </c>
    </row>
    <row r="1154" spans="1:20" thickBot="1" x14ac:dyDescent="0.2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s="6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8296</v>
      </c>
      <c r="O1154" s="25">
        <f t="shared" ref="O1154:O1217" si="72">(E1154/D1154)</f>
        <v>5.6937500000000002E-2</v>
      </c>
      <c r="P1154" s="8">
        <f t="shared" ref="P1154:P1217" si="73">E1154/L1154</f>
        <v>60.733333333333334</v>
      </c>
      <c r="Q1154" s="10" t="s">
        <v>8342</v>
      </c>
      <c r="R1154" s="12" t="s">
        <v>8343</v>
      </c>
      <c r="S1154" s="17">
        <f t="shared" ref="S1154:S1217" si="74">(((J1154/60)/60)/24)+DATE(1970,1,1)</f>
        <v>42109.709629629629</v>
      </c>
      <c r="T1154" s="18">
        <f t="shared" ref="T1154:T1217" si="75">(((I1154/60)/60)/24)+DATE(1970,1,1)</f>
        <v>42139.709629629629</v>
      </c>
    </row>
    <row r="1155" spans="1:20" ht="33" thickBot="1" x14ac:dyDescent="0.2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s="6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8296</v>
      </c>
      <c r="O1155" s="25">
        <f t="shared" si="72"/>
        <v>6.2500000000000003E-3</v>
      </c>
      <c r="P1155" s="8">
        <f t="shared" si="73"/>
        <v>50</v>
      </c>
      <c r="Q1155" s="10" t="s">
        <v>8342</v>
      </c>
      <c r="R1155" s="12" t="s">
        <v>8343</v>
      </c>
      <c r="S1155" s="17">
        <f t="shared" si="74"/>
        <v>42143.714178240742</v>
      </c>
      <c r="T1155" s="18">
        <f t="shared" si="75"/>
        <v>42173.714178240742</v>
      </c>
    </row>
    <row r="1156" spans="1:20" ht="33" thickBot="1" x14ac:dyDescent="0.2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s="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8296</v>
      </c>
      <c r="O1156" s="25">
        <f t="shared" si="72"/>
        <v>6.5000000000000002E-2</v>
      </c>
      <c r="P1156" s="8">
        <f t="shared" si="73"/>
        <v>108.33333333333333</v>
      </c>
      <c r="Q1156" s="10" t="s">
        <v>8342</v>
      </c>
      <c r="R1156" s="12" t="s">
        <v>8343</v>
      </c>
      <c r="S1156" s="17">
        <f t="shared" si="74"/>
        <v>42223.108865740738</v>
      </c>
      <c r="T1156" s="18">
        <f t="shared" si="75"/>
        <v>42253.108865740738</v>
      </c>
    </row>
    <row r="1157" spans="1:20" ht="33" thickBot="1" x14ac:dyDescent="0.2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s="6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8296</v>
      </c>
      <c r="O1157" s="25">
        <f t="shared" si="72"/>
        <v>7.5199999999999998E-3</v>
      </c>
      <c r="P1157" s="8">
        <f t="shared" si="73"/>
        <v>23.5</v>
      </c>
      <c r="Q1157" s="10" t="s">
        <v>8342</v>
      </c>
      <c r="R1157" s="12" t="s">
        <v>8343</v>
      </c>
      <c r="S1157" s="17">
        <f t="shared" si="74"/>
        <v>41835.763981481483</v>
      </c>
      <c r="T1157" s="18">
        <f t="shared" si="75"/>
        <v>41865.763981481483</v>
      </c>
    </row>
    <row r="1158" spans="1:20" ht="33" thickBot="1" x14ac:dyDescent="0.2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s="6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8296</v>
      </c>
      <c r="O1158" s="25">
        <f t="shared" si="72"/>
        <v>0</v>
      </c>
      <c r="P1158" s="8" t="e">
        <f t="shared" si="73"/>
        <v>#DIV/0!</v>
      </c>
      <c r="Q1158" s="10" t="s">
        <v>8342</v>
      </c>
      <c r="R1158" s="12" t="s">
        <v>8343</v>
      </c>
      <c r="S1158" s="17">
        <f t="shared" si="74"/>
        <v>42029.07131944444</v>
      </c>
      <c r="T1158" s="18">
        <f t="shared" si="75"/>
        <v>42059.07131944444</v>
      </c>
    </row>
    <row r="1159" spans="1:20" ht="33" thickBot="1" x14ac:dyDescent="0.2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s="6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8296</v>
      </c>
      <c r="O1159" s="25">
        <f t="shared" si="72"/>
        <v>1.5100000000000001E-2</v>
      </c>
      <c r="P1159" s="8">
        <f t="shared" si="73"/>
        <v>50.333333333333336</v>
      </c>
      <c r="Q1159" s="10" t="s">
        <v>8342</v>
      </c>
      <c r="R1159" s="12" t="s">
        <v>8343</v>
      </c>
      <c r="S1159" s="17">
        <f t="shared" si="74"/>
        <v>41918.628240740742</v>
      </c>
      <c r="T1159" s="18">
        <f t="shared" si="75"/>
        <v>41978.669907407413</v>
      </c>
    </row>
    <row r="1160" spans="1:20" ht="33" thickBot="1" x14ac:dyDescent="0.2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s="6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8296</v>
      </c>
      <c r="O1160" s="25">
        <f t="shared" si="72"/>
        <v>4.6666666666666671E-3</v>
      </c>
      <c r="P1160" s="8">
        <f t="shared" si="73"/>
        <v>11.666666666666666</v>
      </c>
      <c r="Q1160" s="10" t="s">
        <v>8342</v>
      </c>
      <c r="R1160" s="12" t="s">
        <v>8343</v>
      </c>
      <c r="S1160" s="17">
        <f t="shared" si="74"/>
        <v>41952.09175925926</v>
      </c>
      <c r="T1160" s="18">
        <f t="shared" si="75"/>
        <v>41982.09175925926</v>
      </c>
    </row>
    <row r="1161" spans="1:20" ht="33" thickBot="1" x14ac:dyDescent="0.2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s="6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8296</v>
      </c>
      <c r="O1161" s="25">
        <f t="shared" si="72"/>
        <v>0</v>
      </c>
      <c r="P1161" s="8" t="e">
        <f t="shared" si="73"/>
        <v>#DIV/0!</v>
      </c>
      <c r="Q1161" s="10" t="s">
        <v>8342</v>
      </c>
      <c r="R1161" s="12" t="s">
        <v>8343</v>
      </c>
      <c r="S1161" s="17">
        <f t="shared" si="74"/>
        <v>42154.726446759261</v>
      </c>
      <c r="T1161" s="18">
        <f t="shared" si="75"/>
        <v>42185.65625</v>
      </c>
    </row>
    <row r="1162" spans="1:20" ht="33" thickBot="1" x14ac:dyDescent="0.2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s="6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8296</v>
      </c>
      <c r="O1162" s="25">
        <f t="shared" si="72"/>
        <v>3.85E-2</v>
      </c>
      <c r="P1162" s="8">
        <f t="shared" si="73"/>
        <v>60.789473684210527</v>
      </c>
      <c r="Q1162" s="10" t="s">
        <v>8342</v>
      </c>
      <c r="R1162" s="12" t="s">
        <v>8343</v>
      </c>
      <c r="S1162" s="17">
        <f t="shared" si="74"/>
        <v>42061.154930555553</v>
      </c>
      <c r="T1162" s="18">
        <f t="shared" si="75"/>
        <v>42091.113263888896</v>
      </c>
    </row>
    <row r="1163" spans="1:20" ht="33" thickBot="1" x14ac:dyDescent="0.2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s="6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8296</v>
      </c>
      <c r="O1163" s="25">
        <f t="shared" si="72"/>
        <v>0</v>
      </c>
      <c r="P1163" s="8" t="e">
        <f t="shared" si="73"/>
        <v>#DIV/0!</v>
      </c>
      <c r="Q1163" s="10" t="s">
        <v>8342</v>
      </c>
      <c r="R1163" s="12" t="s">
        <v>8343</v>
      </c>
      <c r="S1163" s="17">
        <f t="shared" si="74"/>
        <v>42122.629502314812</v>
      </c>
      <c r="T1163" s="18">
        <f t="shared" si="75"/>
        <v>42143.629502314812</v>
      </c>
    </row>
    <row r="1164" spans="1:20" ht="49" thickBot="1" x14ac:dyDescent="0.2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s="6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8296</v>
      </c>
      <c r="O1164" s="25">
        <f t="shared" si="72"/>
        <v>5.8333333333333338E-4</v>
      </c>
      <c r="P1164" s="8">
        <f t="shared" si="73"/>
        <v>17.5</v>
      </c>
      <c r="Q1164" s="10" t="s">
        <v>8342</v>
      </c>
      <c r="R1164" s="12" t="s">
        <v>8343</v>
      </c>
      <c r="S1164" s="17">
        <f t="shared" si="74"/>
        <v>41876.683611111112</v>
      </c>
      <c r="T1164" s="18">
        <f t="shared" si="75"/>
        <v>41907.683611111112</v>
      </c>
    </row>
    <row r="1165" spans="1:20" ht="33" thickBot="1" x14ac:dyDescent="0.2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s="6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8296</v>
      </c>
      <c r="O1165" s="25">
        <f t="shared" si="72"/>
        <v>0</v>
      </c>
      <c r="P1165" s="8" t="e">
        <f t="shared" si="73"/>
        <v>#DIV/0!</v>
      </c>
      <c r="Q1165" s="10" t="s">
        <v>8342</v>
      </c>
      <c r="R1165" s="12" t="s">
        <v>8343</v>
      </c>
      <c r="S1165" s="17">
        <f t="shared" si="74"/>
        <v>41830.723611111112</v>
      </c>
      <c r="T1165" s="18">
        <f t="shared" si="75"/>
        <v>41860.723611111112</v>
      </c>
    </row>
    <row r="1166" spans="1:20" ht="65" thickBot="1" x14ac:dyDescent="0.2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s="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8296</v>
      </c>
      <c r="O1166" s="25">
        <f t="shared" si="72"/>
        <v>0</v>
      </c>
      <c r="P1166" s="8" t="e">
        <f t="shared" si="73"/>
        <v>#DIV/0!</v>
      </c>
      <c r="Q1166" s="10" t="s">
        <v>8342</v>
      </c>
      <c r="R1166" s="12" t="s">
        <v>8343</v>
      </c>
      <c r="S1166" s="17">
        <f t="shared" si="74"/>
        <v>42509.724328703705</v>
      </c>
      <c r="T1166" s="18">
        <f t="shared" si="75"/>
        <v>42539.724328703705</v>
      </c>
    </row>
    <row r="1167" spans="1:20" ht="33" thickBot="1" x14ac:dyDescent="0.2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s="6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8296</v>
      </c>
      <c r="O1167" s="25">
        <f t="shared" si="72"/>
        <v>0.20705000000000001</v>
      </c>
      <c r="P1167" s="8">
        <f t="shared" si="73"/>
        <v>82.82</v>
      </c>
      <c r="Q1167" s="10" t="s">
        <v>8342</v>
      </c>
      <c r="R1167" s="12" t="s">
        <v>8343</v>
      </c>
      <c r="S1167" s="17">
        <f t="shared" si="74"/>
        <v>41792.214467592588</v>
      </c>
      <c r="T1167" s="18">
        <f t="shared" si="75"/>
        <v>41826.214467592588</v>
      </c>
    </row>
    <row r="1168" spans="1:20" ht="33" thickBot="1" x14ac:dyDescent="0.2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s="6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8296</v>
      </c>
      <c r="O1168" s="25">
        <f t="shared" si="72"/>
        <v>0.19139999999999999</v>
      </c>
      <c r="P1168" s="8">
        <f t="shared" si="73"/>
        <v>358.875</v>
      </c>
      <c r="Q1168" s="10" t="s">
        <v>8342</v>
      </c>
      <c r="R1168" s="12" t="s">
        <v>8343</v>
      </c>
      <c r="S1168" s="17">
        <f t="shared" si="74"/>
        <v>42150.485439814816</v>
      </c>
      <c r="T1168" s="18">
        <f t="shared" si="75"/>
        <v>42181.166666666672</v>
      </c>
    </row>
    <row r="1169" spans="1:20" ht="33" thickBot="1" x14ac:dyDescent="0.2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s="6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8296</v>
      </c>
      <c r="O1169" s="25">
        <f t="shared" si="72"/>
        <v>1.6316666666666667E-2</v>
      </c>
      <c r="P1169" s="8">
        <f t="shared" si="73"/>
        <v>61.1875</v>
      </c>
      <c r="Q1169" s="10" t="s">
        <v>8342</v>
      </c>
      <c r="R1169" s="12" t="s">
        <v>8343</v>
      </c>
      <c r="S1169" s="17">
        <f t="shared" si="74"/>
        <v>41863.734895833331</v>
      </c>
      <c r="T1169" s="18">
        <f t="shared" si="75"/>
        <v>41894.734895833331</v>
      </c>
    </row>
    <row r="1170" spans="1:20" ht="33" thickBot="1" x14ac:dyDescent="0.2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s="6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8296</v>
      </c>
      <c r="O1170" s="25">
        <f t="shared" si="72"/>
        <v>5.6666666666666664E-2</v>
      </c>
      <c r="P1170" s="8">
        <f t="shared" si="73"/>
        <v>340</v>
      </c>
      <c r="Q1170" s="10" t="s">
        <v>8342</v>
      </c>
      <c r="R1170" s="12" t="s">
        <v>8343</v>
      </c>
      <c r="S1170" s="17">
        <f t="shared" si="74"/>
        <v>42605.053993055553</v>
      </c>
      <c r="T1170" s="18">
        <f t="shared" si="75"/>
        <v>42635.053993055553</v>
      </c>
    </row>
    <row r="1171" spans="1:20" ht="33" thickBot="1" x14ac:dyDescent="0.2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s="6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8296</v>
      </c>
      <c r="O1171" s="25">
        <f t="shared" si="72"/>
        <v>1.6999999999999999E-3</v>
      </c>
      <c r="P1171" s="8">
        <f t="shared" si="73"/>
        <v>5.666666666666667</v>
      </c>
      <c r="Q1171" s="10" t="s">
        <v>8342</v>
      </c>
      <c r="R1171" s="12" t="s">
        <v>8343</v>
      </c>
      <c r="S1171" s="17">
        <f t="shared" si="74"/>
        <v>42027.353738425925</v>
      </c>
      <c r="T1171" s="18">
        <f t="shared" si="75"/>
        <v>42057.353738425925</v>
      </c>
    </row>
    <row r="1172" spans="1:20" ht="33" thickBot="1" x14ac:dyDescent="0.2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s="6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8296</v>
      </c>
      <c r="O1172" s="25">
        <f t="shared" si="72"/>
        <v>4.0000000000000001E-3</v>
      </c>
      <c r="P1172" s="8">
        <f t="shared" si="73"/>
        <v>50</v>
      </c>
      <c r="Q1172" s="10" t="s">
        <v>8342</v>
      </c>
      <c r="R1172" s="12" t="s">
        <v>8343</v>
      </c>
      <c r="S1172" s="17">
        <f t="shared" si="74"/>
        <v>42124.893182870372</v>
      </c>
      <c r="T1172" s="18">
        <f t="shared" si="75"/>
        <v>42154.893182870372</v>
      </c>
    </row>
    <row r="1173" spans="1:20" ht="33" thickBot="1" x14ac:dyDescent="0.2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s="6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8296</v>
      </c>
      <c r="O1173" s="25">
        <f t="shared" si="72"/>
        <v>1E-3</v>
      </c>
      <c r="P1173" s="8">
        <f t="shared" si="73"/>
        <v>25</v>
      </c>
      <c r="Q1173" s="10" t="s">
        <v>8342</v>
      </c>
      <c r="R1173" s="12" t="s">
        <v>8343</v>
      </c>
      <c r="S1173" s="17">
        <f t="shared" si="74"/>
        <v>41938.804710648146</v>
      </c>
      <c r="T1173" s="18">
        <f t="shared" si="75"/>
        <v>41956.846377314811</v>
      </c>
    </row>
    <row r="1174" spans="1:20" thickBot="1" x14ac:dyDescent="0.2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s="6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8296</v>
      </c>
      <c r="O1174" s="25">
        <f t="shared" si="72"/>
        <v>0</v>
      </c>
      <c r="P1174" s="8" t="e">
        <f t="shared" si="73"/>
        <v>#DIV/0!</v>
      </c>
      <c r="Q1174" s="10" t="s">
        <v>8342</v>
      </c>
      <c r="R1174" s="12" t="s">
        <v>8343</v>
      </c>
      <c r="S1174" s="17">
        <f t="shared" si="74"/>
        <v>41841.682314814818</v>
      </c>
      <c r="T1174" s="18">
        <f t="shared" si="75"/>
        <v>41871.682314814818</v>
      </c>
    </row>
    <row r="1175" spans="1:20" ht="33" thickBot="1" x14ac:dyDescent="0.2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s="6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8296</v>
      </c>
      <c r="O1175" s="25">
        <f t="shared" si="72"/>
        <v>2.4000000000000001E-4</v>
      </c>
      <c r="P1175" s="8">
        <f t="shared" si="73"/>
        <v>30</v>
      </c>
      <c r="Q1175" s="10" t="s">
        <v>8342</v>
      </c>
      <c r="R1175" s="12" t="s">
        <v>8343</v>
      </c>
      <c r="S1175" s="17">
        <f t="shared" si="74"/>
        <v>42184.185844907406</v>
      </c>
      <c r="T1175" s="18">
        <f t="shared" si="75"/>
        <v>42219.185844907406</v>
      </c>
    </row>
    <row r="1176" spans="1:20" ht="33" thickBot="1" x14ac:dyDescent="0.2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s="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8296</v>
      </c>
      <c r="O1176" s="25">
        <f t="shared" si="72"/>
        <v>5.906666666666667E-2</v>
      </c>
      <c r="P1176" s="8">
        <f t="shared" si="73"/>
        <v>46.631578947368418</v>
      </c>
      <c r="Q1176" s="10" t="s">
        <v>8342</v>
      </c>
      <c r="R1176" s="12" t="s">
        <v>8343</v>
      </c>
      <c r="S1176" s="17">
        <f t="shared" si="74"/>
        <v>42468.84174768519</v>
      </c>
      <c r="T1176" s="18">
        <f t="shared" si="75"/>
        <v>42498.84174768519</v>
      </c>
    </row>
    <row r="1177" spans="1:20" ht="33" thickBot="1" x14ac:dyDescent="0.2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s="6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8296</v>
      </c>
      <c r="O1177" s="25">
        <f t="shared" si="72"/>
        <v>2.9250000000000002E-2</v>
      </c>
      <c r="P1177" s="8">
        <f t="shared" si="73"/>
        <v>65</v>
      </c>
      <c r="Q1177" s="10" t="s">
        <v>8342</v>
      </c>
      <c r="R1177" s="12" t="s">
        <v>8343</v>
      </c>
      <c r="S1177" s="17">
        <f t="shared" si="74"/>
        <v>42170.728460648148</v>
      </c>
      <c r="T1177" s="18">
        <f t="shared" si="75"/>
        <v>42200.728460648148</v>
      </c>
    </row>
    <row r="1178" spans="1:20" ht="65" thickBot="1" x14ac:dyDescent="0.2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s="6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8296</v>
      </c>
      <c r="O1178" s="25">
        <f t="shared" si="72"/>
        <v>5.7142857142857142E-5</v>
      </c>
      <c r="P1178" s="8">
        <f t="shared" si="73"/>
        <v>10</v>
      </c>
      <c r="Q1178" s="10" t="s">
        <v>8342</v>
      </c>
      <c r="R1178" s="12" t="s">
        <v>8343</v>
      </c>
      <c r="S1178" s="17">
        <f t="shared" si="74"/>
        <v>42746.019652777773</v>
      </c>
      <c r="T1178" s="18">
        <f t="shared" si="75"/>
        <v>42800.541666666672</v>
      </c>
    </row>
    <row r="1179" spans="1:20" ht="33" thickBot="1" x14ac:dyDescent="0.2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s="6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8296</v>
      </c>
      <c r="O1179" s="25">
        <f t="shared" si="72"/>
        <v>0</v>
      </c>
      <c r="P1179" s="8" t="e">
        <f t="shared" si="73"/>
        <v>#DIV/0!</v>
      </c>
      <c r="Q1179" s="10" t="s">
        <v>8342</v>
      </c>
      <c r="R1179" s="12" t="s">
        <v>8343</v>
      </c>
      <c r="S1179" s="17">
        <f t="shared" si="74"/>
        <v>41897.660833333335</v>
      </c>
      <c r="T1179" s="18">
        <f t="shared" si="75"/>
        <v>41927.660833333335</v>
      </c>
    </row>
    <row r="1180" spans="1:20" ht="33" thickBot="1" x14ac:dyDescent="0.2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s="6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8296</v>
      </c>
      <c r="O1180" s="25">
        <f t="shared" si="72"/>
        <v>6.666666666666667E-5</v>
      </c>
      <c r="P1180" s="8">
        <f t="shared" si="73"/>
        <v>5</v>
      </c>
      <c r="Q1180" s="10" t="s">
        <v>8342</v>
      </c>
      <c r="R1180" s="12" t="s">
        <v>8343</v>
      </c>
      <c r="S1180" s="17">
        <f t="shared" si="74"/>
        <v>41837.905694444446</v>
      </c>
      <c r="T1180" s="18">
        <f t="shared" si="75"/>
        <v>41867.905694444446</v>
      </c>
    </row>
    <row r="1181" spans="1:20" ht="33" thickBot="1" x14ac:dyDescent="0.2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s="6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8296</v>
      </c>
      <c r="O1181" s="25">
        <f t="shared" si="72"/>
        <v>5.3333333333333337E-2</v>
      </c>
      <c r="P1181" s="8">
        <f t="shared" si="73"/>
        <v>640</v>
      </c>
      <c r="Q1181" s="10" t="s">
        <v>8342</v>
      </c>
      <c r="R1181" s="12" t="s">
        <v>8343</v>
      </c>
      <c r="S1181" s="17">
        <f t="shared" si="74"/>
        <v>42275.720219907409</v>
      </c>
      <c r="T1181" s="18">
        <f t="shared" si="75"/>
        <v>42305.720219907409</v>
      </c>
    </row>
    <row r="1182" spans="1:20" ht="33" thickBot="1" x14ac:dyDescent="0.2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s="6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8296</v>
      </c>
      <c r="O1182" s="25">
        <f t="shared" si="72"/>
        <v>0.11749999999999999</v>
      </c>
      <c r="P1182" s="8">
        <f t="shared" si="73"/>
        <v>69.117647058823536</v>
      </c>
      <c r="Q1182" s="10" t="s">
        <v>8342</v>
      </c>
      <c r="R1182" s="12" t="s">
        <v>8343</v>
      </c>
      <c r="S1182" s="17">
        <f t="shared" si="74"/>
        <v>41781.806875000002</v>
      </c>
      <c r="T1182" s="18">
        <f t="shared" si="75"/>
        <v>41818.806875000002</v>
      </c>
    </row>
    <row r="1183" spans="1:20" thickBot="1" x14ac:dyDescent="0.2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s="6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8296</v>
      </c>
      <c r="O1183" s="25">
        <f t="shared" si="72"/>
        <v>8.0000000000000007E-5</v>
      </c>
      <c r="P1183" s="8">
        <f t="shared" si="73"/>
        <v>1.3333333333333333</v>
      </c>
      <c r="Q1183" s="10" t="s">
        <v>8342</v>
      </c>
      <c r="R1183" s="12" t="s">
        <v>8343</v>
      </c>
      <c r="S1183" s="17">
        <f t="shared" si="74"/>
        <v>42034.339363425926</v>
      </c>
      <c r="T1183" s="18">
        <f t="shared" si="75"/>
        <v>42064.339363425926</v>
      </c>
    </row>
    <row r="1184" spans="1:20" ht="33" thickBot="1" x14ac:dyDescent="0.2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s="6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8296</v>
      </c>
      <c r="O1184" s="25">
        <f t="shared" si="72"/>
        <v>4.2000000000000003E-2</v>
      </c>
      <c r="P1184" s="8">
        <f t="shared" si="73"/>
        <v>10.5</v>
      </c>
      <c r="Q1184" s="10" t="s">
        <v>8342</v>
      </c>
      <c r="R1184" s="12" t="s">
        <v>8343</v>
      </c>
      <c r="S1184" s="17">
        <f t="shared" si="74"/>
        <v>42728.827407407407</v>
      </c>
      <c r="T1184" s="18">
        <f t="shared" si="75"/>
        <v>42747.695833333331</v>
      </c>
    </row>
    <row r="1185" spans="1:20" ht="33" thickBot="1" x14ac:dyDescent="0.2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s="6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8296</v>
      </c>
      <c r="O1185" s="25">
        <f t="shared" si="72"/>
        <v>0.04</v>
      </c>
      <c r="P1185" s="8">
        <f t="shared" si="73"/>
        <v>33.333333333333336</v>
      </c>
      <c r="Q1185" s="10" t="s">
        <v>8342</v>
      </c>
      <c r="R1185" s="12" t="s">
        <v>8343</v>
      </c>
      <c r="S1185" s="17">
        <f t="shared" si="74"/>
        <v>42656.86137731481</v>
      </c>
      <c r="T1185" s="18">
        <f t="shared" si="75"/>
        <v>42676.165972222225</v>
      </c>
    </row>
    <row r="1186" spans="1:20" ht="33" thickBot="1" x14ac:dyDescent="0.2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s="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8297</v>
      </c>
      <c r="O1186" s="25">
        <f t="shared" si="72"/>
        <v>1.0493636363636363</v>
      </c>
      <c r="P1186" s="8">
        <f t="shared" si="73"/>
        <v>61.562666666666665</v>
      </c>
      <c r="Q1186" s="10" t="s">
        <v>8344</v>
      </c>
      <c r="R1186" s="12" t="s">
        <v>8345</v>
      </c>
      <c r="S1186" s="17">
        <f t="shared" si="74"/>
        <v>42741.599664351852</v>
      </c>
      <c r="T1186" s="18">
        <f t="shared" si="75"/>
        <v>42772.599664351852</v>
      </c>
    </row>
    <row r="1187" spans="1:20" ht="49" thickBot="1" x14ac:dyDescent="0.2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s="6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8297</v>
      </c>
      <c r="O1187" s="25">
        <f t="shared" si="72"/>
        <v>1.0544</v>
      </c>
      <c r="P1187" s="8">
        <f t="shared" si="73"/>
        <v>118.73873873873873</v>
      </c>
      <c r="Q1187" s="10" t="s">
        <v>8344</v>
      </c>
      <c r="R1187" s="12" t="s">
        <v>8345</v>
      </c>
      <c r="S1187" s="17">
        <f t="shared" si="74"/>
        <v>42130.865150462967</v>
      </c>
      <c r="T1187" s="18">
        <f t="shared" si="75"/>
        <v>42163.166666666672</v>
      </c>
    </row>
    <row r="1188" spans="1:20" ht="33" thickBot="1" x14ac:dyDescent="0.2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s="6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8297</v>
      </c>
      <c r="O1188" s="25">
        <f t="shared" si="72"/>
        <v>1.0673333333333332</v>
      </c>
      <c r="P1188" s="8">
        <f t="shared" si="73"/>
        <v>65.081300813008127</v>
      </c>
      <c r="Q1188" s="10" t="s">
        <v>8344</v>
      </c>
      <c r="R1188" s="12" t="s">
        <v>8345</v>
      </c>
      <c r="S1188" s="17">
        <f t="shared" si="74"/>
        <v>42123.86336805555</v>
      </c>
      <c r="T1188" s="18">
        <f t="shared" si="75"/>
        <v>42156.945833333331</v>
      </c>
    </row>
    <row r="1189" spans="1:20" ht="33" thickBot="1" x14ac:dyDescent="0.2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s="6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8297</v>
      </c>
      <c r="O1189" s="25">
        <f t="shared" si="72"/>
        <v>1.0412571428571429</v>
      </c>
      <c r="P1189" s="8">
        <f t="shared" si="73"/>
        <v>130.15714285714284</v>
      </c>
      <c r="Q1189" s="10" t="s">
        <v>8344</v>
      </c>
      <c r="R1189" s="12" t="s">
        <v>8345</v>
      </c>
      <c r="S1189" s="17">
        <f t="shared" si="74"/>
        <v>42109.894942129627</v>
      </c>
      <c r="T1189" s="18">
        <f t="shared" si="75"/>
        <v>42141.75</v>
      </c>
    </row>
    <row r="1190" spans="1:20" ht="33" thickBot="1" x14ac:dyDescent="0.2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s="6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8297</v>
      </c>
      <c r="O1190" s="25">
        <f t="shared" si="72"/>
        <v>1.6054999999999999</v>
      </c>
      <c r="P1190" s="8">
        <f t="shared" si="73"/>
        <v>37.776470588235291</v>
      </c>
      <c r="Q1190" s="10" t="s">
        <v>8344</v>
      </c>
      <c r="R1190" s="12" t="s">
        <v>8345</v>
      </c>
      <c r="S1190" s="17">
        <f t="shared" si="74"/>
        <v>42711.700694444444</v>
      </c>
      <c r="T1190" s="18">
        <f t="shared" si="75"/>
        <v>42732.700694444444</v>
      </c>
    </row>
    <row r="1191" spans="1:20" ht="33" thickBot="1" x14ac:dyDescent="0.2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s="6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8297</v>
      </c>
      <c r="O1191" s="25">
        <f t="shared" si="72"/>
        <v>1.0777777777777777</v>
      </c>
      <c r="P1191" s="8">
        <f t="shared" si="73"/>
        <v>112.79069767441861</v>
      </c>
      <c r="Q1191" s="10" t="s">
        <v>8344</v>
      </c>
      <c r="R1191" s="12" t="s">
        <v>8345</v>
      </c>
      <c r="S1191" s="17">
        <f t="shared" si="74"/>
        <v>42529.979108796295</v>
      </c>
      <c r="T1191" s="18">
        <f t="shared" si="75"/>
        <v>42550.979108796295</v>
      </c>
    </row>
    <row r="1192" spans="1:20" ht="33" thickBot="1" x14ac:dyDescent="0.2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s="6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8297</v>
      </c>
      <c r="O1192" s="25">
        <f t="shared" si="72"/>
        <v>1.35</v>
      </c>
      <c r="P1192" s="8">
        <f t="shared" si="73"/>
        <v>51.92307692307692</v>
      </c>
      <c r="Q1192" s="10" t="s">
        <v>8344</v>
      </c>
      <c r="R1192" s="12" t="s">
        <v>8345</v>
      </c>
      <c r="S1192" s="17">
        <f t="shared" si="74"/>
        <v>41852.665798611109</v>
      </c>
      <c r="T1192" s="18">
        <f t="shared" si="75"/>
        <v>41882.665798611109</v>
      </c>
    </row>
    <row r="1193" spans="1:20" ht="33" thickBot="1" x14ac:dyDescent="0.2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s="6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8297</v>
      </c>
      <c r="O1193" s="25">
        <f t="shared" si="72"/>
        <v>1.0907407407407408</v>
      </c>
      <c r="P1193" s="8">
        <f t="shared" si="73"/>
        <v>89.242424242424249</v>
      </c>
      <c r="Q1193" s="10" t="s">
        <v>8344</v>
      </c>
      <c r="R1193" s="12" t="s">
        <v>8345</v>
      </c>
      <c r="S1193" s="17">
        <f t="shared" si="74"/>
        <v>42419.603703703702</v>
      </c>
      <c r="T1193" s="18">
        <f t="shared" si="75"/>
        <v>42449.562037037031</v>
      </c>
    </row>
    <row r="1194" spans="1:20" ht="33" thickBot="1" x14ac:dyDescent="0.2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s="6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8297</v>
      </c>
      <c r="O1194" s="25">
        <f t="shared" si="72"/>
        <v>2.9</v>
      </c>
      <c r="P1194" s="8">
        <f t="shared" si="73"/>
        <v>19.333333333333332</v>
      </c>
      <c r="Q1194" s="10" t="s">
        <v>8344</v>
      </c>
      <c r="R1194" s="12" t="s">
        <v>8345</v>
      </c>
      <c r="S1194" s="17">
        <f t="shared" si="74"/>
        <v>42747.506689814814</v>
      </c>
      <c r="T1194" s="18">
        <f t="shared" si="75"/>
        <v>42777.506689814814</v>
      </c>
    </row>
    <row r="1195" spans="1:20" ht="33" thickBot="1" x14ac:dyDescent="0.2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s="6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8297</v>
      </c>
      <c r="O1195" s="25">
        <f t="shared" si="72"/>
        <v>1.0395714285714286</v>
      </c>
      <c r="P1195" s="8">
        <f t="shared" si="73"/>
        <v>79.967032967032964</v>
      </c>
      <c r="Q1195" s="10" t="s">
        <v>8344</v>
      </c>
      <c r="R1195" s="12" t="s">
        <v>8345</v>
      </c>
      <c r="S1195" s="17">
        <f t="shared" si="74"/>
        <v>42409.776076388895</v>
      </c>
      <c r="T1195" s="18">
        <f t="shared" si="75"/>
        <v>42469.734409722223</v>
      </c>
    </row>
    <row r="1196" spans="1:20" ht="33" thickBot="1" x14ac:dyDescent="0.2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s="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8297</v>
      </c>
      <c r="O1196" s="25">
        <f t="shared" si="72"/>
        <v>3.2223999999999999</v>
      </c>
      <c r="P1196" s="8">
        <f t="shared" si="73"/>
        <v>56.414565826330531</v>
      </c>
      <c r="Q1196" s="10" t="s">
        <v>8344</v>
      </c>
      <c r="R1196" s="12" t="s">
        <v>8345</v>
      </c>
      <c r="S1196" s="17">
        <f t="shared" si="74"/>
        <v>42072.488182870366</v>
      </c>
      <c r="T1196" s="18">
        <f t="shared" si="75"/>
        <v>42102.488182870366</v>
      </c>
    </row>
    <row r="1197" spans="1:20" ht="49" thickBot="1" x14ac:dyDescent="0.2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s="6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8297</v>
      </c>
      <c r="O1197" s="25">
        <f t="shared" si="72"/>
        <v>1.35</v>
      </c>
      <c r="P1197" s="8">
        <f t="shared" si="73"/>
        <v>79.411764705882348</v>
      </c>
      <c r="Q1197" s="10" t="s">
        <v>8344</v>
      </c>
      <c r="R1197" s="12" t="s">
        <v>8345</v>
      </c>
      <c r="S1197" s="17">
        <f t="shared" si="74"/>
        <v>42298.34783564815</v>
      </c>
      <c r="T1197" s="18">
        <f t="shared" si="75"/>
        <v>42358.375</v>
      </c>
    </row>
    <row r="1198" spans="1:20" ht="33" thickBot="1" x14ac:dyDescent="0.2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s="6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8297</v>
      </c>
      <c r="O1198" s="25">
        <f t="shared" si="72"/>
        <v>2.6991034482758622</v>
      </c>
      <c r="P1198" s="8">
        <f t="shared" si="73"/>
        <v>76.439453125</v>
      </c>
      <c r="Q1198" s="10" t="s">
        <v>8344</v>
      </c>
      <c r="R1198" s="12" t="s">
        <v>8345</v>
      </c>
      <c r="S1198" s="17">
        <f t="shared" si="74"/>
        <v>42326.818738425922</v>
      </c>
      <c r="T1198" s="18">
        <f t="shared" si="75"/>
        <v>42356.818738425922</v>
      </c>
    </row>
    <row r="1199" spans="1:20" ht="33" thickBot="1" x14ac:dyDescent="0.2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s="6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8297</v>
      </c>
      <c r="O1199" s="25">
        <f t="shared" si="72"/>
        <v>2.5329333333333333</v>
      </c>
      <c r="P1199" s="8">
        <f t="shared" si="73"/>
        <v>121</v>
      </c>
      <c r="Q1199" s="10" t="s">
        <v>8344</v>
      </c>
      <c r="R1199" s="12" t="s">
        <v>8345</v>
      </c>
      <c r="S1199" s="17">
        <f t="shared" si="74"/>
        <v>42503.66474537037</v>
      </c>
      <c r="T1199" s="18">
        <f t="shared" si="75"/>
        <v>42534.249305555553</v>
      </c>
    </row>
    <row r="1200" spans="1:20" ht="33" thickBot="1" x14ac:dyDescent="0.2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s="6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8297</v>
      </c>
      <c r="O1200" s="25">
        <f t="shared" si="72"/>
        <v>2.6059999999999999</v>
      </c>
      <c r="P1200" s="8">
        <f t="shared" si="73"/>
        <v>54.616766467065865</v>
      </c>
      <c r="Q1200" s="10" t="s">
        <v>8344</v>
      </c>
      <c r="R1200" s="12" t="s">
        <v>8345</v>
      </c>
      <c r="S1200" s="17">
        <f t="shared" si="74"/>
        <v>42333.619050925925</v>
      </c>
      <c r="T1200" s="18">
        <f t="shared" si="75"/>
        <v>42369.125</v>
      </c>
    </row>
    <row r="1201" spans="1:20" ht="33" thickBot="1" x14ac:dyDescent="0.2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s="6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8297</v>
      </c>
      <c r="O1201" s="25">
        <f t="shared" si="72"/>
        <v>1.0131677953348381</v>
      </c>
      <c r="P1201" s="8">
        <f t="shared" si="73"/>
        <v>299.22222222222223</v>
      </c>
      <c r="Q1201" s="10" t="s">
        <v>8344</v>
      </c>
      <c r="R1201" s="12" t="s">
        <v>8345</v>
      </c>
      <c r="S1201" s="17">
        <f t="shared" si="74"/>
        <v>42161.770833333328</v>
      </c>
      <c r="T1201" s="18">
        <f t="shared" si="75"/>
        <v>42193.770833333328</v>
      </c>
    </row>
    <row r="1202" spans="1:20" ht="33" thickBot="1" x14ac:dyDescent="0.2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s="6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8297</v>
      </c>
      <c r="O1202" s="25">
        <f t="shared" si="72"/>
        <v>1.2560416666666667</v>
      </c>
      <c r="P1202" s="8">
        <f t="shared" si="73"/>
        <v>58.533980582524272</v>
      </c>
      <c r="Q1202" s="10" t="s">
        <v>8344</v>
      </c>
      <c r="R1202" s="12" t="s">
        <v>8345</v>
      </c>
      <c r="S1202" s="17">
        <f t="shared" si="74"/>
        <v>42089.477500000001</v>
      </c>
      <c r="T1202" s="18">
        <f t="shared" si="75"/>
        <v>42110.477500000001</v>
      </c>
    </row>
    <row r="1203" spans="1:20" ht="33" thickBot="1" x14ac:dyDescent="0.2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s="6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8297</v>
      </c>
      <c r="O1203" s="25">
        <f t="shared" si="72"/>
        <v>1.0243783333333334</v>
      </c>
      <c r="P1203" s="8">
        <f t="shared" si="73"/>
        <v>55.371801801801809</v>
      </c>
      <c r="Q1203" s="10" t="s">
        <v>8344</v>
      </c>
      <c r="R1203" s="12" t="s">
        <v>8345</v>
      </c>
      <c r="S1203" s="17">
        <f t="shared" si="74"/>
        <v>42536.60701388889</v>
      </c>
      <c r="T1203" s="18">
        <f t="shared" si="75"/>
        <v>42566.60701388889</v>
      </c>
    </row>
    <row r="1204" spans="1:20" ht="49" thickBot="1" x14ac:dyDescent="0.2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s="6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8297</v>
      </c>
      <c r="O1204" s="25">
        <f t="shared" si="72"/>
        <v>1.99244</v>
      </c>
      <c r="P1204" s="8">
        <f t="shared" si="73"/>
        <v>183.80442804428046</v>
      </c>
      <c r="Q1204" s="10" t="s">
        <v>8344</v>
      </c>
      <c r="R1204" s="12" t="s">
        <v>8345</v>
      </c>
      <c r="S1204" s="17">
        <f t="shared" si="74"/>
        <v>42152.288819444439</v>
      </c>
      <c r="T1204" s="18">
        <f t="shared" si="75"/>
        <v>42182.288819444439</v>
      </c>
    </row>
    <row r="1205" spans="1:20" ht="33" thickBot="1" x14ac:dyDescent="0.2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s="6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8297</v>
      </c>
      <c r="O1205" s="25">
        <f t="shared" si="72"/>
        <v>1.0245398773006136</v>
      </c>
      <c r="P1205" s="8">
        <f t="shared" si="73"/>
        <v>165.34653465346534</v>
      </c>
      <c r="Q1205" s="10" t="s">
        <v>8344</v>
      </c>
      <c r="R1205" s="12" t="s">
        <v>8345</v>
      </c>
      <c r="S1205" s="17">
        <f t="shared" si="74"/>
        <v>42125.614895833336</v>
      </c>
      <c r="T1205" s="18">
        <f t="shared" si="75"/>
        <v>42155.614895833336</v>
      </c>
    </row>
    <row r="1206" spans="1:20" ht="33" thickBot="1" x14ac:dyDescent="0.2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s="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8297</v>
      </c>
      <c r="O1206" s="25">
        <f t="shared" si="72"/>
        <v>1.0294615384615384</v>
      </c>
      <c r="P1206" s="8">
        <f t="shared" si="73"/>
        <v>234.78947368421052</v>
      </c>
      <c r="Q1206" s="10" t="s">
        <v>8344</v>
      </c>
      <c r="R1206" s="12" t="s">
        <v>8345</v>
      </c>
      <c r="S1206" s="17">
        <f t="shared" si="74"/>
        <v>42297.748067129629</v>
      </c>
      <c r="T1206" s="18">
        <f t="shared" si="75"/>
        <v>42342.208333333328</v>
      </c>
    </row>
    <row r="1207" spans="1:20" ht="33" thickBot="1" x14ac:dyDescent="0.2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s="6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8297</v>
      </c>
      <c r="O1207" s="25">
        <f t="shared" si="72"/>
        <v>1.0086153846153847</v>
      </c>
      <c r="P1207" s="8">
        <f t="shared" si="73"/>
        <v>211.48387096774192</v>
      </c>
      <c r="Q1207" s="10" t="s">
        <v>8344</v>
      </c>
      <c r="R1207" s="12" t="s">
        <v>8345</v>
      </c>
      <c r="S1207" s="17">
        <f t="shared" si="74"/>
        <v>42138.506377314814</v>
      </c>
      <c r="T1207" s="18">
        <f t="shared" si="75"/>
        <v>42168.506377314814</v>
      </c>
    </row>
    <row r="1208" spans="1:20" ht="33" thickBot="1" x14ac:dyDescent="0.2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s="6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8297</v>
      </c>
      <c r="O1208" s="25">
        <f t="shared" si="72"/>
        <v>1.1499999999999999</v>
      </c>
      <c r="P1208" s="8">
        <f t="shared" si="73"/>
        <v>32.34375</v>
      </c>
      <c r="Q1208" s="10" t="s">
        <v>8344</v>
      </c>
      <c r="R1208" s="12" t="s">
        <v>8345</v>
      </c>
      <c r="S1208" s="17">
        <f t="shared" si="74"/>
        <v>42772.776076388895</v>
      </c>
      <c r="T1208" s="18">
        <f t="shared" si="75"/>
        <v>42805.561805555553</v>
      </c>
    </row>
    <row r="1209" spans="1:20" thickBot="1" x14ac:dyDescent="0.2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s="6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8297</v>
      </c>
      <c r="O1209" s="25">
        <f t="shared" si="72"/>
        <v>1.0416766467065868</v>
      </c>
      <c r="P1209" s="8">
        <f t="shared" si="73"/>
        <v>123.37588652482269</v>
      </c>
      <c r="Q1209" s="10" t="s">
        <v>8344</v>
      </c>
      <c r="R1209" s="12" t="s">
        <v>8345</v>
      </c>
      <c r="S1209" s="17">
        <f t="shared" si="74"/>
        <v>42430.430243055554</v>
      </c>
      <c r="T1209" s="18">
        <f t="shared" si="75"/>
        <v>42460.416666666672</v>
      </c>
    </row>
    <row r="1210" spans="1:20" ht="33" thickBot="1" x14ac:dyDescent="0.2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s="6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8297</v>
      </c>
      <c r="O1210" s="25">
        <f t="shared" si="72"/>
        <v>1.5529999999999999</v>
      </c>
      <c r="P1210" s="8">
        <f t="shared" si="73"/>
        <v>207.06666666666666</v>
      </c>
      <c r="Q1210" s="10" t="s">
        <v>8344</v>
      </c>
      <c r="R1210" s="12" t="s">
        <v>8345</v>
      </c>
      <c r="S1210" s="17">
        <f t="shared" si="74"/>
        <v>42423.709074074075</v>
      </c>
      <c r="T1210" s="18">
        <f t="shared" si="75"/>
        <v>42453.667407407411</v>
      </c>
    </row>
    <row r="1211" spans="1:20" ht="33" thickBot="1" x14ac:dyDescent="0.2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s="6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8297</v>
      </c>
      <c r="O1211" s="25">
        <f t="shared" si="72"/>
        <v>1.06</v>
      </c>
      <c r="P1211" s="8">
        <f t="shared" si="73"/>
        <v>138.2608695652174</v>
      </c>
      <c r="Q1211" s="10" t="s">
        <v>8344</v>
      </c>
      <c r="R1211" s="12" t="s">
        <v>8345</v>
      </c>
      <c r="S1211" s="17">
        <f t="shared" si="74"/>
        <v>42761.846122685187</v>
      </c>
      <c r="T1211" s="18">
        <f t="shared" si="75"/>
        <v>42791.846122685187</v>
      </c>
    </row>
    <row r="1212" spans="1:20" thickBot="1" x14ac:dyDescent="0.2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s="6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8297</v>
      </c>
      <c r="O1212" s="25">
        <f t="shared" si="72"/>
        <v>2.5431499999999998</v>
      </c>
      <c r="P1212" s="8">
        <f t="shared" si="73"/>
        <v>493.81553398058253</v>
      </c>
      <c r="Q1212" s="10" t="s">
        <v>8344</v>
      </c>
      <c r="R1212" s="12" t="s">
        <v>8345</v>
      </c>
      <c r="S1212" s="17">
        <f t="shared" si="74"/>
        <v>42132.941805555558</v>
      </c>
      <c r="T1212" s="18">
        <f t="shared" si="75"/>
        <v>42155.875</v>
      </c>
    </row>
    <row r="1213" spans="1:20" ht="33" thickBot="1" x14ac:dyDescent="0.2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s="6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8297</v>
      </c>
      <c r="O1213" s="25">
        <f t="shared" si="72"/>
        <v>1.0109999999999999</v>
      </c>
      <c r="P1213" s="8">
        <f t="shared" si="73"/>
        <v>168.5</v>
      </c>
      <c r="Q1213" s="10" t="s">
        <v>8344</v>
      </c>
      <c r="R1213" s="12" t="s">
        <v>8345</v>
      </c>
      <c r="S1213" s="17">
        <f t="shared" si="74"/>
        <v>42515.866446759261</v>
      </c>
      <c r="T1213" s="18">
        <f t="shared" si="75"/>
        <v>42530.866446759261</v>
      </c>
    </row>
    <row r="1214" spans="1:20" ht="33" thickBot="1" x14ac:dyDescent="0.2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s="6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8297</v>
      </c>
      <c r="O1214" s="25">
        <f t="shared" si="72"/>
        <v>1.2904</v>
      </c>
      <c r="P1214" s="8">
        <f t="shared" si="73"/>
        <v>38.867469879518069</v>
      </c>
      <c r="Q1214" s="10" t="s">
        <v>8344</v>
      </c>
      <c r="R1214" s="12" t="s">
        <v>8345</v>
      </c>
      <c r="S1214" s="17">
        <f t="shared" si="74"/>
        <v>42318.950173611112</v>
      </c>
      <c r="T1214" s="18">
        <f t="shared" si="75"/>
        <v>42335.041666666672</v>
      </c>
    </row>
    <row r="1215" spans="1:20" ht="49" thickBot="1" x14ac:dyDescent="0.2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s="6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8297</v>
      </c>
      <c r="O1215" s="25">
        <f t="shared" si="72"/>
        <v>1.0223076923076924</v>
      </c>
      <c r="P1215" s="8">
        <f t="shared" si="73"/>
        <v>61.527777777777779</v>
      </c>
      <c r="Q1215" s="10" t="s">
        <v>8344</v>
      </c>
      <c r="R1215" s="12" t="s">
        <v>8345</v>
      </c>
      <c r="S1215" s="17">
        <f t="shared" si="74"/>
        <v>42731.755787037036</v>
      </c>
      <c r="T1215" s="18">
        <f t="shared" si="75"/>
        <v>42766.755787037036</v>
      </c>
    </row>
    <row r="1216" spans="1:20" ht="33" thickBot="1" x14ac:dyDescent="0.2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s="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8297</v>
      </c>
      <c r="O1216" s="25">
        <f t="shared" si="72"/>
        <v>1.3180000000000001</v>
      </c>
      <c r="P1216" s="8">
        <f t="shared" si="73"/>
        <v>105.44</v>
      </c>
      <c r="Q1216" s="10" t="s">
        <v>8344</v>
      </c>
      <c r="R1216" s="12" t="s">
        <v>8345</v>
      </c>
      <c r="S1216" s="17">
        <f t="shared" si="74"/>
        <v>42104.840335648143</v>
      </c>
      <c r="T1216" s="18">
        <f t="shared" si="75"/>
        <v>42164.840335648143</v>
      </c>
    </row>
    <row r="1217" spans="1:20" ht="33" thickBot="1" x14ac:dyDescent="0.2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s="6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8297</v>
      </c>
      <c r="O1217" s="25">
        <f t="shared" si="72"/>
        <v>7.8608020000000005</v>
      </c>
      <c r="P1217" s="8">
        <f t="shared" si="73"/>
        <v>71.592003642987251</v>
      </c>
      <c r="Q1217" s="10" t="s">
        <v>8344</v>
      </c>
      <c r="R1217" s="12" t="s">
        <v>8345</v>
      </c>
      <c r="S1217" s="17">
        <f t="shared" si="74"/>
        <v>41759.923101851848</v>
      </c>
      <c r="T1217" s="18">
        <f t="shared" si="75"/>
        <v>41789.923101851848</v>
      </c>
    </row>
    <row r="1218" spans="1:20" thickBot="1" x14ac:dyDescent="0.2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s="6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8297</v>
      </c>
      <c r="O1218" s="25">
        <f t="shared" ref="O1218:O1281" si="76">(E1218/D1218)</f>
        <v>1.4570000000000001</v>
      </c>
      <c r="P1218" s="8">
        <f t="shared" ref="P1218:P1281" si="77">E1218/L1218</f>
        <v>91.882882882882882</v>
      </c>
      <c r="Q1218" s="10" t="s">
        <v>8344</v>
      </c>
      <c r="R1218" s="12" t="s">
        <v>8345</v>
      </c>
      <c r="S1218" s="17">
        <f t="shared" ref="S1218:S1281" si="78">(((J1218/60)/60)/24)+DATE(1970,1,1)</f>
        <v>42247.616400462968</v>
      </c>
      <c r="T1218" s="18">
        <f t="shared" ref="T1218:T1281" si="79">(((I1218/60)/60)/24)+DATE(1970,1,1)</f>
        <v>42279.960416666669</v>
      </c>
    </row>
    <row r="1219" spans="1:20" ht="33" thickBot="1" x14ac:dyDescent="0.2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s="6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8297</v>
      </c>
      <c r="O1219" s="25">
        <f t="shared" si="76"/>
        <v>1.026</v>
      </c>
      <c r="P1219" s="8">
        <f t="shared" si="77"/>
        <v>148.57377049180329</v>
      </c>
      <c r="Q1219" s="10" t="s">
        <v>8344</v>
      </c>
      <c r="R1219" s="12" t="s">
        <v>8345</v>
      </c>
      <c r="S1219" s="17">
        <f t="shared" si="78"/>
        <v>42535.809490740736</v>
      </c>
      <c r="T1219" s="18">
        <f t="shared" si="79"/>
        <v>42565.809490740736</v>
      </c>
    </row>
    <row r="1220" spans="1:20" ht="33" thickBot="1" x14ac:dyDescent="0.2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s="6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8297</v>
      </c>
      <c r="O1220" s="25">
        <f t="shared" si="76"/>
        <v>1.7227777777777777</v>
      </c>
      <c r="P1220" s="8">
        <f t="shared" si="77"/>
        <v>174.2134831460674</v>
      </c>
      <c r="Q1220" s="10" t="s">
        <v>8344</v>
      </c>
      <c r="R1220" s="12" t="s">
        <v>8345</v>
      </c>
      <c r="S1220" s="17">
        <f t="shared" si="78"/>
        <v>42278.662037037036</v>
      </c>
      <c r="T1220" s="18">
        <f t="shared" si="79"/>
        <v>42309.125</v>
      </c>
    </row>
    <row r="1221" spans="1:20" ht="33" thickBot="1" x14ac:dyDescent="0.2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s="6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8297</v>
      </c>
      <c r="O1221" s="25">
        <f t="shared" si="76"/>
        <v>1.5916819571865444</v>
      </c>
      <c r="P1221" s="8">
        <f t="shared" si="77"/>
        <v>102.86166007905139</v>
      </c>
      <c r="Q1221" s="10" t="s">
        <v>8344</v>
      </c>
      <c r="R1221" s="12" t="s">
        <v>8345</v>
      </c>
      <c r="S1221" s="17">
        <f t="shared" si="78"/>
        <v>42633.461956018517</v>
      </c>
      <c r="T1221" s="18">
        <f t="shared" si="79"/>
        <v>42663.461956018517</v>
      </c>
    </row>
    <row r="1222" spans="1:20" ht="33" thickBot="1" x14ac:dyDescent="0.2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s="6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8297</v>
      </c>
      <c r="O1222" s="25">
        <f t="shared" si="76"/>
        <v>1.0376666666666667</v>
      </c>
      <c r="P1222" s="8">
        <f t="shared" si="77"/>
        <v>111.17857142857143</v>
      </c>
      <c r="Q1222" s="10" t="s">
        <v>8344</v>
      </c>
      <c r="R1222" s="12" t="s">
        <v>8345</v>
      </c>
      <c r="S1222" s="17">
        <f t="shared" si="78"/>
        <v>42211.628611111111</v>
      </c>
      <c r="T1222" s="18">
        <f t="shared" si="79"/>
        <v>42241.628611111111</v>
      </c>
    </row>
    <row r="1223" spans="1:20" ht="33" thickBot="1" x14ac:dyDescent="0.2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s="6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8297</v>
      </c>
      <c r="O1223" s="25">
        <f t="shared" si="76"/>
        <v>1.1140954545454547</v>
      </c>
      <c r="P1223" s="8">
        <f t="shared" si="77"/>
        <v>23.796213592233013</v>
      </c>
      <c r="Q1223" s="10" t="s">
        <v>8344</v>
      </c>
      <c r="R1223" s="12" t="s">
        <v>8345</v>
      </c>
      <c r="S1223" s="17">
        <f t="shared" si="78"/>
        <v>42680.47555555556</v>
      </c>
      <c r="T1223" s="18">
        <f t="shared" si="79"/>
        <v>42708</v>
      </c>
    </row>
    <row r="1224" spans="1:20" ht="33" thickBot="1" x14ac:dyDescent="0.2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s="6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8297</v>
      </c>
      <c r="O1224" s="25">
        <f t="shared" si="76"/>
        <v>2.80375</v>
      </c>
      <c r="P1224" s="8">
        <f t="shared" si="77"/>
        <v>81.268115942028984</v>
      </c>
      <c r="Q1224" s="10" t="s">
        <v>8344</v>
      </c>
      <c r="R1224" s="12" t="s">
        <v>8345</v>
      </c>
      <c r="S1224" s="17">
        <f t="shared" si="78"/>
        <v>42430.720451388886</v>
      </c>
      <c r="T1224" s="18">
        <f t="shared" si="79"/>
        <v>42461.166666666672</v>
      </c>
    </row>
    <row r="1225" spans="1:20" ht="33" thickBot="1" x14ac:dyDescent="0.2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s="6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8297</v>
      </c>
      <c r="O1225" s="25">
        <f t="shared" si="76"/>
        <v>1.1210606060606061</v>
      </c>
      <c r="P1225" s="8">
        <f t="shared" si="77"/>
        <v>116.21465968586388</v>
      </c>
      <c r="Q1225" s="10" t="s">
        <v>8344</v>
      </c>
      <c r="R1225" s="12" t="s">
        <v>8345</v>
      </c>
      <c r="S1225" s="17">
        <f t="shared" si="78"/>
        <v>42654.177187499998</v>
      </c>
      <c r="T1225" s="18">
        <f t="shared" si="79"/>
        <v>42684.218854166669</v>
      </c>
    </row>
    <row r="1226" spans="1:20" ht="33" thickBot="1" x14ac:dyDescent="0.2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s="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8298</v>
      </c>
      <c r="O1226" s="25">
        <f t="shared" si="76"/>
        <v>7.0666666666666669E-2</v>
      </c>
      <c r="P1226" s="8">
        <f t="shared" si="77"/>
        <v>58.888888888888886</v>
      </c>
      <c r="Q1226" s="10" t="s">
        <v>8331</v>
      </c>
      <c r="R1226" s="12" t="s">
        <v>8346</v>
      </c>
      <c r="S1226" s="17">
        <f t="shared" si="78"/>
        <v>41736.549791666665</v>
      </c>
      <c r="T1226" s="18">
        <f t="shared" si="79"/>
        <v>41796.549791666665</v>
      </c>
    </row>
    <row r="1227" spans="1:20" ht="33" thickBot="1" x14ac:dyDescent="0.2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s="6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8298</v>
      </c>
      <c r="O1227" s="25">
        <f t="shared" si="76"/>
        <v>4.3999999999999997E-2</v>
      </c>
      <c r="P1227" s="8">
        <f t="shared" si="77"/>
        <v>44</v>
      </c>
      <c r="Q1227" s="10" t="s">
        <v>8331</v>
      </c>
      <c r="R1227" s="12" t="s">
        <v>8346</v>
      </c>
      <c r="S1227" s="17">
        <f t="shared" si="78"/>
        <v>41509.905995370369</v>
      </c>
      <c r="T1227" s="18">
        <f t="shared" si="79"/>
        <v>41569.905995370369</v>
      </c>
    </row>
    <row r="1228" spans="1:20" ht="33" thickBot="1" x14ac:dyDescent="0.2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s="6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8298</v>
      </c>
      <c r="O1228" s="25">
        <f t="shared" si="76"/>
        <v>3.8739999999999997E-2</v>
      </c>
      <c r="P1228" s="8">
        <f t="shared" si="77"/>
        <v>48.424999999999997</v>
      </c>
      <c r="Q1228" s="10" t="s">
        <v>8331</v>
      </c>
      <c r="R1228" s="12" t="s">
        <v>8346</v>
      </c>
      <c r="S1228" s="17">
        <f t="shared" si="78"/>
        <v>41715.874780092592</v>
      </c>
      <c r="T1228" s="18">
        <f t="shared" si="79"/>
        <v>41750.041666666664</v>
      </c>
    </row>
    <row r="1229" spans="1:20" ht="33" thickBot="1" x14ac:dyDescent="0.2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s="6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8298</v>
      </c>
      <c r="O1229" s="25">
        <f t="shared" si="76"/>
        <v>0</v>
      </c>
      <c r="P1229" s="8" t="e">
        <f t="shared" si="77"/>
        <v>#DIV/0!</v>
      </c>
      <c r="Q1229" s="10" t="s">
        <v>8331</v>
      </c>
      <c r="R1229" s="12" t="s">
        <v>8346</v>
      </c>
      <c r="S1229" s="17">
        <f t="shared" si="78"/>
        <v>41827.919166666667</v>
      </c>
      <c r="T1229" s="18">
        <f t="shared" si="79"/>
        <v>41858.291666666664</v>
      </c>
    </row>
    <row r="1230" spans="1:20" ht="33" thickBot="1" x14ac:dyDescent="0.2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s="6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8298</v>
      </c>
      <c r="O1230" s="25">
        <f t="shared" si="76"/>
        <v>0.29299999999999998</v>
      </c>
      <c r="P1230" s="8">
        <f t="shared" si="77"/>
        <v>61.041666666666664</v>
      </c>
      <c r="Q1230" s="10" t="s">
        <v>8331</v>
      </c>
      <c r="R1230" s="12" t="s">
        <v>8346</v>
      </c>
      <c r="S1230" s="17">
        <f t="shared" si="78"/>
        <v>40754.729259259257</v>
      </c>
      <c r="T1230" s="18">
        <f t="shared" si="79"/>
        <v>40814.729259259257</v>
      </c>
    </row>
    <row r="1231" spans="1:20" ht="49" thickBot="1" x14ac:dyDescent="0.2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s="6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8298</v>
      </c>
      <c r="O1231" s="25">
        <f t="shared" si="76"/>
        <v>9.0909090909090905E-3</v>
      </c>
      <c r="P1231" s="8">
        <f t="shared" si="77"/>
        <v>25</v>
      </c>
      <c r="Q1231" s="10" t="s">
        <v>8331</v>
      </c>
      <c r="R1231" s="12" t="s">
        <v>8346</v>
      </c>
      <c r="S1231" s="17">
        <f t="shared" si="78"/>
        <v>40985.459803240738</v>
      </c>
      <c r="T1231" s="18">
        <f t="shared" si="79"/>
        <v>41015.666666666664</v>
      </c>
    </row>
    <row r="1232" spans="1:20" ht="33" thickBot="1" x14ac:dyDescent="0.2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s="6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8298</v>
      </c>
      <c r="O1232" s="25">
        <f t="shared" si="76"/>
        <v>0</v>
      </c>
      <c r="P1232" s="8" t="e">
        <f t="shared" si="77"/>
        <v>#DIV/0!</v>
      </c>
      <c r="Q1232" s="10" t="s">
        <v>8331</v>
      </c>
      <c r="R1232" s="12" t="s">
        <v>8346</v>
      </c>
      <c r="S1232" s="17">
        <f t="shared" si="78"/>
        <v>40568.972569444442</v>
      </c>
      <c r="T1232" s="18">
        <f t="shared" si="79"/>
        <v>40598.972569444442</v>
      </c>
    </row>
    <row r="1233" spans="1:20" ht="33" thickBot="1" x14ac:dyDescent="0.2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s="6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8298</v>
      </c>
      <c r="O1233" s="25">
        <f t="shared" si="76"/>
        <v>0</v>
      </c>
      <c r="P1233" s="8" t="e">
        <f t="shared" si="77"/>
        <v>#DIV/0!</v>
      </c>
      <c r="Q1233" s="10" t="s">
        <v>8331</v>
      </c>
      <c r="R1233" s="12" t="s">
        <v>8346</v>
      </c>
      <c r="S1233" s="17">
        <f t="shared" si="78"/>
        <v>42193.941759259258</v>
      </c>
      <c r="T1233" s="18">
        <f t="shared" si="79"/>
        <v>42244.041666666672</v>
      </c>
    </row>
    <row r="1234" spans="1:20" ht="33" thickBot="1" x14ac:dyDescent="0.2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s="6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8298</v>
      </c>
      <c r="O1234" s="25">
        <f t="shared" si="76"/>
        <v>8.0000000000000002E-3</v>
      </c>
      <c r="P1234" s="8">
        <f t="shared" si="77"/>
        <v>40</v>
      </c>
      <c r="Q1234" s="10" t="s">
        <v>8331</v>
      </c>
      <c r="R1234" s="12" t="s">
        <v>8346</v>
      </c>
      <c r="S1234" s="17">
        <f t="shared" si="78"/>
        <v>41506.848032407412</v>
      </c>
      <c r="T1234" s="18">
        <f t="shared" si="79"/>
        <v>41553.848032407412</v>
      </c>
    </row>
    <row r="1235" spans="1:20" ht="33" thickBot="1" x14ac:dyDescent="0.2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s="6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8298</v>
      </c>
      <c r="O1235" s="25">
        <f t="shared" si="76"/>
        <v>0.11600000000000001</v>
      </c>
      <c r="P1235" s="8">
        <f t="shared" si="77"/>
        <v>19.333333333333332</v>
      </c>
      <c r="Q1235" s="10" t="s">
        <v>8331</v>
      </c>
      <c r="R1235" s="12" t="s">
        <v>8346</v>
      </c>
      <c r="S1235" s="17">
        <f t="shared" si="78"/>
        <v>40939.948773148149</v>
      </c>
      <c r="T1235" s="18">
        <f t="shared" si="79"/>
        <v>40960.948773148149</v>
      </c>
    </row>
    <row r="1236" spans="1:20" ht="33" thickBot="1" x14ac:dyDescent="0.2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s="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8298</v>
      </c>
      <c r="O1236" s="25">
        <f t="shared" si="76"/>
        <v>0</v>
      </c>
      <c r="P1236" s="8" t="e">
        <f t="shared" si="77"/>
        <v>#DIV/0!</v>
      </c>
      <c r="Q1236" s="10" t="s">
        <v>8331</v>
      </c>
      <c r="R1236" s="12" t="s">
        <v>8346</v>
      </c>
      <c r="S1236" s="17">
        <f t="shared" si="78"/>
        <v>42007.788680555561</v>
      </c>
      <c r="T1236" s="18">
        <f t="shared" si="79"/>
        <v>42037.788680555561</v>
      </c>
    </row>
    <row r="1237" spans="1:20" ht="33" thickBot="1" x14ac:dyDescent="0.2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s="6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8298</v>
      </c>
      <c r="O1237" s="25">
        <f t="shared" si="76"/>
        <v>2.787363950092912E-2</v>
      </c>
      <c r="P1237" s="8">
        <f t="shared" si="77"/>
        <v>35</v>
      </c>
      <c r="Q1237" s="10" t="s">
        <v>8331</v>
      </c>
      <c r="R1237" s="12" t="s">
        <v>8346</v>
      </c>
      <c r="S1237" s="17">
        <f t="shared" si="78"/>
        <v>41583.135405092595</v>
      </c>
      <c r="T1237" s="18">
        <f t="shared" si="79"/>
        <v>41623.135405092595</v>
      </c>
    </row>
    <row r="1238" spans="1:20" thickBot="1" x14ac:dyDescent="0.2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s="6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8298</v>
      </c>
      <c r="O1238" s="25">
        <f t="shared" si="76"/>
        <v>0</v>
      </c>
      <c r="P1238" s="8" t="e">
        <f t="shared" si="77"/>
        <v>#DIV/0!</v>
      </c>
      <c r="Q1238" s="10" t="s">
        <v>8331</v>
      </c>
      <c r="R1238" s="12" t="s">
        <v>8346</v>
      </c>
      <c r="S1238" s="17">
        <f t="shared" si="78"/>
        <v>41110.680138888885</v>
      </c>
      <c r="T1238" s="18">
        <f t="shared" si="79"/>
        <v>41118.666666666664</v>
      </c>
    </row>
    <row r="1239" spans="1:20" ht="33" thickBot="1" x14ac:dyDescent="0.2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s="6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8298</v>
      </c>
      <c r="O1239" s="25">
        <f t="shared" si="76"/>
        <v>0</v>
      </c>
      <c r="P1239" s="8" t="e">
        <f t="shared" si="77"/>
        <v>#DIV/0!</v>
      </c>
      <c r="Q1239" s="10" t="s">
        <v>8331</v>
      </c>
      <c r="R1239" s="12" t="s">
        <v>8346</v>
      </c>
      <c r="S1239" s="17">
        <f t="shared" si="78"/>
        <v>41125.283159722225</v>
      </c>
      <c r="T1239" s="18">
        <f t="shared" si="79"/>
        <v>41145.283159722225</v>
      </c>
    </row>
    <row r="1240" spans="1:20" ht="33" thickBot="1" x14ac:dyDescent="0.2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s="6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8298</v>
      </c>
      <c r="O1240" s="25">
        <f t="shared" si="76"/>
        <v>0.17799999999999999</v>
      </c>
      <c r="P1240" s="8">
        <f t="shared" si="77"/>
        <v>59.333333333333336</v>
      </c>
      <c r="Q1240" s="10" t="s">
        <v>8331</v>
      </c>
      <c r="R1240" s="12" t="s">
        <v>8346</v>
      </c>
      <c r="S1240" s="17">
        <f t="shared" si="78"/>
        <v>40731.61037037037</v>
      </c>
      <c r="T1240" s="18">
        <f t="shared" si="79"/>
        <v>40761.61037037037</v>
      </c>
    </row>
    <row r="1241" spans="1:20" thickBot="1" x14ac:dyDescent="0.2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s="6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8298</v>
      </c>
      <c r="O1241" s="25">
        <f t="shared" si="76"/>
        <v>0</v>
      </c>
      <c r="P1241" s="8" t="e">
        <f t="shared" si="77"/>
        <v>#DIV/0!</v>
      </c>
      <c r="Q1241" s="10" t="s">
        <v>8331</v>
      </c>
      <c r="R1241" s="12" t="s">
        <v>8346</v>
      </c>
      <c r="S1241" s="17">
        <f t="shared" si="78"/>
        <v>40883.962581018517</v>
      </c>
      <c r="T1241" s="18">
        <f t="shared" si="79"/>
        <v>40913.962581018517</v>
      </c>
    </row>
    <row r="1242" spans="1:20" ht="33" thickBot="1" x14ac:dyDescent="0.2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s="6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8298</v>
      </c>
      <c r="O1242" s="25">
        <f t="shared" si="76"/>
        <v>3.0124999999999999E-2</v>
      </c>
      <c r="P1242" s="8">
        <f t="shared" si="77"/>
        <v>30.125</v>
      </c>
      <c r="Q1242" s="10" t="s">
        <v>8331</v>
      </c>
      <c r="R1242" s="12" t="s">
        <v>8346</v>
      </c>
      <c r="S1242" s="17">
        <f t="shared" si="78"/>
        <v>41409.040011574078</v>
      </c>
      <c r="T1242" s="18">
        <f t="shared" si="79"/>
        <v>41467.910416666666</v>
      </c>
    </row>
    <row r="1243" spans="1:20" ht="33" thickBot="1" x14ac:dyDescent="0.2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s="6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8298</v>
      </c>
      <c r="O1243" s="25">
        <f t="shared" si="76"/>
        <v>0.50739999999999996</v>
      </c>
      <c r="P1243" s="8">
        <f t="shared" si="77"/>
        <v>74.617647058823536</v>
      </c>
      <c r="Q1243" s="10" t="s">
        <v>8331</v>
      </c>
      <c r="R1243" s="12" t="s">
        <v>8346</v>
      </c>
      <c r="S1243" s="17">
        <f t="shared" si="78"/>
        <v>41923.837731481479</v>
      </c>
      <c r="T1243" s="18">
        <f t="shared" si="79"/>
        <v>41946.249305555553</v>
      </c>
    </row>
    <row r="1244" spans="1:20" ht="33" thickBot="1" x14ac:dyDescent="0.2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s="6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8298</v>
      </c>
      <c r="O1244" s="25">
        <f t="shared" si="76"/>
        <v>5.4884742041712408E-3</v>
      </c>
      <c r="P1244" s="8">
        <f t="shared" si="77"/>
        <v>5</v>
      </c>
      <c r="Q1244" s="10" t="s">
        <v>8331</v>
      </c>
      <c r="R1244" s="12" t="s">
        <v>8346</v>
      </c>
      <c r="S1244" s="17">
        <f t="shared" si="78"/>
        <v>40782.165532407409</v>
      </c>
      <c r="T1244" s="18">
        <f t="shared" si="79"/>
        <v>40797.554166666669</v>
      </c>
    </row>
    <row r="1245" spans="1:20" ht="33" thickBot="1" x14ac:dyDescent="0.2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s="6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8298</v>
      </c>
      <c r="O1245" s="25">
        <f t="shared" si="76"/>
        <v>0.14091666666666666</v>
      </c>
      <c r="P1245" s="8">
        <f t="shared" si="77"/>
        <v>44.5</v>
      </c>
      <c r="Q1245" s="10" t="s">
        <v>8331</v>
      </c>
      <c r="R1245" s="12" t="s">
        <v>8346</v>
      </c>
      <c r="S1245" s="17">
        <f t="shared" si="78"/>
        <v>40671.879293981481</v>
      </c>
      <c r="T1245" s="18">
        <f t="shared" si="79"/>
        <v>40732.875</v>
      </c>
    </row>
    <row r="1246" spans="1:20" ht="33" thickBot="1" x14ac:dyDescent="0.2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s="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8288</v>
      </c>
      <c r="O1246" s="25">
        <f t="shared" si="76"/>
        <v>1.038</v>
      </c>
      <c r="P1246" s="8">
        <f t="shared" si="77"/>
        <v>46.133333333333333</v>
      </c>
      <c r="Q1246" s="10" t="s">
        <v>8331</v>
      </c>
      <c r="R1246" s="12" t="s">
        <v>8332</v>
      </c>
      <c r="S1246" s="17">
        <f t="shared" si="78"/>
        <v>41355.825497685182</v>
      </c>
      <c r="T1246" s="18">
        <f t="shared" si="79"/>
        <v>41386.875</v>
      </c>
    </row>
    <row r="1247" spans="1:20" ht="33" thickBot="1" x14ac:dyDescent="0.2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s="6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8288</v>
      </c>
      <c r="O1247" s="25">
        <f t="shared" si="76"/>
        <v>1.2024999999999999</v>
      </c>
      <c r="P1247" s="8">
        <f t="shared" si="77"/>
        <v>141.47058823529412</v>
      </c>
      <c r="Q1247" s="10" t="s">
        <v>8331</v>
      </c>
      <c r="R1247" s="12" t="s">
        <v>8332</v>
      </c>
      <c r="S1247" s="17">
        <f t="shared" si="78"/>
        <v>41774.599930555552</v>
      </c>
      <c r="T1247" s="18">
        <f t="shared" si="79"/>
        <v>41804.599930555552</v>
      </c>
    </row>
    <row r="1248" spans="1:20" ht="33" thickBot="1" x14ac:dyDescent="0.2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s="6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8288</v>
      </c>
      <c r="O1248" s="25">
        <f t="shared" si="76"/>
        <v>1.17</v>
      </c>
      <c r="P1248" s="8">
        <f t="shared" si="77"/>
        <v>75.483870967741936</v>
      </c>
      <c r="Q1248" s="10" t="s">
        <v>8331</v>
      </c>
      <c r="R1248" s="12" t="s">
        <v>8332</v>
      </c>
      <c r="S1248" s="17">
        <f t="shared" si="78"/>
        <v>40838.043391203704</v>
      </c>
      <c r="T1248" s="18">
        <f t="shared" si="79"/>
        <v>40883.085057870368</v>
      </c>
    </row>
    <row r="1249" spans="1:20" ht="33" thickBot="1" x14ac:dyDescent="0.2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s="6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8288</v>
      </c>
      <c r="O1249" s="25">
        <f t="shared" si="76"/>
        <v>1.2214285714285715</v>
      </c>
      <c r="P1249" s="8">
        <f t="shared" si="77"/>
        <v>85.5</v>
      </c>
      <c r="Q1249" s="10" t="s">
        <v>8331</v>
      </c>
      <c r="R1249" s="12" t="s">
        <v>8332</v>
      </c>
      <c r="S1249" s="17">
        <f t="shared" si="78"/>
        <v>41370.292303240742</v>
      </c>
      <c r="T1249" s="18">
        <f t="shared" si="79"/>
        <v>41400.292303240742</v>
      </c>
    </row>
    <row r="1250" spans="1:20" ht="33" thickBot="1" x14ac:dyDescent="0.2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s="6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8288</v>
      </c>
      <c r="O1250" s="25">
        <f t="shared" si="76"/>
        <v>1.5164</v>
      </c>
      <c r="P1250" s="8">
        <f t="shared" si="77"/>
        <v>64.254237288135599</v>
      </c>
      <c r="Q1250" s="10" t="s">
        <v>8331</v>
      </c>
      <c r="R1250" s="12" t="s">
        <v>8332</v>
      </c>
      <c r="S1250" s="17">
        <f t="shared" si="78"/>
        <v>41767.656863425924</v>
      </c>
      <c r="T1250" s="18">
        <f t="shared" si="79"/>
        <v>41803.290972222225</v>
      </c>
    </row>
    <row r="1251" spans="1:20" ht="33" thickBot="1" x14ac:dyDescent="0.2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s="6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8288</v>
      </c>
      <c r="O1251" s="25">
        <f t="shared" si="76"/>
        <v>1.0444</v>
      </c>
      <c r="P1251" s="8">
        <f t="shared" si="77"/>
        <v>64.46913580246914</v>
      </c>
      <c r="Q1251" s="10" t="s">
        <v>8331</v>
      </c>
      <c r="R1251" s="12" t="s">
        <v>8332</v>
      </c>
      <c r="S1251" s="17">
        <f t="shared" si="78"/>
        <v>41067.74086805556</v>
      </c>
      <c r="T1251" s="18">
        <f t="shared" si="79"/>
        <v>41097.74086805556</v>
      </c>
    </row>
    <row r="1252" spans="1:20" ht="49" thickBot="1" x14ac:dyDescent="0.2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s="6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8288</v>
      </c>
      <c r="O1252" s="25">
        <f t="shared" si="76"/>
        <v>2.0015333333333332</v>
      </c>
      <c r="P1252" s="8">
        <f t="shared" si="77"/>
        <v>118.2007874015748</v>
      </c>
      <c r="Q1252" s="10" t="s">
        <v>8331</v>
      </c>
      <c r="R1252" s="12" t="s">
        <v>8332</v>
      </c>
      <c r="S1252" s="17">
        <f t="shared" si="78"/>
        <v>41843.64271990741</v>
      </c>
      <c r="T1252" s="18">
        <f t="shared" si="79"/>
        <v>41888.64271990741</v>
      </c>
    </row>
    <row r="1253" spans="1:20" ht="33" thickBot="1" x14ac:dyDescent="0.2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s="6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8288</v>
      </c>
      <c r="O1253" s="25">
        <f t="shared" si="76"/>
        <v>1.018</v>
      </c>
      <c r="P1253" s="8">
        <f t="shared" si="77"/>
        <v>82.540540540540547</v>
      </c>
      <c r="Q1253" s="10" t="s">
        <v>8331</v>
      </c>
      <c r="R1253" s="12" t="s">
        <v>8332</v>
      </c>
      <c r="S1253" s="17">
        <f t="shared" si="78"/>
        <v>40751.814432870371</v>
      </c>
      <c r="T1253" s="18">
        <f t="shared" si="79"/>
        <v>40811.814432870371</v>
      </c>
    </row>
    <row r="1254" spans="1:20" ht="33" thickBot="1" x14ac:dyDescent="0.2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s="6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8288</v>
      </c>
      <c r="O1254" s="25">
        <f t="shared" si="76"/>
        <v>1.3765714285714286</v>
      </c>
      <c r="P1254" s="8">
        <f t="shared" si="77"/>
        <v>34.170212765957444</v>
      </c>
      <c r="Q1254" s="10" t="s">
        <v>8331</v>
      </c>
      <c r="R1254" s="12" t="s">
        <v>8332</v>
      </c>
      <c r="S1254" s="17">
        <f t="shared" si="78"/>
        <v>41543.988067129627</v>
      </c>
      <c r="T1254" s="18">
        <f t="shared" si="79"/>
        <v>41571.988067129627</v>
      </c>
    </row>
    <row r="1255" spans="1:20" ht="49" thickBot="1" x14ac:dyDescent="0.2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s="6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8288</v>
      </c>
      <c r="O1255" s="25">
        <f t="shared" si="76"/>
        <v>3038.3319999999999</v>
      </c>
      <c r="P1255" s="8">
        <f t="shared" si="77"/>
        <v>42.73322081575246</v>
      </c>
      <c r="Q1255" s="10" t="s">
        <v>8331</v>
      </c>
      <c r="R1255" s="12" t="s">
        <v>8332</v>
      </c>
      <c r="S1255" s="17">
        <f t="shared" si="78"/>
        <v>41855.783645833333</v>
      </c>
      <c r="T1255" s="18">
        <f t="shared" si="79"/>
        <v>41885.783645833333</v>
      </c>
    </row>
    <row r="1256" spans="1:20" ht="33" thickBot="1" x14ac:dyDescent="0.2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s="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8288</v>
      </c>
      <c r="O1256" s="25">
        <f t="shared" si="76"/>
        <v>1.9885074626865671</v>
      </c>
      <c r="P1256" s="8">
        <f t="shared" si="77"/>
        <v>94.489361702127653</v>
      </c>
      <c r="Q1256" s="10" t="s">
        <v>8331</v>
      </c>
      <c r="R1256" s="12" t="s">
        <v>8332</v>
      </c>
      <c r="S1256" s="17">
        <f t="shared" si="78"/>
        <v>40487.621365740742</v>
      </c>
      <c r="T1256" s="18">
        <f t="shared" si="79"/>
        <v>40544.207638888889</v>
      </c>
    </row>
    <row r="1257" spans="1:20" ht="33" thickBot="1" x14ac:dyDescent="0.2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s="6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8288</v>
      </c>
      <c r="O1257" s="25">
        <f t="shared" si="76"/>
        <v>2.0236666666666667</v>
      </c>
      <c r="P1257" s="8">
        <f t="shared" si="77"/>
        <v>55.697247706422019</v>
      </c>
      <c r="Q1257" s="10" t="s">
        <v>8331</v>
      </c>
      <c r="R1257" s="12" t="s">
        <v>8332</v>
      </c>
      <c r="S1257" s="17">
        <f t="shared" si="78"/>
        <v>41579.845509259263</v>
      </c>
      <c r="T1257" s="18">
        <f t="shared" si="79"/>
        <v>41609.887175925927</v>
      </c>
    </row>
    <row r="1258" spans="1:20" ht="33" thickBot="1" x14ac:dyDescent="0.2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s="6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8288</v>
      </c>
      <c r="O1258" s="25">
        <f t="shared" si="76"/>
        <v>1.1796376666666666</v>
      </c>
      <c r="P1258" s="8">
        <f t="shared" si="77"/>
        <v>98.030831024930734</v>
      </c>
      <c r="Q1258" s="10" t="s">
        <v>8331</v>
      </c>
      <c r="R1258" s="12" t="s">
        <v>8332</v>
      </c>
      <c r="S1258" s="17">
        <f t="shared" si="78"/>
        <v>40921.919340277782</v>
      </c>
      <c r="T1258" s="18">
        <f t="shared" si="79"/>
        <v>40951.919340277782</v>
      </c>
    </row>
    <row r="1259" spans="1:20" ht="33" thickBot="1" x14ac:dyDescent="0.2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s="6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8288</v>
      </c>
      <c r="O1259" s="25">
        <f t="shared" si="76"/>
        <v>2.9472727272727273</v>
      </c>
      <c r="P1259" s="8">
        <f t="shared" si="77"/>
        <v>92.102272727272734</v>
      </c>
      <c r="Q1259" s="10" t="s">
        <v>8331</v>
      </c>
      <c r="R1259" s="12" t="s">
        <v>8332</v>
      </c>
      <c r="S1259" s="17">
        <f t="shared" si="78"/>
        <v>40587.085532407407</v>
      </c>
      <c r="T1259" s="18">
        <f t="shared" si="79"/>
        <v>40636.043865740743</v>
      </c>
    </row>
    <row r="1260" spans="1:20" ht="33" thickBot="1" x14ac:dyDescent="0.2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s="6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8288</v>
      </c>
      <c r="O1260" s="25">
        <f t="shared" si="76"/>
        <v>2.1314633333333335</v>
      </c>
      <c r="P1260" s="8">
        <f t="shared" si="77"/>
        <v>38.175462686567165</v>
      </c>
      <c r="Q1260" s="10" t="s">
        <v>8331</v>
      </c>
      <c r="R1260" s="12" t="s">
        <v>8332</v>
      </c>
      <c r="S1260" s="17">
        <f t="shared" si="78"/>
        <v>41487.611250000002</v>
      </c>
      <c r="T1260" s="18">
        <f t="shared" si="79"/>
        <v>41517.611250000002</v>
      </c>
    </row>
    <row r="1261" spans="1:20" ht="33" thickBot="1" x14ac:dyDescent="0.2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s="6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8288</v>
      </c>
      <c r="O1261" s="25">
        <f t="shared" si="76"/>
        <v>1.0424</v>
      </c>
      <c r="P1261" s="8">
        <f t="shared" si="77"/>
        <v>27.145833333333332</v>
      </c>
      <c r="Q1261" s="10" t="s">
        <v>8331</v>
      </c>
      <c r="R1261" s="12" t="s">
        <v>8332</v>
      </c>
      <c r="S1261" s="17">
        <f t="shared" si="78"/>
        <v>41766.970648148148</v>
      </c>
      <c r="T1261" s="18">
        <f t="shared" si="79"/>
        <v>41799.165972222225</v>
      </c>
    </row>
    <row r="1262" spans="1:20" ht="33" thickBot="1" x14ac:dyDescent="0.2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s="6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8288</v>
      </c>
      <c r="O1262" s="25">
        <f t="shared" si="76"/>
        <v>1.1366666666666667</v>
      </c>
      <c r="P1262" s="8">
        <f t="shared" si="77"/>
        <v>50.689189189189186</v>
      </c>
      <c r="Q1262" s="10" t="s">
        <v>8331</v>
      </c>
      <c r="R1262" s="12" t="s">
        <v>8332</v>
      </c>
      <c r="S1262" s="17">
        <f t="shared" si="78"/>
        <v>41666.842824074076</v>
      </c>
      <c r="T1262" s="18">
        <f t="shared" si="79"/>
        <v>41696.842824074076</v>
      </c>
    </row>
    <row r="1263" spans="1:20" ht="33" thickBot="1" x14ac:dyDescent="0.2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s="6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8288</v>
      </c>
      <c r="O1263" s="25">
        <f t="shared" si="76"/>
        <v>1.0125</v>
      </c>
      <c r="P1263" s="8">
        <f t="shared" si="77"/>
        <v>38.942307692307693</v>
      </c>
      <c r="Q1263" s="10" t="s">
        <v>8331</v>
      </c>
      <c r="R1263" s="12" t="s">
        <v>8332</v>
      </c>
      <c r="S1263" s="17">
        <f t="shared" si="78"/>
        <v>41638.342905092592</v>
      </c>
      <c r="T1263" s="18">
        <f t="shared" si="79"/>
        <v>41668.342905092592</v>
      </c>
    </row>
    <row r="1264" spans="1:20" ht="33" thickBot="1" x14ac:dyDescent="0.2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s="6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8288</v>
      </c>
      <c r="O1264" s="25">
        <f t="shared" si="76"/>
        <v>1.2541538461538462</v>
      </c>
      <c r="P1264" s="8">
        <f t="shared" si="77"/>
        <v>77.638095238095232</v>
      </c>
      <c r="Q1264" s="10" t="s">
        <v>8331</v>
      </c>
      <c r="R1264" s="12" t="s">
        <v>8332</v>
      </c>
      <c r="S1264" s="17">
        <f t="shared" si="78"/>
        <v>41656.762638888889</v>
      </c>
      <c r="T1264" s="18">
        <f t="shared" si="79"/>
        <v>41686.762638888889</v>
      </c>
    </row>
    <row r="1265" spans="1:20" ht="33" thickBot="1" x14ac:dyDescent="0.2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s="6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8288</v>
      </c>
      <c r="O1265" s="25">
        <f t="shared" si="76"/>
        <v>1.19</v>
      </c>
      <c r="P1265" s="8">
        <f t="shared" si="77"/>
        <v>43.536585365853661</v>
      </c>
      <c r="Q1265" s="10" t="s">
        <v>8331</v>
      </c>
      <c r="R1265" s="12" t="s">
        <v>8332</v>
      </c>
      <c r="S1265" s="17">
        <f t="shared" si="78"/>
        <v>41692.084143518521</v>
      </c>
      <c r="T1265" s="18">
        <f t="shared" si="79"/>
        <v>41727.041666666664</v>
      </c>
    </row>
    <row r="1266" spans="1:20" ht="33" thickBot="1" x14ac:dyDescent="0.2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s="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8288</v>
      </c>
      <c r="O1266" s="25">
        <f t="shared" si="76"/>
        <v>1.6646153846153846</v>
      </c>
      <c r="P1266" s="8">
        <f t="shared" si="77"/>
        <v>31.823529411764707</v>
      </c>
      <c r="Q1266" s="10" t="s">
        <v>8331</v>
      </c>
      <c r="R1266" s="12" t="s">
        <v>8332</v>
      </c>
      <c r="S1266" s="17">
        <f t="shared" si="78"/>
        <v>41547.662997685184</v>
      </c>
      <c r="T1266" s="18">
        <f t="shared" si="79"/>
        <v>41576.662997685184</v>
      </c>
    </row>
    <row r="1267" spans="1:20" ht="49" thickBot="1" x14ac:dyDescent="0.2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s="6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8288</v>
      </c>
      <c r="O1267" s="25">
        <f t="shared" si="76"/>
        <v>1.1914771428571429</v>
      </c>
      <c r="P1267" s="8">
        <f t="shared" si="77"/>
        <v>63.184393939393942</v>
      </c>
      <c r="Q1267" s="10" t="s">
        <v>8331</v>
      </c>
      <c r="R1267" s="12" t="s">
        <v>8332</v>
      </c>
      <c r="S1267" s="17">
        <f t="shared" si="78"/>
        <v>40465.655266203699</v>
      </c>
      <c r="T1267" s="18">
        <f t="shared" si="79"/>
        <v>40512.655266203699</v>
      </c>
    </row>
    <row r="1268" spans="1:20" ht="33" thickBot="1" x14ac:dyDescent="0.2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s="6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8288</v>
      </c>
      <c r="O1268" s="25">
        <f t="shared" si="76"/>
        <v>1.0047368421052632</v>
      </c>
      <c r="P1268" s="8">
        <f t="shared" si="77"/>
        <v>190.9</v>
      </c>
      <c r="Q1268" s="10" t="s">
        <v>8331</v>
      </c>
      <c r="R1268" s="12" t="s">
        <v>8332</v>
      </c>
      <c r="S1268" s="17">
        <f t="shared" si="78"/>
        <v>41620.87667824074</v>
      </c>
      <c r="T1268" s="18">
        <f t="shared" si="79"/>
        <v>41650.87667824074</v>
      </c>
    </row>
    <row r="1269" spans="1:20" ht="33" thickBot="1" x14ac:dyDescent="0.2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s="6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8288</v>
      </c>
      <c r="O1269" s="25">
        <f t="shared" si="76"/>
        <v>1.018</v>
      </c>
      <c r="P1269" s="8">
        <f t="shared" si="77"/>
        <v>140.85534591194968</v>
      </c>
      <c r="Q1269" s="10" t="s">
        <v>8331</v>
      </c>
      <c r="R1269" s="12" t="s">
        <v>8332</v>
      </c>
      <c r="S1269" s="17">
        <f t="shared" si="78"/>
        <v>41449.585162037038</v>
      </c>
      <c r="T1269" s="18">
        <f t="shared" si="79"/>
        <v>41479.585162037038</v>
      </c>
    </row>
    <row r="1270" spans="1:20" ht="33" thickBot="1" x14ac:dyDescent="0.2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s="6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8288</v>
      </c>
      <c r="O1270" s="25">
        <f t="shared" si="76"/>
        <v>1.1666666666666667</v>
      </c>
      <c r="P1270" s="8">
        <f t="shared" si="77"/>
        <v>76.92307692307692</v>
      </c>
      <c r="Q1270" s="10" t="s">
        <v>8331</v>
      </c>
      <c r="R1270" s="12" t="s">
        <v>8332</v>
      </c>
      <c r="S1270" s="17">
        <f t="shared" si="78"/>
        <v>41507.845451388886</v>
      </c>
      <c r="T1270" s="18">
        <f t="shared" si="79"/>
        <v>41537.845451388886</v>
      </c>
    </row>
    <row r="1271" spans="1:20" ht="49" thickBot="1" x14ac:dyDescent="0.2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s="6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8288</v>
      </c>
      <c r="O1271" s="25">
        <f t="shared" si="76"/>
        <v>1.0864893617021276</v>
      </c>
      <c r="P1271" s="8">
        <f t="shared" si="77"/>
        <v>99.15533980582525</v>
      </c>
      <c r="Q1271" s="10" t="s">
        <v>8331</v>
      </c>
      <c r="R1271" s="12" t="s">
        <v>8332</v>
      </c>
      <c r="S1271" s="17">
        <f t="shared" si="78"/>
        <v>42445.823055555549</v>
      </c>
      <c r="T1271" s="18">
        <f t="shared" si="79"/>
        <v>42476</v>
      </c>
    </row>
    <row r="1272" spans="1:20" ht="33" thickBot="1" x14ac:dyDescent="0.2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s="6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8288</v>
      </c>
      <c r="O1272" s="25">
        <f t="shared" si="76"/>
        <v>1.1472</v>
      </c>
      <c r="P1272" s="8">
        <f t="shared" si="77"/>
        <v>67.881656804733723</v>
      </c>
      <c r="Q1272" s="10" t="s">
        <v>8331</v>
      </c>
      <c r="R1272" s="12" t="s">
        <v>8332</v>
      </c>
      <c r="S1272" s="17">
        <f t="shared" si="78"/>
        <v>40933.856967592597</v>
      </c>
      <c r="T1272" s="18">
        <f t="shared" si="79"/>
        <v>40993.815300925926</v>
      </c>
    </row>
    <row r="1273" spans="1:20" ht="33" thickBot="1" x14ac:dyDescent="0.2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s="6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8288</v>
      </c>
      <c r="O1273" s="25">
        <f t="shared" si="76"/>
        <v>1.018</v>
      </c>
      <c r="P1273" s="8">
        <f t="shared" si="77"/>
        <v>246.29032258064515</v>
      </c>
      <c r="Q1273" s="10" t="s">
        <v>8331</v>
      </c>
      <c r="R1273" s="12" t="s">
        <v>8332</v>
      </c>
      <c r="S1273" s="17">
        <f t="shared" si="78"/>
        <v>41561.683553240742</v>
      </c>
      <c r="T1273" s="18">
        <f t="shared" si="79"/>
        <v>41591.725219907406</v>
      </c>
    </row>
    <row r="1274" spans="1:20" ht="49" thickBot="1" x14ac:dyDescent="0.2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s="6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8288</v>
      </c>
      <c r="O1274" s="25">
        <f t="shared" si="76"/>
        <v>1.06</v>
      </c>
      <c r="P1274" s="8">
        <f t="shared" si="77"/>
        <v>189.28571428571428</v>
      </c>
      <c r="Q1274" s="10" t="s">
        <v>8331</v>
      </c>
      <c r="R1274" s="12" t="s">
        <v>8332</v>
      </c>
      <c r="S1274" s="17">
        <f t="shared" si="78"/>
        <v>40274.745127314818</v>
      </c>
      <c r="T1274" s="18">
        <f t="shared" si="79"/>
        <v>40344.166666666664</v>
      </c>
    </row>
    <row r="1275" spans="1:20" ht="33" thickBot="1" x14ac:dyDescent="0.2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s="6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8288</v>
      </c>
      <c r="O1275" s="25">
        <f t="shared" si="76"/>
        <v>1.0349999999999999</v>
      </c>
      <c r="P1275" s="8">
        <f t="shared" si="77"/>
        <v>76.666666666666671</v>
      </c>
      <c r="Q1275" s="10" t="s">
        <v>8331</v>
      </c>
      <c r="R1275" s="12" t="s">
        <v>8332</v>
      </c>
      <c r="S1275" s="17">
        <f t="shared" si="78"/>
        <v>41852.730219907404</v>
      </c>
      <c r="T1275" s="18">
        <f t="shared" si="79"/>
        <v>41882.730219907404</v>
      </c>
    </row>
    <row r="1276" spans="1:20" ht="33" thickBot="1" x14ac:dyDescent="0.2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s="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8288</v>
      </c>
      <c r="O1276" s="25">
        <f t="shared" si="76"/>
        <v>1.5497535999999998</v>
      </c>
      <c r="P1276" s="8">
        <f t="shared" si="77"/>
        <v>82.963254817987149</v>
      </c>
      <c r="Q1276" s="10" t="s">
        <v>8331</v>
      </c>
      <c r="R1276" s="12" t="s">
        <v>8332</v>
      </c>
      <c r="S1276" s="17">
        <f t="shared" si="78"/>
        <v>41116.690104166664</v>
      </c>
      <c r="T1276" s="18">
        <f t="shared" si="79"/>
        <v>41151.690104166664</v>
      </c>
    </row>
    <row r="1277" spans="1:20" ht="33" thickBot="1" x14ac:dyDescent="0.2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s="6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8288</v>
      </c>
      <c r="O1277" s="25">
        <f t="shared" si="76"/>
        <v>1.6214066666666667</v>
      </c>
      <c r="P1277" s="8">
        <f t="shared" si="77"/>
        <v>62.522107969151669</v>
      </c>
      <c r="Q1277" s="10" t="s">
        <v>8331</v>
      </c>
      <c r="R1277" s="12" t="s">
        <v>8332</v>
      </c>
      <c r="S1277" s="17">
        <f t="shared" si="78"/>
        <v>41458.867905092593</v>
      </c>
      <c r="T1277" s="18">
        <f t="shared" si="79"/>
        <v>41493.867905092593</v>
      </c>
    </row>
    <row r="1278" spans="1:20" ht="33" thickBot="1" x14ac:dyDescent="0.2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s="6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8288</v>
      </c>
      <c r="O1278" s="25">
        <f t="shared" si="76"/>
        <v>1.0442100000000001</v>
      </c>
      <c r="P1278" s="8">
        <f t="shared" si="77"/>
        <v>46.06808823529412</v>
      </c>
      <c r="Q1278" s="10" t="s">
        <v>8331</v>
      </c>
      <c r="R1278" s="12" t="s">
        <v>8332</v>
      </c>
      <c r="S1278" s="17">
        <f t="shared" si="78"/>
        <v>40007.704247685186</v>
      </c>
      <c r="T1278" s="18">
        <f t="shared" si="79"/>
        <v>40057.166666666664</v>
      </c>
    </row>
    <row r="1279" spans="1:20" ht="49" thickBot="1" x14ac:dyDescent="0.2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s="6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8288</v>
      </c>
      <c r="O1279" s="25">
        <f t="shared" si="76"/>
        <v>1.0612433333333333</v>
      </c>
      <c r="P1279" s="8">
        <f t="shared" si="77"/>
        <v>38.543946731234868</v>
      </c>
      <c r="Q1279" s="10" t="s">
        <v>8331</v>
      </c>
      <c r="R1279" s="12" t="s">
        <v>8332</v>
      </c>
      <c r="S1279" s="17">
        <f t="shared" si="78"/>
        <v>41121.561886574076</v>
      </c>
      <c r="T1279" s="18">
        <f t="shared" si="79"/>
        <v>41156.561886574076</v>
      </c>
    </row>
    <row r="1280" spans="1:20" ht="33" thickBot="1" x14ac:dyDescent="0.2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s="6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8288</v>
      </c>
      <c r="O1280" s="25">
        <f t="shared" si="76"/>
        <v>1.5493846153846154</v>
      </c>
      <c r="P1280" s="8">
        <f t="shared" si="77"/>
        <v>53.005263157894738</v>
      </c>
      <c r="Q1280" s="10" t="s">
        <v>8331</v>
      </c>
      <c r="R1280" s="12" t="s">
        <v>8332</v>
      </c>
      <c r="S1280" s="17">
        <f t="shared" si="78"/>
        <v>41786.555162037039</v>
      </c>
      <c r="T1280" s="18">
        <f t="shared" si="79"/>
        <v>41815.083333333336</v>
      </c>
    </row>
    <row r="1281" spans="1:20" ht="33" thickBot="1" x14ac:dyDescent="0.2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s="6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8288</v>
      </c>
      <c r="O1281" s="25">
        <f t="shared" si="76"/>
        <v>1.1077157238734421</v>
      </c>
      <c r="P1281" s="8">
        <f t="shared" si="77"/>
        <v>73.355396825396824</v>
      </c>
      <c r="Q1281" s="10" t="s">
        <v>8331</v>
      </c>
      <c r="R1281" s="12" t="s">
        <v>8332</v>
      </c>
      <c r="S1281" s="17">
        <f t="shared" si="78"/>
        <v>41682.099189814813</v>
      </c>
      <c r="T1281" s="18">
        <f t="shared" si="79"/>
        <v>41722.057523148149</v>
      </c>
    </row>
    <row r="1282" spans="1:20" ht="33" thickBot="1" x14ac:dyDescent="0.2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s="6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8288</v>
      </c>
      <c r="O1282" s="25">
        <f t="shared" ref="O1282:O1345" si="80">(E1282/D1282)</f>
        <v>1.1091186666666666</v>
      </c>
      <c r="P1282" s="8">
        <f t="shared" ref="P1282:P1345" si="81">E1282/L1282</f>
        <v>127.97523076923076</v>
      </c>
      <c r="Q1282" s="10" t="s">
        <v>8331</v>
      </c>
      <c r="R1282" s="12" t="s">
        <v>8332</v>
      </c>
      <c r="S1282" s="17">
        <f t="shared" ref="S1282:S1345" si="82">(((J1282/60)/60)/24)+DATE(1970,1,1)</f>
        <v>40513.757569444446</v>
      </c>
      <c r="T1282" s="18">
        <f t="shared" ref="T1282:T1345" si="83">(((I1282/60)/60)/24)+DATE(1970,1,1)</f>
        <v>40603.757569444446</v>
      </c>
    </row>
    <row r="1283" spans="1:20" ht="33" thickBot="1" x14ac:dyDescent="0.2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s="6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8288</v>
      </c>
      <c r="O1283" s="25">
        <f t="shared" si="80"/>
        <v>1.1071428571428572</v>
      </c>
      <c r="P1283" s="8">
        <f t="shared" si="81"/>
        <v>104.72972972972973</v>
      </c>
      <c r="Q1283" s="10" t="s">
        <v>8331</v>
      </c>
      <c r="R1283" s="12" t="s">
        <v>8332</v>
      </c>
      <c r="S1283" s="17">
        <f t="shared" si="82"/>
        <v>41463.743472222224</v>
      </c>
      <c r="T1283" s="18">
        <f t="shared" si="83"/>
        <v>41483.743472222224</v>
      </c>
    </row>
    <row r="1284" spans="1:20" ht="33" thickBot="1" x14ac:dyDescent="0.2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s="6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8288</v>
      </c>
      <c r="O1284" s="25">
        <f t="shared" si="80"/>
        <v>1.2361333333333333</v>
      </c>
      <c r="P1284" s="8">
        <f t="shared" si="81"/>
        <v>67.671532846715323</v>
      </c>
      <c r="Q1284" s="10" t="s">
        <v>8331</v>
      </c>
      <c r="R1284" s="12" t="s">
        <v>8332</v>
      </c>
      <c r="S1284" s="17">
        <f t="shared" si="82"/>
        <v>41586.475173611114</v>
      </c>
      <c r="T1284" s="18">
        <f t="shared" si="83"/>
        <v>41617.207638888889</v>
      </c>
    </row>
    <row r="1285" spans="1:20" ht="33" thickBot="1" x14ac:dyDescent="0.2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s="6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8288</v>
      </c>
      <c r="O1285" s="25">
        <f t="shared" si="80"/>
        <v>2.1105</v>
      </c>
      <c r="P1285" s="8">
        <f t="shared" si="81"/>
        <v>95.931818181818187</v>
      </c>
      <c r="Q1285" s="10" t="s">
        <v>8331</v>
      </c>
      <c r="R1285" s="12" t="s">
        <v>8332</v>
      </c>
      <c r="S1285" s="17">
        <f t="shared" si="82"/>
        <v>41320.717465277776</v>
      </c>
      <c r="T1285" s="18">
        <f t="shared" si="83"/>
        <v>41344.166666666664</v>
      </c>
    </row>
    <row r="1286" spans="1:20" ht="33" thickBot="1" x14ac:dyDescent="0.2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s="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8283</v>
      </c>
      <c r="O1286" s="25">
        <f t="shared" si="80"/>
        <v>1.01</v>
      </c>
      <c r="P1286" s="8">
        <f t="shared" si="81"/>
        <v>65.161290322580641</v>
      </c>
      <c r="Q1286" s="10" t="s">
        <v>8323</v>
      </c>
      <c r="R1286" s="12" t="s">
        <v>8324</v>
      </c>
      <c r="S1286" s="17">
        <f t="shared" si="82"/>
        <v>42712.23474537037</v>
      </c>
      <c r="T1286" s="18">
        <f t="shared" si="83"/>
        <v>42735.707638888889</v>
      </c>
    </row>
    <row r="1287" spans="1:20" ht="33" thickBot="1" x14ac:dyDescent="0.2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s="6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8283</v>
      </c>
      <c r="O1287" s="25">
        <f t="shared" si="80"/>
        <v>1.0165</v>
      </c>
      <c r="P1287" s="8">
        <f t="shared" si="81"/>
        <v>32.269841269841272</v>
      </c>
      <c r="Q1287" s="10" t="s">
        <v>8323</v>
      </c>
      <c r="R1287" s="12" t="s">
        <v>8324</v>
      </c>
      <c r="S1287" s="17">
        <f t="shared" si="82"/>
        <v>42160.583043981482</v>
      </c>
      <c r="T1287" s="18">
        <f t="shared" si="83"/>
        <v>42175.583043981482</v>
      </c>
    </row>
    <row r="1288" spans="1:20" ht="33" thickBot="1" x14ac:dyDescent="0.2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s="6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8283</v>
      </c>
      <c r="O1288" s="25">
        <f t="shared" si="80"/>
        <v>1.0833333333333333</v>
      </c>
      <c r="P1288" s="8">
        <f t="shared" si="81"/>
        <v>81.25</v>
      </c>
      <c r="Q1288" s="10" t="s">
        <v>8323</v>
      </c>
      <c r="R1288" s="12" t="s">
        <v>8324</v>
      </c>
      <c r="S1288" s="17">
        <f t="shared" si="82"/>
        <v>42039.384571759263</v>
      </c>
      <c r="T1288" s="18">
        <f t="shared" si="83"/>
        <v>42052.583333333328</v>
      </c>
    </row>
    <row r="1289" spans="1:20" ht="65" thickBot="1" x14ac:dyDescent="0.2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s="6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8283</v>
      </c>
      <c r="O1289" s="25">
        <f t="shared" si="80"/>
        <v>2.42</v>
      </c>
      <c r="P1289" s="8">
        <f t="shared" si="81"/>
        <v>24.2</v>
      </c>
      <c r="Q1289" s="10" t="s">
        <v>8323</v>
      </c>
      <c r="R1289" s="12" t="s">
        <v>8324</v>
      </c>
      <c r="S1289" s="17">
        <f t="shared" si="82"/>
        <v>42107.621018518519</v>
      </c>
      <c r="T1289" s="18">
        <f t="shared" si="83"/>
        <v>42167.621018518519</v>
      </c>
    </row>
    <row r="1290" spans="1:20" ht="49" thickBot="1" x14ac:dyDescent="0.2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s="6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8283</v>
      </c>
      <c r="O1290" s="25">
        <f t="shared" si="80"/>
        <v>1.0044999999999999</v>
      </c>
      <c r="P1290" s="8">
        <f t="shared" si="81"/>
        <v>65.868852459016395</v>
      </c>
      <c r="Q1290" s="10" t="s">
        <v>8323</v>
      </c>
      <c r="R1290" s="12" t="s">
        <v>8324</v>
      </c>
      <c r="S1290" s="17">
        <f t="shared" si="82"/>
        <v>42561.154664351852</v>
      </c>
      <c r="T1290" s="18">
        <f t="shared" si="83"/>
        <v>42592.166666666672</v>
      </c>
    </row>
    <row r="1291" spans="1:20" ht="33" thickBot="1" x14ac:dyDescent="0.2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s="6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8283</v>
      </c>
      <c r="O1291" s="25">
        <f t="shared" si="80"/>
        <v>1.2506666666666666</v>
      </c>
      <c r="P1291" s="8">
        <f t="shared" si="81"/>
        <v>36.07692307692308</v>
      </c>
      <c r="Q1291" s="10" t="s">
        <v>8323</v>
      </c>
      <c r="R1291" s="12" t="s">
        <v>8324</v>
      </c>
      <c r="S1291" s="17">
        <f t="shared" si="82"/>
        <v>42709.134780092587</v>
      </c>
      <c r="T1291" s="18">
        <f t="shared" si="83"/>
        <v>42739.134780092587</v>
      </c>
    </row>
    <row r="1292" spans="1:20" thickBot="1" x14ac:dyDescent="0.2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s="6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8283</v>
      </c>
      <c r="O1292" s="25">
        <f t="shared" si="80"/>
        <v>1.0857142857142856</v>
      </c>
      <c r="P1292" s="8">
        <f t="shared" si="81"/>
        <v>44.186046511627907</v>
      </c>
      <c r="Q1292" s="10" t="s">
        <v>8323</v>
      </c>
      <c r="R1292" s="12" t="s">
        <v>8324</v>
      </c>
      <c r="S1292" s="17">
        <f t="shared" si="82"/>
        <v>42086.614942129629</v>
      </c>
      <c r="T1292" s="18">
        <f t="shared" si="83"/>
        <v>42117.290972222225</v>
      </c>
    </row>
    <row r="1293" spans="1:20" ht="33" thickBot="1" x14ac:dyDescent="0.2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s="6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8283</v>
      </c>
      <c r="O1293" s="25">
        <f t="shared" si="80"/>
        <v>1.4570000000000001</v>
      </c>
      <c r="P1293" s="8">
        <f t="shared" si="81"/>
        <v>104.07142857142857</v>
      </c>
      <c r="Q1293" s="10" t="s">
        <v>8323</v>
      </c>
      <c r="R1293" s="12" t="s">
        <v>8324</v>
      </c>
      <c r="S1293" s="17">
        <f t="shared" si="82"/>
        <v>42064.652673611112</v>
      </c>
      <c r="T1293" s="18">
        <f t="shared" si="83"/>
        <v>42101.291666666672</v>
      </c>
    </row>
    <row r="1294" spans="1:20" ht="49" thickBot="1" x14ac:dyDescent="0.2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s="6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8283</v>
      </c>
      <c r="O1294" s="25">
        <f t="shared" si="80"/>
        <v>1.1000000000000001</v>
      </c>
      <c r="P1294" s="8">
        <f t="shared" si="81"/>
        <v>35.96153846153846</v>
      </c>
      <c r="Q1294" s="10" t="s">
        <v>8323</v>
      </c>
      <c r="R1294" s="12" t="s">
        <v>8324</v>
      </c>
      <c r="S1294" s="17">
        <f t="shared" si="82"/>
        <v>42256.764212962968</v>
      </c>
      <c r="T1294" s="18">
        <f t="shared" si="83"/>
        <v>42283.957638888889</v>
      </c>
    </row>
    <row r="1295" spans="1:20" ht="49" thickBot="1" x14ac:dyDescent="0.2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s="6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8283</v>
      </c>
      <c r="O1295" s="25">
        <f t="shared" si="80"/>
        <v>1.0223333333333333</v>
      </c>
      <c r="P1295" s="8">
        <f t="shared" si="81"/>
        <v>127.79166666666667</v>
      </c>
      <c r="Q1295" s="10" t="s">
        <v>8323</v>
      </c>
      <c r="R1295" s="12" t="s">
        <v>8324</v>
      </c>
      <c r="S1295" s="17">
        <f t="shared" si="82"/>
        <v>42292.701053240744</v>
      </c>
      <c r="T1295" s="18">
        <f t="shared" si="83"/>
        <v>42322.742719907401</v>
      </c>
    </row>
    <row r="1296" spans="1:20" ht="33" thickBot="1" x14ac:dyDescent="0.2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s="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8283</v>
      </c>
      <c r="O1296" s="25">
        <f t="shared" si="80"/>
        <v>1.22</v>
      </c>
      <c r="P1296" s="8">
        <f t="shared" si="81"/>
        <v>27.727272727272727</v>
      </c>
      <c r="Q1296" s="10" t="s">
        <v>8323</v>
      </c>
      <c r="R1296" s="12" t="s">
        <v>8324</v>
      </c>
      <c r="S1296" s="17">
        <f t="shared" si="82"/>
        <v>42278.453668981485</v>
      </c>
      <c r="T1296" s="18">
        <f t="shared" si="83"/>
        <v>42296.458333333328</v>
      </c>
    </row>
    <row r="1297" spans="1:20" ht="49" thickBot="1" x14ac:dyDescent="0.2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s="6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8283</v>
      </c>
      <c r="O1297" s="25">
        <f t="shared" si="80"/>
        <v>1.0196000000000001</v>
      </c>
      <c r="P1297" s="8">
        <f t="shared" si="81"/>
        <v>39.828125</v>
      </c>
      <c r="Q1297" s="10" t="s">
        <v>8323</v>
      </c>
      <c r="R1297" s="12" t="s">
        <v>8324</v>
      </c>
      <c r="S1297" s="17">
        <f t="shared" si="82"/>
        <v>42184.572881944448</v>
      </c>
      <c r="T1297" s="18">
        <f t="shared" si="83"/>
        <v>42214.708333333328</v>
      </c>
    </row>
    <row r="1298" spans="1:20" ht="49" thickBot="1" x14ac:dyDescent="0.2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s="6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8283</v>
      </c>
      <c r="O1298" s="25">
        <f t="shared" si="80"/>
        <v>1.411764705882353</v>
      </c>
      <c r="P1298" s="8">
        <f t="shared" si="81"/>
        <v>52.173913043478258</v>
      </c>
      <c r="Q1298" s="10" t="s">
        <v>8323</v>
      </c>
      <c r="R1298" s="12" t="s">
        <v>8324</v>
      </c>
      <c r="S1298" s="17">
        <f t="shared" si="82"/>
        <v>42423.050613425927</v>
      </c>
      <c r="T1298" s="18">
        <f t="shared" si="83"/>
        <v>42443.008946759262</v>
      </c>
    </row>
    <row r="1299" spans="1:20" ht="33" thickBot="1" x14ac:dyDescent="0.2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s="6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8283</v>
      </c>
      <c r="O1299" s="25">
        <f t="shared" si="80"/>
        <v>1.0952500000000001</v>
      </c>
      <c r="P1299" s="8">
        <f t="shared" si="81"/>
        <v>92.037815126050418</v>
      </c>
      <c r="Q1299" s="10" t="s">
        <v>8323</v>
      </c>
      <c r="R1299" s="12" t="s">
        <v>8324</v>
      </c>
      <c r="S1299" s="17">
        <f t="shared" si="82"/>
        <v>42461.747199074074</v>
      </c>
      <c r="T1299" s="18">
        <f t="shared" si="83"/>
        <v>42491.747199074074</v>
      </c>
    </row>
    <row r="1300" spans="1:20" ht="33" thickBot="1" x14ac:dyDescent="0.2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s="6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8283</v>
      </c>
      <c r="O1300" s="25">
        <f t="shared" si="80"/>
        <v>1.0465</v>
      </c>
      <c r="P1300" s="8">
        <f t="shared" si="81"/>
        <v>63.424242424242422</v>
      </c>
      <c r="Q1300" s="10" t="s">
        <v>8323</v>
      </c>
      <c r="R1300" s="12" t="s">
        <v>8324</v>
      </c>
      <c r="S1300" s="17">
        <f t="shared" si="82"/>
        <v>42458.680925925932</v>
      </c>
      <c r="T1300" s="18">
        <f t="shared" si="83"/>
        <v>42488.680925925932</v>
      </c>
    </row>
    <row r="1301" spans="1:20" ht="33" thickBot="1" x14ac:dyDescent="0.2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s="6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8283</v>
      </c>
      <c r="O1301" s="25">
        <f t="shared" si="80"/>
        <v>1.24</v>
      </c>
      <c r="P1301" s="8">
        <f t="shared" si="81"/>
        <v>135.625</v>
      </c>
      <c r="Q1301" s="10" t="s">
        <v>8323</v>
      </c>
      <c r="R1301" s="12" t="s">
        <v>8324</v>
      </c>
      <c r="S1301" s="17">
        <f t="shared" si="82"/>
        <v>42169.814340277779</v>
      </c>
      <c r="T1301" s="18">
        <f t="shared" si="83"/>
        <v>42199.814340277779</v>
      </c>
    </row>
    <row r="1302" spans="1:20" ht="33" thickBot="1" x14ac:dyDescent="0.2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s="6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8283</v>
      </c>
      <c r="O1302" s="25">
        <f t="shared" si="80"/>
        <v>1.35</v>
      </c>
      <c r="P1302" s="8">
        <f t="shared" si="81"/>
        <v>168.75</v>
      </c>
      <c r="Q1302" s="10" t="s">
        <v>8323</v>
      </c>
      <c r="R1302" s="12" t="s">
        <v>8324</v>
      </c>
      <c r="S1302" s="17">
        <f t="shared" si="82"/>
        <v>42483.675208333334</v>
      </c>
      <c r="T1302" s="18">
        <f t="shared" si="83"/>
        <v>42522.789583333331</v>
      </c>
    </row>
    <row r="1303" spans="1:20" ht="33" thickBot="1" x14ac:dyDescent="0.2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s="6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8283</v>
      </c>
      <c r="O1303" s="25">
        <f t="shared" si="80"/>
        <v>1.0275000000000001</v>
      </c>
      <c r="P1303" s="8">
        <f t="shared" si="81"/>
        <v>70.862068965517238</v>
      </c>
      <c r="Q1303" s="10" t="s">
        <v>8323</v>
      </c>
      <c r="R1303" s="12" t="s">
        <v>8324</v>
      </c>
      <c r="S1303" s="17">
        <f t="shared" si="82"/>
        <v>42195.749745370369</v>
      </c>
      <c r="T1303" s="18">
        <f t="shared" si="83"/>
        <v>42206.125</v>
      </c>
    </row>
    <row r="1304" spans="1:20" ht="33" thickBot="1" x14ac:dyDescent="0.2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s="6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8283</v>
      </c>
      <c r="O1304" s="25">
        <f t="shared" si="80"/>
        <v>1</v>
      </c>
      <c r="P1304" s="8">
        <f t="shared" si="81"/>
        <v>50</v>
      </c>
      <c r="Q1304" s="10" t="s">
        <v>8323</v>
      </c>
      <c r="R1304" s="12" t="s">
        <v>8324</v>
      </c>
      <c r="S1304" s="17">
        <f t="shared" si="82"/>
        <v>42675.057997685188</v>
      </c>
      <c r="T1304" s="18">
        <f t="shared" si="83"/>
        <v>42705.099664351852</v>
      </c>
    </row>
    <row r="1305" spans="1:20" thickBot="1" x14ac:dyDescent="0.2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s="6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8283</v>
      </c>
      <c r="O1305" s="25">
        <f t="shared" si="80"/>
        <v>1.3026085714285716</v>
      </c>
      <c r="P1305" s="8">
        <f t="shared" si="81"/>
        <v>42.214166666666671</v>
      </c>
      <c r="Q1305" s="10" t="s">
        <v>8323</v>
      </c>
      <c r="R1305" s="12" t="s">
        <v>8324</v>
      </c>
      <c r="S1305" s="17">
        <f t="shared" si="82"/>
        <v>42566.441203703704</v>
      </c>
      <c r="T1305" s="18">
        <f t="shared" si="83"/>
        <v>42582.458333333328</v>
      </c>
    </row>
    <row r="1306" spans="1:20" ht="33" thickBot="1" x14ac:dyDescent="0.2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s="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8285</v>
      </c>
      <c r="O1306" s="25">
        <f t="shared" si="80"/>
        <v>0.39627499999999999</v>
      </c>
      <c r="P1306" s="8">
        <f t="shared" si="81"/>
        <v>152.41346153846155</v>
      </c>
      <c r="Q1306" s="10" t="s">
        <v>8325</v>
      </c>
      <c r="R1306" s="12" t="s">
        <v>8327</v>
      </c>
      <c r="S1306" s="17">
        <f t="shared" si="82"/>
        <v>42747.194502314815</v>
      </c>
      <c r="T1306" s="18">
        <f t="shared" si="83"/>
        <v>42807.152835648143</v>
      </c>
    </row>
    <row r="1307" spans="1:20" ht="33" thickBot="1" x14ac:dyDescent="0.2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s="6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8285</v>
      </c>
      <c r="O1307" s="25">
        <f t="shared" si="80"/>
        <v>0.25976666666666665</v>
      </c>
      <c r="P1307" s="8">
        <f t="shared" si="81"/>
        <v>90.616279069767444</v>
      </c>
      <c r="Q1307" s="10" t="s">
        <v>8325</v>
      </c>
      <c r="R1307" s="12" t="s">
        <v>8327</v>
      </c>
      <c r="S1307" s="17">
        <f t="shared" si="82"/>
        <v>42543.665601851855</v>
      </c>
      <c r="T1307" s="18">
        <f t="shared" si="83"/>
        <v>42572.729166666672</v>
      </c>
    </row>
    <row r="1308" spans="1:20" ht="49" thickBot="1" x14ac:dyDescent="0.2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s="6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8285</v>
      </c>
      <c r="O1308" s="25">
        <f t="shared" si="80"/>
        <v>0.65246363636363636</v>
      </c>
      <c r="P1308" s="8">
        <f t="shared" si="81"/>
        <v>201.60393258426967</v>
      </c>
      <c r="Q1308" s="10" t="s">
        <v>8325</v>
      </c>
      <c r="R1308" s="12" t="s">
        <v>8327</v>
      </c>
      <c r="S1308" s="17">
        <f t="shared" si="82"/>
        <v>41947.457569444443</v>
      </c>
      <c r="T1308" s="18">
        <f t="shared" si="83"/>
        <v>41977.457569444443</v>
      </c>
    </row>
    <row r="1309" spans="1:20" thickBot="1" x14ac:dyDescent="0.2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s="6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8285</v>
      </c>
      <c r="O1309" s="25">
        <f t="shared" si="80"/>
        <v>0.11514000000000001</v>
      </c>
      <c r="P1309" s="8">
        <f t="shared" si="81"/>
        <v>127.93333333333334</v>
      </c>
      <c r="Q1309" s="10" t="s">
        <v>8325</v>
      </c>
      <c r="R1309" s="12" t="s">
        <v>8327</v>
      </c>
      <c r="S1309" s="17">
        <f t="shared" si="82"/>
        <v>42387.503229166665</v>
      </c>
      <c r="T1309" s="18">
        <f t="shared" si="83"/>
        <v>42417.503229166665</v>
      </c>
    </row>
    <row r="1310" spans="1:20" thickBot="1" x14ac:dyDescent="0.2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s="6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8285</v>
      </c>
      <c r="O1310" s="25">
        <f t="shared" si="80"/>
        <v>0.11360000000000001</v>
      </c>
      <c r="P1310" s="8">
        <f t="shared" si="81"/>
        <v>29.894736842105264</v>
      </c>
      <c r="Q1310" s="10" t="s">
        <v>8325</v>
      </c>
      <c r="R1310" s="12" t="s">
        <v>8327</v>
      </c>
      <c r="S1310" s="17">
        <f t="shared" si="82"/>
        <v>42611.613564814819</v>
      </c>
      <c r="T1310" s="18">
        <f t="shared" si="83"/>
        <v>42651.613564814819</v>
      </c>
    </row>
    <row r="1311" spans="1:20" ht="33" thickBot="1" x14ac:dyDescent="0.2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s="6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8285</v>
      </c>
      <c r="O1311" s="25">
        <f t="shared" si="80"/>
        <v>1.1199130434782609</v>
      </c>
      <c r="P1311" s="8">
        <f t="shared" si="81"/>
        <v>367.97142857142859</v>
      </c>
      <c r="Q1311" s="10" t="s">
        <v>8325</v>
      </c>
      <c r="R1311" s="12" t="s">
        <v>8327</v>
      </c>
      <c r="S1311" s="17">
        <f t="shared" si="82"/>
        <v>42257.882731481484</v>
      </c>
      <c r="T1311" s="18">
        <f t="shared" si="83"/>
        <v>42292.882731481484</v>
      </c>
    </row>
    <row r="1312" spans="1:20" ht="33" thickBot="1" x14ac:dyDescent="0.2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s="6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8285</v>
      </c>
      <c r="O1312" s="25">
        <f t="shared" si="80"/>
        <v>0.155</v>
      </c>
      <c r="P1312" s="8">
        <f t="shared" si="81"/>
        <v>129.16666666666666</v>
      </c>
      <c r="Q1312" s="10" t="s">
        <v>8325</v>
      </c>
      <c r="R1312" s="12" t="s">
        <v>8327</v>
      </c>
      <c r="S1312" s="17">
        <f t="shared" si="82"/>
        <v>42556.667245370365</v>
      </c>
      <c r="T1312" s="18">
        <f t="shared" si="83"/>
        <v>42601.667245370365</v>
      </c>
    </row>
    <row r="1313" spans="1:20" ht="49" thickBot="1" x14ac:dyDescent="0.2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s="6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8285</v>
      </c>
      <c r="O1313" s="25">
        <f t="shared" si="80"/>
        <v>0.32028000000000001</v>
      </c>
      <c r="P1313" s="8">
        <f t="shared" si="81"/>
        <v>800.7</v>
      </c>
      <c r="Q1313" s="10" t="s">
        <v>8325</v>
      </c>
      <c r="R1313" s="12" t="s">
        <v>8327</v>
      </c>
      <c r="S1313" s="17">
        <f t="shared" si="82"/>
        <v>42669.802303240736</v>
      </c>
      <c r="T1313" s="18">
        <f t="shared" si="83"/>
        <v>42704.843969907408</v>
      </c>
    </row>
    <row r="1314" spans="1:20" ht="33" thickBot="1" x14ac:dyDescent="0.2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s="6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8285</v>
      </c>
      <c r="O1314" s="25">
        <f t="shared" si="80"/>
        <v>6.0869565217391303E-3</v>
      </c>
      <c r="P1314" s="8">
        <f t="shared" si="81"/>
        <v>28</v>
      </c>
      <c r="Q1314" s="10" t="s">
        <v>8325</v>
      </c>
      <c r="R1314" s="12" t="s">
        <v>8327</v>
      </c>
      <c r="S1314" s="17">
        <f t="shared" si="82"/>
        <v>42082.702800925923</v>
      </c>
      <c r="T1314" s="18">
        <f t="shared" si="83"/>
        <v>42112.702800925923</v>
      </c>
    </row>
    <row r="1315" spans="1:20" ht="33" thickBot="1" x14ac:dyDescent="0.2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s="6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8285</v>
      </c>
      <c r="O1315" s="25">
        <f t="shared" si="80"/>
        <v>0.31114999999999998</v>
      </c>
      <c r="P1315" s="8">
        <f t="shared" si="81"/>
        <v>102.01639344262296</v>
      </c>
      <c r="Q1315" s="10" t="s">
        <v>8325</v>
      </c>
      <c r="R1315" s="12" t="s">
        <v>8327</v>
      </c>
      <c r="S1315" s="17">
        <f t="shared" si="82"/>
        <v>42402.709652777776</v>
      </c>
      <c r="T1315" s="18">
        <f t="shared" si="83"/>
        <v>42432.709652777776</v>
      </c>
    </row>
    <row r="1316" spans="1:20" ht="49" thickBot="1" x14ac:dyDescent="0.2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s="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8285</v>
      </c>
      <c r="O1316" s="25">
        <f t="shared" si="80"/>
        <v>1.1266666666666666E-2</v>
      </c>
      <c r="P1316" s="8">
        <f t="shared" si="81"/>
        <v>184.36363636363637</v>
      </c>
      <c r="Q1316" s="10" t="s">
        <v>8325</v>
      </c>
      <c r="R1316" s="12" t="s">
        <v>8327</v>
      </c>
      <c r="S1316" s="17">
        <f t="shared" si="82"/>
        <v>42604.669675925921</v>
      </c>
      <c r="T1316" s="18">
        <f t="shared" si="83"/>
        <v>42664.669675925921</v>
      </c>
    </row>
    <row r="1317" spans="1:20" ht="33" thickBot="1" x14ac:dyDescent="0.2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s="6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8285</v>
      </c>
      <c r="O1317" s="25">
        <f t="shared" si="80"/>
        <v>0.40404000000000001</v>
      </c>
      <c r="P1317" s="8">
        <f t="shared" si="81"/>
        <v>162.91935483870967</v>
      </c>
      <c r="Q1317" s="10" t="s">
        <v>8325</v>
      </c>
      <c r="R1317" s="12" t="s">
        <v>8327</v>
      </c>
      <c r="S1317" s="17">
        <f t="shared" si="82"/>
        <v>42278.498240740737</v>
      </c>
      <c r="T1317" s="18">
        <f t="shared" si="83"/>
        <v>42314.041666666672</v>
      </c>
    </row>
    <row r="1318" spans="1:20" ht="33" thickBot="1" x14ac:dyDescent="0.2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s="6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8285</v>
      </c>
      <c r="O1318" s="25">
        <f t="shared" si="80"/>
        <v>1.3333333333333333E-5</v>
      </c>
      <c r="P1318" s="8">
        <f t="shared" si="81"/>
        <v>1</v>
      </c>
      <c r="Q1318" s="10" t="s">
        <v>8325</v>
      </c>
      <c r="R1318" s="12" t="s">
        <v>8327</v>
      </c>
      <c r="S1318" s="17">
        <f t="shared" si="82"/>
        <v>42393.961909722217</v>
      </c>
      <c r="T1318" s="18">
        <f t="shared" si="83"/>
        <v>42428.961909722217</v>
      </c>
    </row>
    <row r="1319" spans="1:20" ht="49" thickBot="1" x14ac:dyDescent="0.2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s="6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8285</v>
      </c>
      <c r="O1319" s="25">
        <f t="shared" si="80"/>
        <v>5.7334999999999997E-2</v>
      </c>
      <c r="P1319" s="8">
        <f t="shared" si="81"/>
        <v>603.52631578947364</v>
      </c>
      <c r="Q1319" s="10" t="s">
        <v>8325</v>
      </c>
      <c r="R1319" s="12" t="s">
        <v>8327</v>
      </c>
      <c r="S1319" s="17">
        <f t="shared" si="82"/>
        <v>42520.235486111109</v>
      </c>
      <c r="T1319" s="18">
        <f t="shared" si="83"/>
        <v>42572.583333333328</v>
      </c>
    </row>
    <row r="1320" spans="1:20" ht="49" thickBot="1" x14ac:dyDescent="0.2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s="6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8285</v>
      </c>
      <c r="O1320" s="25">
        <f t="shared" si="80"/>
        <v>0.15325</v>
      </c>
      <c r="P1320" s="8">
        <f t="shared" si="81"/>
        <v>45.407407407407405</v>
      </c>
      <c r="Q1320" s="10" t="s">
        <v>8325</v>
      </c>
      <c r="R1320" s="12" t="s">
        <v>8327</v>
      </c>
      <c r="S1320" s="17">
        <f t="shared" si="82"/>
        <v>41985.043657407412</v>
      </c>
      <c r="T1320" s="18">
        <f t="shared" si="83"/>
        <v>42015.043657407412</v>
      </c>
    </row>
    <row r="1321" spans="1:20" ht="33" thickBot="1" x14ac:dyDescent="0.2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s="6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8285</v>
      </c>
      <c r="O1321" s="25">
        <f t="shared" si="80"/>
        <v>0.15103448275862069</v>
      </c>
      <c r="P1321" s="8">
        <f t="shared" si="81"/>
        <v>97.333333333333329</v>
      </c>
      <c r="Q1321" s="10" t="s">
        <v>8325</v>
      </c>
      <c r="R1321" s="12" t="s">
        <v>8327</v>
      </c>
      <c r="S1321" s="17">
        <f t="shared" si="82"/>
        <v>41816.812094907407</v>
      </c>
      <c r="T1321" s="18">
        <f t="shared" si="83"/>
        <v>41831.666666666664</v>
      </c>
    </row>
    <row r="1322" spans="1:20" ht="33" thickBot="1" x14ac:dyDescent="0.2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s="6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8285</v>
      </c>
      <c r="O1322" s="25">
        <f t="shared" si="80"/>
        <v>5.0299999999999997E-3</v>
      </c>
      <c r="P1322" s="8">
        <f t="shared" si="81"/>
        <v>167.66666666666666</v>
      </c>
      <c r="Q1322" s="10" t="s">
        <v>8325</v>
      </c>
      <c r="R1322" s="12" t="s">
        <v>8327</v>
      </c>
      <c r="S1322" s="17">
        <f t="shared" si="82"/>
        <v>42705.690347222218</v>
      </c>
      <c r="T1322" s="18">
        <f t="shared" si="83"/>
        <v>42734.958333333328</v>
      </c>
    </row>
    <row r="1323" spans="1:20" ht="33" thickBot="1" x14ac:dyDescent="0.2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s="6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8285</v>
      </c>
      <c r="O1323" s="25">
        <f t="shared" si="80"/>
        <v>1.3028138528138528E-2</v>
      </c>
      <c r="P1323" s="8">
        <f t="shared" si="81"/>
        <v>859.85714285714289</v>
      </c>
      <c r="Q1323" s="10" t="s">
        <v>8325</v>
      </c>
      <c r="R1323" s="12" t="s">
        <v>8327</v>
      </c>
      <c r="S1323" s="17">
        <f t="shared" si="82"/>
        <v>42697.74927083333</v>
      </c>
      <c r="T1323" s="18">
        <f t="shared" si="83"/>
        <v>42727.74927083333</v>
      </c>
    </row>
    <row r="1324" spans="1:20" ht="33" thickBot="1" x14ac:dyDescent="0.2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s="6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8285</v>
      </c>
      <c r="O1324" s="25">
        <f t="shared" si="80"/>
        <v>3.0285714285714286E-3</v>
      </c>
      <c r="P1324" s="8">
        <f t="shared" si="81"/>
        <v>26.5</v>
      </c>
      <c r="Q1324" s="10" t="s">
        <v>8325</v>
      </c>
      <c r="R1324" s="12" t="s">
        <v>8327</v>
      </c>
      <c r="S1324" s="17">
        <f t="shared" si="82"/>
        <v>42115.656539351854</v>
      </c>
      <c r="T1324" s="18">
        <f t="shared" si="83"/>
        <v>42145.656539351854</v>
      </c>
    </row>
    <row r="1325" spans="1:20" ht="33" thickBot="1" x14ac:dyDescent="0.2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s="6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8285</v>
      </c>
      <c r="O1325" s="25">
        <f t="shared" si="80"/>
        <v>8.8800000000000004E-2</v>
      </c>
      <c r="P1325" s="8">
        <f t="shared" si="81"/>
        <v>30.272727272727273</v>
      </c>
      <c r="Q1325" s="10" t="s">
        <v>8325</v>
      </c>
      <c r="R1325" s="12" t="s">
        <v>8327</v>
      </c>
      <c r="S1325" s="17">
        <f t="shared" si="82"/>
        <v>42451.698449074072</v>
      </c>
      <c r="T1325" s="18">
        <f t="shared" si="83"/>
        <v>42486.288194444445</v>
      </c>
    </row>
    <row r="1326" spans="1:20" ht="33" thickBot="1" x14ac:dyDescent="0.2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s="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8285</v>
      </c>
      <c r="O1326" s="25">
        <f t="shared" si="80"/>
        <v>9.8400000000000001E-2</v>
      </c>
      <c r="P1326" s="8">
        <f t="shared" si="81"/>
        <v>54.666666666666664</v>
      </c>
      <c r="Q1326" s="10" t="s">
        <v>8325</v>
      </c>
      <c r="R1326" s="12" t="s">
        <v>8327</v>
      </c>
      <c r="S1326" s="17">
        <f t="shared" si="82"/>
        <v>42626.633703703701</v>
      </c>
      <c r="T1326" s="18">
        <f t="shared" si="83"/>
        <v>42656.633703703701</v>
      </c>
    </row>
    <row r="1327" spans="1:20" ht="33" thickBot="1" x14ac:dyDescent="0.2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s="6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8285</v>
      </c>
      <c r="O1327" s="25">
        <f t="shared" si="80"/>
        <v>2.4299999999999999E-2</v>
      </c>
      <c r="P1327" s="8">
        <f t="shared" si="81"/>
        <v>60.75</v>
      </c>
      <c r="Q1327" s="10" t="s">
        <v>8325</v>
      </c>
      <c r="R1327" s="12" t="s">
        <v>8327</v>
      </c>
      <c r="S1327" s="17">
        <f t="shared" si="82"/>
        <v>42704.086053240739</v>
      </c>
      <c r="T1327" s="18">
        <f t="shared" si="83"/>
        <v>42734.086053240739</v>
      </c>
    </row>
    <row r="1328" spans="1:20" ht="49" thickBot="1" x14ac:dyDescent="0.2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s="6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8285</v>
      </c>
      <c r="O1328" s="25">
        <f t="shared" si="80"/>
        <v>1.1299999999999999E-2</v>
      </c>
      <c r="P1328" s="8">
        <f t="shared" si="81"/>
        <v>102.72727272727273</v>
      </c>
      <c r="Q1328" s="10" t="s">
        <v>8325</v>
      </c>
      <c r="R1328" s="12" t="s">
        <v>8327</v>
      </c>
      <c r="S1328" s="17">
        <f t="shared" si="82"/>
        <v>41974.791990740734</v>
      </c>
      <c r="T1328" s="18">
        <f t="shared" si="83"/>
        <v>42019.791990740734</v>
      </c>
    </row>
    <row r="1329" spans="1:20" ht="33" thickBot="1" x14ac:dyDescent="0.2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s="6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8285</v>
      </c>
      <c r="O1329" s="25">
        <f t="shared" si="80"/>
        <v>3.5520833333333335E-2</v>
      </c>
      <c r="P1329" s="8">
        <f t="shared" si="81"/>
        <v>41.585365853658537</v>
      </c>
      <c r="Q1329" s="10" t="s">
        <v>8325</v>
      </c>
      <c r="R1329" s="12" t="s">
        <v>8327</v>
      </c>
      <c r="S1329" s="17">
        <f t="shared" si="82"/>
        <v>42123.678645833337</v>
      </c>
      <c r="T1329" s="18">
        <f t="shared" si="83"/>
        <v>42153.678645833337</v>
      </c>
    </row>
    <row r="1330" spans="1:20" ht="33" thickBot="1" x14ac:dyDescent="0.2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s="6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8285</v>
      </c>
      <c r="O1330" s="25">
        <f t="shared" si="80"/>
        <v>2.3306666666666667E-2</v>
      </c>
      <c r="P1330" s="8">
        <f t="shared" si="81"/>
        <v>116.53333333333333</v>
      </c>
      <c r="Q1330" s="10" t="s">
        <v>8325</v>
      </c>
      <c r="R1330" s="12" t="s">
        <v>8327</v>
      </c>
      <c r="S1330" s="17">
        <f t="shared" si="82"/>
        <v>42612.642754629633</v>
      </c>
      <c r="T1330" s="18">
        <f t="shared" si="83"/>
        <v>42657.642754629633</v>
      </c>
    </row>
    <row r="1331" spans="1:20" ht="33" thickBot="1" x14ac:dyDescent="0.2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s="6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8285</v>
      </c>
      <c r="O1331" s="25">
        <f t="shared" si="80"/>
        <v>8.1600000000000006E-3</v>
      </c>
      <c r="P1331" s="8">
        <f t="shared" si="81"/>
        <v>45.333333333333336</v>
      </c>
      <c r="Q1331" s="10" t="s">
        <v>8325</v>
      </c>
      <c r="R1331" s="12" t="s">
        <v>8327</v>
      </c>
      <c r="S1331" s="17">
        <f t="shared" si="82"/>
        <v>41935.221585648149</v>
      </c>
      <c r="T1331" s="18">
        <f t="shared" si="83"/>
        <v>41975.263252314813</v>
      </c>
    </row>
    <row r="1332" spans="1:20" ht="33" thickBot="1" x14ac:dyDescent="0.2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s="6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8285</v>
      </c>
      <c r="O1332" s="25">
        <f t="shared" si="80"/>
        <v>0.22494285714285714</v>
      </c>
      <c r="P1332" s="8">
        <f t="shared" si="81"/>
        <v>157.46</v>
      </c>
      <c r="Q1332" s="10" t="s">
        <v>8325</v>
      </c>
      <c r="R1332" s="12" t="s">
        <v>8327</v>
      </c>
      <c r="S1332" s="17">
        <f t="shared" si="82"/>
        <v>42522.276724537034</v>
      </c>
      <c r="T1332" s="18">
        <f t="shared" si="83"/>
        <v>42553.166666666672</v>
      </c>
    </row>
    <row r="1333" spans="1:20" ht="33" thickBot="1" x14ac:dyDescent="0.2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s="6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8285</v>
      </c>
      <c r="O1333" s="25">
        <f t="shared" si="80"/>
        <v>1.3668E-2</v>
      </c>
      <c r="P1333" s="8">
        <f t="shared" si="81"/>
        <v>100.5</v>
      </c>
      <c r="Q1333" s="10" t="s">
        <v>8325</v>
      </c>
      <c r="R1333" s="12" t="s">
        <v>8327</v>
      </c>
      <c r="S1333" s="17">
        <f t="shared" si="82"/>
        <v>42569.50409722222</v>
      </c>
      <c r="T1333" s="18">
        <f t="shared" si="83"/>
        <v>42599.50409722222</v>
      </c>
    </row>
    <row r="1334" spans="1:20" ht="33" thickBot="1" x14ac:dyDescent="0.2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s="6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8285</v>
      </c>
      <c r="O1334" s="25">
        <f t="shared" si="80"/>
        <v>0</v>
      </c>
      <c r="P1334" s="8" t="e">
        <f t="shared" si="81"/>
        <v>#DIV/0!</v>
      </c>
      <c r="Q1334" s="10" t="s">
        <v>8325</v>
      </c>
      <c r="R1334" s="12" t="s">
        <v>8327</v>
      </c>
      <c r="S1334" s="17">
        <f t="shared" si="82"/>
        <v>42732.060277777782</v>
      </c>
      <c r="T1334" s="18">
        <f t="shared" si="83"/>
        <v>42762.060277777782</v>
      </c>
    </row>
    <row r="1335" spans="1:20" ht="33" thickBot="1" x14ac:dyDescent="0.2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s="6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8285</v>
      </c>
      <c r="O1335" s="25">
        <f t="shared" si="80"/>
        <v>0</v>
      </c>
      <c r="P1335" s="8" t="e">
        <f t="shared" si="81"/>
        <v>#DIV/0!</v>
      </c>
      <c r="Q1335" s="10" t="s">
        <v>8325</v>
      </c>
      <c r="R1335" s="12" t="s">
        <v>8327</v>
      </c>
      <c r="S1335" s="17">
        <f t="shared" si="82"/>
        <v>41806.106770833336</v>
      </c>
      <c r="T1335" s="18">
        <f t="shared" si="83"/>
        <v>41836.106770833336</v>
      </c>
    </row>
    <row r="1336" spans="1:20" ht="33" thickBot="1" x14ac:dyDescent="0.2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s="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8285</v>
      </c>
      <c r="O1336" s="25">
        <f t="shared" si="80"/>
        <v>0.10754135338345865</v>
      </c>
      <c r="P1336" s="8">
        <f t="shared" si="81"/>
        <v>51.822463768115945</v>
      </c>
      <c r="Q1336" s="10" t="s">
        <v>8325</v>
      </c>
      <c r="R1336" s="12" t="s">
        <v>8327</v>
      </c>
      <c r="S1336" s="17">
        <f t="shared" si="82"/>
        <v>42410.774155092593</v>
      </c>
      <c r="T1336" s="18">
        <f t="shared" si="83"/>
        <v>42440.774155092593</v>
      </c>
    </row>
    <row r="1337" spans="1:20" ht="49" thickBot="1" x14ac:dyDescent="0.2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s="6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8285</v>
      </c>
      <c r="O1337" s="25">
        <f t="shared" si="80"/>
        <v>0.1976</v>
      </c>
      <c r="P1337" s="8">
        <f t="shared" si="81"/>
        <v>308.75</v>
      </c>
      <c r="Q1337" s="10" t="s">
        <v>8325</v>
      </c>
      <c r="R1337" s="12" t="s">
        <v>8327</v>
      </c>
      <c r="S1337" s="17">
        <f t="shared" si="82"/>
        <v>42313.936365740738</v>
      </c>
      <c r="T1337" s="18">
        <f t="shared" si="83"/>
        <v>42343.936365740738</v>
      </c>
    </row>
    <row r="1338" spans="1:20" ht="33" thickBot="1" x14ac:dyDescent="0.2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s="6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8285</v>
      </c>
      <c r="O1338" s="25">
        <f t="shared" si="80"/>
        <v>0.84946999999999995</v>
      </c>
      <c r="P1338" s="8">
        <f t="shared" si="81"/>
        <v>379.22767857142856</v>
      </c>
      <c r="Q1338" s="10" t="s">
        <v>8325</v>
      </c>
      <c r="R1338" s="12" t="s">
        <v>8327</v>
      </c>
      <c r="S1338" s="17">
        <f t="shared" si="82"/>
        <v>41955.863750000004</v>
      </c>
      <c r="T1338" s="18">
        <f t="shared" si="83"/>
        <v>41990.863750000004</v>
      </c>
    </row>
    <row r="1339" spans="1:20" ht="33" thickBot="1" x14ac:dyDescent="0.2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s="6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8285</v>
      </c>
      <c r="O1339" s="25">
        <f t="shared" si="80"/>
        <v>0.49381999999999998</v>
      </c>
      <c r="P1339" s="8">
        <f t="shared" si="81"/>
        <v>176.36428571428573</v>
      </c>
      <c r="Q1339" s="10" t="s">
        <v>8325</v>
      </c>
      <c r="R1339" s="12" t="s">
        <v>8327</v>
      </c>
      <c r="S1339" s="17">
        <f t="shared" si="82"/>
        <v>42767.577303240745</v>
      </c>
      <c r="T1339" s="18">
        <f t="shared" si="83"/>
        <v>42797.577303240745</v>
      </c>
    </row>
    <row r="1340" spans="1:20" ht="33" thickBot="1" x14ac:dyDescent="0.2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s="6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8285</v>
      </c>
      <c r="O1340" s="25">
        <f t="shared" si="80"/>
        <v>3.3033333333333331E-2</v>
      </c>
      <c r="P1340" s="8">
        <f t="shared" si="81"/>
        <v>66.066666666666663</v>
      </c>
      <c r="Q1340" s="10" t="s">
        <v>8325</v>
      </c>
      <c r="R1340" s="12" t="s">
        <v>8327</v>
      </c>
      <c r="S1340" s="17">
        <f t="shared" si="82"/>
        <v>42188.803622685184</v>
      </c>
      <c r="T1340" s="18">
        <f t="shared" si="83"/>
        <v>42218.803622685184</v>
      </c>
    </row>
    <row r="1341" spans="1:20" thickBot="1" x14ac:dyDescent="0.2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s="6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8285</v>
      </c>
      <c r="O1341" s="25">
        <f t="shared" si="80"/>
        <v>6.6339999999999996E-2</v>
      </c>
      <c r="P1341" s="8">
        <f t="shared" si="81"/>
        <v>89.648648648648646</v>
      </c>
      <c r="Q1341" s="10" t="s">
        <v>8325</v>
      </c>
      <c r="R1341" s="12" t="s">
        <v>8327</v>
      </c>
      <c r="S1341" s="17">
        <f t="shared" si="82"/>
        <v>41936.647164351853</v>
      </c>
      <c r="T1341" s="18">
        <f t="shared" si="83"/>
        <v>41981.688831018517</v>
      </c>
    </row>
    <row r="1342" spans="1:20" ht="33" thickBot="1" x14ac:dyDescent="0.2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s="6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8285</v>
      </c>
      <c r="O1342" s="25">
        <f t="shared" si="80"/>
        <v>0</v>
      </c>
      <c r="P1342" s="8" t="e">
        <f t="shared" si="81"/>
        <v>#DIV/0!</v>
      </c>
      <c r="Q1342" s="10" t="s">
        <v>8325</v>
      </c>
      <c r="R1342" s="12" t="s">
        <v>8327</v>
      </c>
      <c r="S1342" s="17">
        <f t="shared" si="82"/>
        <v>41836.595520833333</v>
      </c>
      <c r="T1342" s="18">
        <f t="shared" si="83"/>
        <v>41866.595520833333</v>
      </c>
    </row>
    <row r="1343" spans="1:20" ht="49" thickBot="1" x14ac:dyDescent="0.2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s="6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8285</v>
      </c>
      <c r="O1343" s="25">
        <f t="shared" si="80"/>
        <v>0.7036</v>
      </c>
      <c r="P1343" s="8">
        <f t="shared" si="81"/>
        <v>382.39130434782606</v>
      </c>
      <c r="Q1343" s="10" t="s">
        <v>8325</v>
      </c>
      <c r="R1343" s="12" t="s">
        <v>8327</v>
      </c>
      <c r="S1343" s="17">
        <f t="shared" si="82"/>
        <v>42612.624039351853</v>
      </c>
      <c r="T1343" s="18">
        <f t="shared" si="83"/>
        <v>42644.624039351853</v>
      </c>
    </row>
    <row r="1344" spans="1:20" ht="33" thickBot="1" x14ac:dyDescent="0.2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s="6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8285</v>
      </c>
      <c r="O1344" s="25">
        <f t="shared" si="80"/>
        <v>2E-3</v>
      </c>
      <c r="P1344" s="8">
        <f t="shared" si="81"/>
        <v>100</v>
      </c>
      <c r="Q1344" s="10" t="s">
        <v>8325</v>
      </c>
      <c r="R1344" s="12" t="s">
        <v>8327</v>
      </c>
      <c r="S1344" s="17">
        <f t="shared" si="82"/>
        <v>42172.816423611104</v>
      </c>
      <c r="T1344" s="18">
        <f t="shared" si="83"/>
        <v>42202.816423611104</v>
      </c>
    </row>
    <row r="1345" spans="1:20" ht="33" thickBot="1" x14ac:dyDescent="0.2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s="6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8285</v>
      </c>
      <c r="O1345" s="25">
        <f t="shared" si="80"/>
        <v>1.02298</v>
      </c>
      <c r="P1345" s="8">
        <f t="shared" si="81"/>
        <v>158.35603715170279</v>
      </c>
      <c r="Q1345" s="10" t="s">
        <v>8325</v>
      </c>
      <c r="R1345" s="12" t="s">
        <v>8327</v>
      </c>
      <c r="S1345" s="17">
        <f t="shared" si="82"/>
        <v>42542.526423611111</v>
      </c>
      <c r="T1345" s="18">
        <f t="shared" si="83"/>
        <v>42601.165972222225</v>
      </c>
    </row>
    <row r="1346" spans="1:20" ht="33" thickBot="1" x14ac:dyDescent="0.2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s="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8286</v>
      </c>
      <c r="O1346" s="25">
        <f t="shared" ref="O1346:O1409" si="84">(E1346/D1346)</f>
        <v>3.7773333333333334</v>
      </c>
      <c r="P1346" s="8">
        <f t="shared" ref="P1346:P1409" si="85">E1346/L1346</f>
        <v>40.762589928057551</v>
      </c>
      <c r="Q1346" s="10" t="s">
        <v>8328</v>
      </c>
      <c r="R1346" s="12" t="s">
        <v>8329</v>
      </c>
      <c r="S1346" s="17">
        <f t="shared" ref="S1346:S1409" si="86">(((J1346/60)/60)/24)+DATE(1970,1,1)</f>
        <v>42522.789803240739</v>
      </c>
      <c r="T1346" s="18">
        <f t="shared" ref="T1346:T1409" si="87">(((I1346/60)/60)/24)+DATE(1970,1,1)</f>
        <v>42551.789803240739</v>
      </c>
    </row>
    <row r="1347" spans="1:20" ht="33" thickBot="1" x14ac:dyDescent="0.2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s="6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8286</v>
      </c>
      <c r="O1347" s="25">
        <f t="shared" si="84"/>
        <v>1.25</v>
      </c>
      <c r="P1347" s="8">
        <f t="shared" si="85"/>
        <v>53.571428571428569</v>
      </c>
      <c r="Q1347" s="10" t="s">
        <v>8328</v>
      </c>
      <c r="R1347" s="12" t="s">
        <v>8329</v>
      </c>
      <c r="S1347" s="17">
        <f t="shared" si="86"/>
        <v>41799.814340277779</v>
      </c>
      <c r="T1347" s="18">
        <f t="shared" si="87"/>
        <v>41834.814340277779</v>
      </c>
    </row>
    <row r="1348" spans="1:20" ht="33" thickBot="1" x14ac:dyDescent="0.2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s="6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8286</v>
      </c>
      <c r="O1348" s="25">
        <f t="shared" si="84"/>
        <v>1.473265306122449</v>
      </c>
      <c r="P1348" s="8">
        <f t="shared" si="85"/>
        <v>48.449664429530202</v>
      </c>
      <c r="Q1348" s="10" t="s">
        <v>8328</v>
      </c>
      <c r="R1348" s="12" t="s">
        <v>8329</v>
      </c>
      <c r="S1348" s="17">
        <f t="shared" si="86"/>
        <v>41422.075821759259</v>
      </c>
      <c r="T1348" s="18">
        <f t="shared" si="87"/>
        <v>41452.075821759259</v>
      </c>
    </row>
    <row r="1349" spans="1:20" ht="33" thickBot="1" x14ac:dyDescent="0.2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s="6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8286</v>
      </c>
      <c r="O1349" s="25">
        <f t="shared" si="84"/>
        <v>1.022</v>
      </c>
      <c r="P1349" s="8">
        <f t="shared" si="85"/>
        <v>82.41935483870968</v>
      </c>
      <c r="Q1349" s="10" t="s">
        <v>8328</v>
      </c>
      <c r="R1349" s="12" t="s">
        <v>8329</v>
      </c>
      <c r="S1349" s="17">
        <f t="shared" si="86"/>
        <v>42040.638020833328</v>
      </c>
      <c r="T1349" s="18">
        <f t="shared" si="87"/>
        <v>42070.638020833328</v>
      </c>
    </row>
    <row r="1350" spans="1:20" ht="33" thickBot="1" x14ac:dyDescent="0.2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s="6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8286</v>
      </c>
      <c r="O1350" s="25">
        <f t="shared" si="84"/>
        <v>1.018723404255319</v>
      </c>
      <c r="P1350" s="8">
        <f t="shared" si="85"/>
        <v>230.19230769230768</v>
      </c>
      <c r="Q1350" s="10" t="s">
        <v>8328</v>
      </c>
      <c r="R1350" s="12" t="s">
        <v>8329</v>
      </c>
      <c r="S1350" s="17">
        <f t="shared" si="86"/>
        <v>41963.506168981476</v>
      </c>
      <c r="T1350" s="18">
        <f t="shared" si="87"/>
        <v>41991.506168981476</v>
      </c>
    </row>
    <row r="1351" spans="1:20" ht="33" thickBot="1" x14ac:dyDescent="0.2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s="6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8286</v>
      </c>
      <c r="O1351" s="25">
        <f t="shared" si="84"/>
        <v>2.0419999999999998</v>
      </c>
      <c r="P1351" s="8">
        <f t="shared" si="85"/>
        <v>59.360465116279073</v>
      </c>
      <c r="Q1351" s="10" t="s">
        <v>8328</v>
      </c>
      <c r="R1351" s="12" t="s">
        <v>8329</v>
      </c>
      <c r="S1351" s="17">
        <f t="shared" si="86"/>
        <v>42317.33258101852</v>
      </c>
      <c r="T1351" s="18">
        <f t="shared" si="87"/>
        <v>42354.290972222225</v>
      </c>
    </row>
    <row r="1352" spans="1:20" ht="33" thickBot="1" x14ac:dyDescent="0.2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s="6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8286</v>
      </c>
      <c r="O1352" s="25">
        <f t="shared" si="84"/>
        <v>1.0405</v>
      </c>
      <c r="P1352" s="8">
        <f t="shared" si="85"/>
        <v>66.698717948717942</v>
      </c>
      <c r="Q1352" s="10" t="s">
        <v>8328</v>
      </c>
      <c r="R1352" s="12" t="s">
        <v>8329</v>
      </c>
      <c r="S1352" s="17">
        <f t="shared" si="86"/>
        <v>42334.013124999998</v>
      </c>
      <c r="T1352" s="18">
        <f t="shared" si="87"/>
        <v>42364.013124999998</v>
      </c>
    </row>
    <row r="1353" spans="1:20" ht="33" thickBot="1" x14ac:dyDescent="0.2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s="6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8286</v>
      </c>
      <c r="O1353" s="25">
        <f t="shared" si="84"/>
        <v>1.0126500000000001</v>
      </c>
      <c r="P1353" s="8">
        <f t="shared" si="85"/>
        <v>168.77500000000001</v>
      </c>
      <c r="Q1353" s="10" t="s">
        <v>8328</v>
      </c>
      <c r="R1353" s="12" t="s">
        <v>8329</v>
      </c>
      <c r="S1353" s="17">
        <f t="shared" si="86"/>
        <v>42382.74009259259</v>
      </c>
      <c r="T1353" s="18">
        <f t="shared" si="87"/>
        <v>42412.74009259259</v>
      </c>
    </row>
    <row r="1354" spans="1:20" ht="33" thickBot="1" x14ac:dyDescent="0.2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s="6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8286</v>
      </c>
      <c r="O1354" s="25">
        <f t="shared" si="84"/>
        <v>1.3613999999999999</v>
      </c>
      <c r="P1354" s="8">
        <f t="shared" si="85"/>
        <v>59.973568281938327</v>
      </c>
      <c r="Q1354" s="10" t="s">
        <v>8328</v>
      </c>
      <c r="R1354" s="12" t="s">
        <v>8329</v>
      </c>
      <c r="S1354" s="17">
        <f t="shared" si="86"/>
        <v>42200.578310185185</v>
      </c>
      <c r="T1354" s="18">
        <f t="shared" si="87"/>
        <v>42252.165972222225</v>
      </c>
    </row>
    <row r="1355" spans="1:20" ht="33" thickBot="1" x14ac:dyDescent="0.2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s="6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8286</v>
      </c>
      <c r="O1355" s="25">
        <f t="shared" si="84"/>
        <v>1.3360000000000001</v>
      </c>
      <c r="P1355" s="8">
        <f t="shared" si="85"/>
        <v>31.80952380952381</v>
      </c>
      <c r="Q1355" s="10" t="s">
        <v>8328</v>
      </c>
      <c r="R1355" s="12" t="s">
        <v>8329</v>
      </c>
      <c r="S1355" s="17">
        <f t="shared" si="86"/>
        <v>41309.11791666667</v>
      </c>
      <c r="T1355" s="18">
        <f t="shared" si="87"/>
        <v>41344</v>
      </c>
    </row>
    <row r="1356" spans="1:20" ht="33" thickBot="1" x14ac:dyDescent="0.2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s="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8286</v>
      </c>
      <c r="O1356" s="25">
        <f t="shared" si="84"/>
        <v>1.3025</v>
      </c>
      <c r="P1356" s="8">
        <f t="shared" si="85"/>
        <v>24.421875</v>
      </c>
      <c r="Q1356" s="10" t="s">
        <v>8328</v>
      </c>
      <c r="R1356" s="12" t="s">
        <v>8329</v>
      </c>
      <c r="S1356" s="17">
        <f t="shared" si="86"/>
        <v>42502.807627314818</v>
      </c>
      <c r="T1356" s="18">
        <f t="shared" si="87"/>
        <v>42532.807627314818</v>
      </c>
    </row>
    <row r="1357" spans="1:20" ht="33" thickBot="1" x14ac:dyDescent="0.2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s="6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8286</v>
      </c>
      <c r="O1357" s="25">
        <f t="shared" si="84"/>
        <v>1.2267999999999999</v>
      </c>
      <c r="P1357" s="8">
        <f t="shared" si="85"/>
        <v>25.347107438016529</v>
      </c>
      <c r="Q1357" s="10" t="s">
        <v>8328</v>
      </c>
      <c r="R1357" s="12" t="s">
        <v>8329</v>
      </c>
      <c r="S1357" s="17">
        <f t="shared" si="86"/>
        <v>41213.254687499997</v>
      </c>
      <c r="T1357" s="18">
        <f t="shared" si="87"/>
        <v>41243.416666666664</v>
      </c>
    </row>
    <row r="1358" spans="1:20" ht="33" thickBot="1" x14ac:dyDescent="0.2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s="6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8286</v>
      </c>
      <c r="O1358" s="25">
        <f t="shared" si="84"/>
        <v>1.8281058823529412</v>
      </c>
      <c r="P1358" s="8">
        <f t="shared" si="85"/>
        <v>71.443218390804603</v>
      </c>
      <c r="Q1358" s="10" t="s">
        <v>8328</v>
      </c>
      <c r="R1358" s="12" t="s">
        <v>8329</v>
      </c>
      <c r="S1358" s="17">
        <f t="shared" si="86"/>
        <v>41430.038888888892</v>
      </c>
      <c r="T1358" s="18">
        <f t="shared" si="87"/>
        <v>41460.038888888892</v>
      </c>
    </row>
    <row r="1359" spans="1:20" ht="33" thickBot="1" x14ac:dyDescent="0.2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s="6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8286</v>
      </c>
      <c r="O1359" s="25">
        <f t="shared" si="84"/>
        <v>1.2529999999999999</v>
      </c>
      <c r="P1359" s="8">
        <f t="shared" si="85"/>
        <v>38.553846153846152</v>
      </c>
      <c r="Q1359" s="10" t="s">
        <v>8328</v>
      </c>
      <c r="R1359" s="12" t="s">
        <v>8329</v>
      </c>
      <c r="S1359" s="17">
        <f t="shared" si="86"/>
        <v>41304.962233796294</v>
      </c>
      <c r="T1359" s="18">
        <f t="shared" si="87"/>
        <v>41334.249305555553</v>
      </c>
    </row>
    <row r="1360" spans="1:20" ht="33" thickBot="1" x14ac:dyDescent="0.2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s="6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8286</v>
      </c>
      <c r="O1360" s="25">
        <f t="shared" si="84"/>
        <v>1.1166666666666667</v>
      </c>
      <c r="P1360" s="8">
        <f t="shared" si="85"/>
        <v>68.367346938775512</v>
      </c>
      <c r="Q1360" s="10" t="s">
        <v>8328</v>
      </c>
      <c r="R1360" s="12" t="s">
        <v>8329</v>
      </c>
      <c r="S1360" s="17">
        <f t="shared" si="86"/>
        <v>40689.570868055554</v>
      </c>
      <c r="T1360" s="18">
        <f t="shared" si="87"/>
        <v>40719.570868055554</v>
      </c>
    </row>
    <row r="1361" spans="1:20" ht="49" thickBot="1" x14ac:dyDescent="0.2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s="6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8286</v>
      </c>
      <c r="O1361" s="25">
        <f t="shared" si="84"/>
        <v>1.1575757575757575</v>
      </c>
      <c r="P1361" s="8">
        <f t="shared" si="85"/>
        <v>40.210526315789473</v>
      </c>
      <c r="Q1361" s="10" t="s">
        <v>8328</v>
      </c>
      <c r="R1361" s="12" t="s">
        <v>8329</v>
      </c>
      <c r="S1361" s="17">
        <f t="shared" si="86"/>
        <v>40668.814699074072</v>
      </c>
      <c r="T1361" s="18">
        <f t="shared" si="87"/>
        <v>40730.814699074072</v>
      </c>
    </row>
    <row r="1362" spans="1:20" ht="33" thickBot="1" x14ac:dyDescent="0.2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s="6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8286</v>
      </c>
      <c r="O1362" s="25">
        <f t="shared" si="84"/>
        <v>1.732</v>
      </c>
      <c r="P1362" s="8">
        <f t="shared" si="85"/>
        <v>32.074074074074076</v>
      </c>
      <c r="Q1362" s="10" t="s">
        <v>8328</v>
      </c>
      <c r="R1362" s="12" t="s">
        <v>8329</v>
      </c>
      <c r="S1362" s="17">
        <f t="shared" si="86"/>
        <v>41095.900694444441</v>
      </c>
      <c r="T1362" s="18">
        <f t="shared" si="87"/>
        <v>41123.900694444441</v>
      </c>
    </row>
    <row r="1363" spans="1:20" ht="33" thickBot="1" x14ac:dyDescent="0.2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s="6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8286</v>
      </c>
      <c r="O1363" s="25">
        <f t="shared" si="84"/>
        <v>1.2598333333333334</v>
      </c>
      <c r="P1363" s="8">
        <f t="shared" si="85"/>
        <v>28.632575757575758</v>
      </c>
      <c r="Q1363" s="10" t="s">
        <v>8328</v>
      </c>
      <c r="R1363" s="12" t="s">
        <v>8329</v>
      </c>
      <c r="S1363" s="17">
        <f t="shared" si="86"/>
        <v>41781.717268518521</v>
      </c>
      <c r="T1363" s="18">
        <f t="shared" si="87"/>
        <v>41811.717268518521</v>
      </c>
    </row>
    <row r="1364" spans="1:20" ht="33" thickBot="1" x14ac:dyDescent="0.2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s="6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8286</v>
      </c>
      <c r="O1364" s="25">
        <f t="shared" si="84"/>
        <v>1.091</v>
      </c>
      <c r="P1364" s="8">
        <f t="shared" si="85"/>
        <v>43.64</v>
      </c>
      <c r="Q1364" s="10" t="s">
        <v>8328</v>
      </c>
      <c r="R1364" s="12" t="s">
        <v>8329</v>
      </c>
      <c r="S1364" s="17">
        <f t="shared" si="86"/>
        <v>41464.934386574074</v>
      </c>
      <c r="T1364" s="18">
        <f t="shared" si="87"/>
        <v>41524.934386574074</v>
      </c>
    </row>
    <row r="1365" spans="1:20" ht="33" thickBot="1" x14ac:dyDescent="0.2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s="6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8286</v>
      </c>
      <c r="O1365" s="25">
        <f t="shared" si="84"/>
        <v>1</v>
      </c>
      <c r="P1365" s="8">
        <f t="shared" si="85"/>
        <v>40</v>
      </c>
      <c r="Q1365" s="10" t="s">
        <v>8328</v>
      </c>
      <c r="R1365" s="12" t="s">
        <v>8329</v>
      </c>
      <c r="S1365" s="17">
        <f t="shared" si="86"/>
        <v>42396.8440625</v>
      </c>
      <c r="T1365" s="18">
        <f t="shared" si="87"/>
        <v>42415.332638888889</v>
      </c>
    </row>
    <row r="1366" spans="1:20" ht="49" thickBot="1" x14ac:dyDescent="0.2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s="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8288</v>
      </c>
      <c r="O1366" s="25">
        <f t="shared" si="84"/>
        <v>1.1864285714285714</v>
      </c>
      <c r="P1366" s="8">
        <f t="shared" si="85"/>
        <v>346.04166666666669</v>
      </c>
      <c r="Q1366" s="10" t="s">
        <v>8331</v>
      </c>
      <c r="R1366" s="12" t="s">
        <v>8332</v>
      </c>
      <c r="S1366" s="17">
        <f t="shared" si="86"/>
        <v>41951.695671296293</v>
      </c>
      <c r="T1366" s="18">
        <f t="shared" si="87"/>
        <v>42011.6956712963</v>
      </c>
    </row>
    <row r="1367" spans="1:20" ht="33" thickBot="1" x14ac:dyDescent="0.2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s="6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8288</v>
      </c>
      <c r="O1367" s="25">
        <f t="shared" si="84"/>
        <v>1.0026666666666666</v>
      </c>
      <c r="P1367" s="8">
        <f t="shared" si="85"/>
        <v>81.739130434782609</v>
      </c>
      <c r="Q1367" s="10" t="s">
        <v>8331</v>
      </c>
      <c r="R1367" s="12" t="s">
        <v>8332</v>
      </c>
      <c r="S1367" s="17">
        <f t="shared" si="86"/>
        <v>42049.733240740738</v>
      </c>
      <c r="T1367" s="18">
        <f t="shared" si="87"/>
        <v>42079.691574074073</v>
      </c>
    </row>
    <row r="1368" spans="1:20" thickBot="1" x14ac:dyDescent="0.2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s="6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8288</v>
      </c>
      <c r="O1368" s="25">
        <f t="shared" si="84"/>
        <v>1.2648920000000001</v>
      </c>
      <c r="P1368" s="8">
        <f t="shared" si="85"/>
        <v>64.535306122448986</v>
      </c>
      <c r="Q1368" s="10" t="s">
        <v>8331</v>
      </c>
      <c r="R1368" s="12" t="s">
        <v>8332</v>
      </c>
      <c r="S1368" s="17">
        <f t="shared" si="86"/>
        <v>41924.996099537035</v>
      </c>
      <c r="T1368" s="18">
        <f t="shared" si="87"/>
        <v>41970.037766203706</v>
      </c>
    </row>
    <row r="1369" spans="1:20" ht="33" thickBot="1" x14ac:dyDescent="0.2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s="6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8288</v>
      </c>
      <c r="O1369" s="25">
        <f t="shared" si="84"/>
        <v>1.1426000000000001</v>
      </c>
      <c r="P1369" s="8">
        <f t="shared" si="85"/>
        <v>63.477777777777774</v>
      </c>
      <c r="Q1369" s="10" t="s">
        <v>8331</v>
      </c>
      <c r="R1369" s="12" t="s">
        <v>8332</v>
      </c>
      <c r="S1369" s="17">
        <f t="shared" si="86"/>
        <v>42292.002893518518</v>
      </c>
      <c r="T1369" s="18">
        <f t="shared" si="87"/>
        <v>42322.044560185182</v>
      </c>
    </row>
    <row r="1370" spans="1:20" ht="33" thickBot="1" x14ac:dyDescent="0.2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s="6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8288</v>
      </c>
      <c r="O1370" s="25">
        <f t="shared" si="84"/>
        <v>1.107</v>
      </c>
      <c r="P1370" s="8">
        <f t="shared" si="85"/>
        <v>63.620689655172413</v>
      </c>
      <c r="Q1370" s="10" t="s">
        <v>8331</v>
      </c>
      <c r="R1370" s="12" t="s">
        <v>8332</v>
      </c>
      <c r="S1370" s="17">
        <f t="shared" si="86"/>
        <v>42146.190902777773</v>
      </c>
      <c r="T1370" s="18">
        <f t="shared" si="87"/>
        <v>42170.190902777773</v>
      </c>
    </row>
    <row r="1371" spans="1:20" ht="33" thickBot="1" x14ac:dyDescent="0.2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s="6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8288</v>
      </c>
      <c r="O1371" s="25">
        <f t="shared" si="84"/>
        <v>1.0534805315203954</v>
      </c>
      <c r="P1371" s="8">
        <f t="shared" si="85"/>
        <v>83.967068965517228</v>
      </c>
      <c r="Q1371" s="10" t="s">
        <v>8331</v>
      </c>
      <c r="R1371" s="12" t="s">
        <v>8332</v>
      </c>
      <c r="S1371" s="17">
        <f t="shared" si="86"/>
        <v>41710.594282407408</v>
      </c>
      <c r="T1371" s="18">
        <f t="shared" si="87"/>
        <v>41740.594282407408</v>
      </c>
    </row>
    <row r="1372" spans="1:20" ht="33" thickBot="1" x14ac:dyDescent="0.2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s="6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8288</v>
      </c>
      <c r="O1372" s="25">
        <f t="shared" si="84"/>
        <v>1.0366666666666666</v>
      </c>
      <c r="P1372" s="8">
        <f t="shared" si="85"/>
        <v>77.75</v>
      </c>
      <c r="Q1372" s="10" t="s">
        <v>8331</v>
      </c>
      <c r="R1372" s="12" t="s">
        <v>8332</v>
      </c>
      <c r="S1372" s="17">
        <f t="shared" si="86"/>
        <v>41548.00335648148</v>
      </c>
      <c r="T1372" s="18">
        <f t="shared" si="87"/>
        <v>41563.00335648148</v>
      </c>
    </row>
    <row r="1373" spans="1:20" ht="33" thickBot="1" x14ac:dyDescent="0.2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s="6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8288</v>
      </c>
      <c r="O1373" s="25">
        <f t="shared" si="84"/>
        <v>1.0708672667523933</v>
      </c>
      <c r="P1373" s="8">
        <f t="shared" si="85"/>
        <v>107.07142857142857</v>
      </c>
      <c r="Q1373" s="10" t="s">
        <v>8331</v>
      </c>
      <c r="R1373" s="12" t="s">
        <v>8332</v>
      </c>
      <c r="S1373" s="17">
        <f t="shared" si="86"/>
        <v>42101.758587962962</v>
      </c>
      <c r="T1373" s="18">
        <f t="shared" si="87"/>
        <v>42131.758587962962</v>
      </c>
    </row>
    <row r="1374" spans="1:20" thickBot="1" x14ac:dyDescent="0.2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s="6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8288</v>
      </c>
      <c r="O1374" s="25">
        <f t="shared" si="84"/>
        <v>1.24</v>
      </c>
      <c r="P1374" s="8">
        <f t="shared" si="85"/>
        <v>38.75</v>
      </c>
      <c r="Q1374" s="10" t="s">
        <v>8331</v>
      </c>
      <c r="R1374" s="12" t="s">
        <v>8332</v>
      </c>
      <c r="S1374" s="17">
        <f t="shared" si="86"/>
        <v>41072.739953703705</v>
      </c>
      <c r="T1374" s="18">
        <f t="shared" si="87"/>
        <v>41102.739953703705</v>
      </c>
    </row>
    <row r="1375" spans="1:20" ht="33" thickBot="1" x14ac:dyDescent="0.2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s="6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8288</v>
      </c>
      <c r="O1375" s="25">
        <f t="shared" si="84"/>
        <v>1.0501</v>
      </c>
      <c r="P1375" s="8">
        <f t="shared" si="85"/>
        <v>201.94230769230768</v>
      </c>
      <c r="Q1375" s="10" t="s">
        <v>8331</v>
      </c>
      <c r="R1375" s="12" t="s">
        <v>8332</v>
      </c>
      <c r="S1375" s="17">
        <f t="shared" si="86"/>
        <v>42704.95177083333</v>
      </c>
      <c r="T1375" s="18">
        <f t="shared" si="87"/>
        <v>42734.95177083333</v>
      </c>
    </row>
    <row r="1376" spans="1:20" ht="33" thickBot="1" x14ac:dyDescent="0.2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s="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8288</v>
      </c>
      <c r="O1376" s="25">
        <f t="shared" si="84"/>
        <v>1.8946666666666667</v>
      </c>
      <c r="P1376" s="8">
        <f t="shared" si="85"/>
        <v>43.060606060606062</v>
      </c>
      <c r="Q1376" s="10" t="s">
        <v>8331</v>
      </c>
      <c r="R1376" s="12" t="s">
        <v>8332</v>
      </c>
      <c r="S1376" s="17">
        <f t="shared" si="86"/>
        <v>42424.161898148144</v>
      </c>
      <c r="T1376" s="18">
        <f t="shared" si="87"/>
        <v>42454.12023148148</v>
      </c>
    </row>
    <row r="1377" spans="1:20" ht="33" thickBot="1" x14ac:dyDescent="0.2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s="6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8288</v>
      </c>
      <c r="O1377" s="25">
        <f t="shared" si="84"/>
        <v>1.7132499999999999</v>
      </c>
      <c r="P1377" s="8">
        <f t="shared" si="85"/>
        <v>62.871559633027523</v>
      </c>
      <c r="Q1377" s="10" t="s">
        <v>8331</v>
      </c>
      <c r="R1377" s="12" t="s">
        <v>8332</v>
      </c>
      <c r="S1377" s="17">
        <f t="shared" si="86"/>
        <v>42720.066192129627</v>
      </c>
      <c r="T1377" s="18">
        <f t="shared" si="87"/>
        <v>42750.066192129627</v>
      </c>
    </row>
    <row r="1378" spans="1:20" ht="33" thickBot="1" x14ac:dyDescent="0.2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s="6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8288</v>
      </c>
      <c r="O1378" s="25">
        <f t="shared" si="84"/>
        <v>2.5248648648648651</v>
      </c>
      <c r="P1378" s="8">
        <f t="shared" si="85"/>
        <v>55.607142857142854</v>
      </c>
      <c r="Q1378" s="10" t="s">
        <v>8331</v>
      </c>
      <c r="R1378" s="12" t="s">
        <v>8332</v>
      </c>
      <c r="S1378" s="17">
        <f t="shared" si="86"/>
        <v>42677.669050925921</v>
      </c>
      <c r="T1378" s="18">
        <f t="shared" si="87"/>
        <v>42707.710717592592</v>
      </c>
    </row>
    <row r="1379" spans="1:20" ht="33" thickBot="1" x14ac:dyDescent="0.2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s="6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8288</v>
      </c>
      <c r="O1379" s="25">
        <f t="shared" si="84"/>
        <v>1.1615384615384616</v>
      </c>
      <c r="P1379" s="8">
        <f t="shared" si="85"/>
        <v>48.70967741935484</v>
      </c>
      <c r="Q1379" s="10" t="s">
        <v>8331</v>
      </c>
      <c r="R1379" s="12" t="s">
        <v>8332</v>
      </c>
      <c r="S1379" s="17">
        <f t="shared" si="86"/>
        <v>42747.219560185185</v>
      </c>
      <c r="T1379" s="18">
        <f t="shared" si="87"/>
        <v>42769.174305555556</v>
      </c>
    </row>
    <row r="1380" spans="1:20" thickBot="1" x14ac:dyDescent="0.2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s="6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8288</v>
      </c>
      <c r="O1380" s="25">
        <f t="shared" si="84"/>
        <v>2.0335000000000001</v>
      </c>
      <c r="P1380" s="8">
        <f t="shared" si="85"/>
        <v>30.578947368421051</v>
      </c>
      <c r="Q1380" s="10" t="s">
        <v>8331</v>
      </c>
      <c r="R1380" s="12" t="s">
        <v>8332</v>
      </c>
      <c r="S1380" s="17">
        <f t="shared" si="86"/>
        <v>42568.759374999994</v>
      </c>
      <c r="T1380" s="18">
        <f t="shared" si="87"/>
        <v>42583.759374999994</v>
      </c>
    </row>
    <row r="1381" spans="1:20" thickBot="1" x14ac:dyDescent="0.2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s="6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8288</v>
      </c>
      <c r="O1381" s="25">
        <f t="shared" si="84"/>
        <v>1.1160000000000001</v>
      </c>
      <c r="P1381" s="8">
        <f t="shared" si="85"/>
        <v>73.907284768211923</v>
      </c>
      <c r="Q1381" s="10" t="s">
        <v>8331</v>
      </c>
      <c r="R1381" s="12" t="s">
        <v>8332</v>
      </c>
      <c r="S1381" s="17">
        <f t="shared" si="86"/>
        <v>42130.491620370376</v>
      </c>
      <c r="T1381" s="18">
        <f t="shared" si="87"/>
        <v>42160.491620370376</v>
      </c>
    </row>
    <row r="1382" spans="1:20" ht="33" thickBot="1" x14ac:dyDescent="0.2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s="6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8288</v>
      </c>
      <c r="O1382" s="25">
        <f t="shared" si="84"/>
        <v>4.24</v>
      </c>
      <c r="P1382" s="8">
        <f t="shared" si="85"/>
        <v>21.2</v>
      </c>
      <c r="Q1382" s="10" t="s">
        <v>8331</v>
      </c>
      <c r="R1382" s="12" t="s">
        <v>8332</v>
      </c>
      <c r="S1382" s="17">
        <f t="shared" si="86"/>
        <v>42141.762800925921</v>
      </c>
      <c r="T1382" s="18">
        <f t="shared" si="87"/>
        <v>42164.083333333328</v>
      </c>
    </row>
    <row r="1383" spans="1:20" ht="33" thickBot="1" x14ac:dyDescent="0.2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s="6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8288</v>
      </c>
      <c r="O1383" s="25">
        <f t="shared" si="84"/>
        <v>1.071</v>
      </c>
      <c r="P1383" s="8">
        <f t="shared" si="85"/>
        <v>73.356164383561648</v>
      </c>
      <c r="Q1383" s="10" t="s">
        <v>8331</v>
      </c>
      <c r="R1383" s="12" t="s">
        <v>8332</v>
      </c>
      <c r="S1383" s="17">
        <f t="shared" si="86"/>
        <v>42703.214409722219</v>
      </c>
      <c r="T1383" s="18">
        <f t="shared" si="87"/>
        <v>42733.214409722219</v>
      </c>
    </row>
    <row r="1384" spans="1:20" ht="33" thickBot="1" x14ac:dyDescent="0.2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s="6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8288</v>
      </c>
      <c r="O1384" s="25">
        <f t="shared" si="84"/>
        <v>1.043625</v>
      </c>
      <c r="P1384" s="8">
        <f t="shared" si="85"/>
        <v>56.412162162162161</v>
      </c>
      <c r="Q1384" s="10" t="s">
        <v>8331</v>
      </c>
      <c r="R1384" s="12" t="s">
        <v>8332</v>
      </c>
      <c r="S1384" s="17">
        <f t="shared" si="86"/>
        <v>41370.800185185188</v>
      </c>
      <c r="T1384" s="18">
        <f t="shared" si="87"/>
        <v>41400.800185185188</v>
      </c>
    </row>
    <row r="1385" spans="1:20" ht="49" thickBot="1" x14ac:dyDescent="0.2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s="6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8288</v>
      </c>
      <c r="O1385" s="25">
        <f t="shared" si="84"/>
        <v>2.124090909090909</v>
      </c>
      <c r="P1385" s="8">
        <f t="shared" si="85"/>
        <v>50.247311827956992</v>
      </c>
      <c r="Q1385" s="10" t="s">
        <v>8331</v>
      </c>
      <c r="R1385" s="12" t="s">
        <v>8332</v>
      </c>
      <c r="S1385" s="17">
        <f t="shared" si="86"/>
        <v>42707.074976851851</v>
      </c>
      <c r="T1385" s="18">
        <f t="shared" si="87"/>
        <v>42727.074976851851</v>
      </c>
    </row>
    <row r="1386" spans="1:20" ht="33" thickBot="1" x14ac:dyDescent="0.2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s="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8288</v>
      </c>
      <c r="O1386" s="25">
        <f t="shared" si="84"/>
        <v>1.2408571428571429</v>
      </c>
      <c r="P1386" s="8">
        <f t="shared" si="85"/>
        <v>68.936507936507937</v>
      </c>
      <c r="Q1386" s="10" t="s">
        <v>8331</v>
      </c>
      <c r="R1386" s="12" t="s">
        <v>8332</v>
      </c>
      <c r="S1386" s="17">
        <f t="shared" si="86"/>
        <v>42160.735208333332</v>
      </c>
      <c r="T1386" s="18">
        <f t="shared" si="87"/>
        <v>42190.735208333332</v>
      </c>
    </row>
    <row r="1387" spans="1:20" ht="33" thickBot="1" x14ac:dyDescent="0.2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s="6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8288</v>
      </c>
      <c r="O1387" s="25">
        <f t="shared" si="84"/>
        <v>1.10406125</v>
      </c>
      <c r="P1387" s="8">
        <f t="shared" si="85"/>
        <v>65.914104477611943</v>
      </c>
      <c r="Q1387" s="10" t="s">
        <v>8331</v>
      </c>
      <c r="R1387" s="12" t="s">
        <v>8332</v>
      </c>
      <c r="S1387" s="17">
        <f t="shared" si="86"/>
        <v>42433.688900462963</v>
      </c>
      <c r="T1387" s="18">
        <f t="shared" si="87"/>
        <v>42489.507638888885</v>
      </c>
    </row>
    <row r="1388" spans="1:20" ht="33" thickBot="1" x14ac:dyDescent="0.2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s="6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8288</v>
      </c>
      <c r="O1388" s="25">
        <f t="shared" si="84"/>
        <v>2.1875</v>
      </c>
      <c r="P1388" s="8">
        <f t="shared" si="85"/>
        <v>62.5</v>
      </c>
      <c r="Q1388" s="10" t="s">
        <v>8331</v>
      </c>
      <c r="R1388" s="12" t="s">
        <v>8332</v>
      </c>
      <c r="S1388" s="17">
        <f t="shared" si="86"/>
        <v>42184.646863425922</v>
      </c>
      <c r="T1388" s="18">
        <f t="shared" si="87"/>
        <v>42214.646863425922</v>
      </c>
    </row>
    <row r="1389" spans="1:20" ht="33" thickBot="1" x14ac:dyDescent="0.2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s="6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8288</v>
      </c>
      <c r="O1389" s="25">
        <f t="shared" si="84"/>
        <v>1.36625</v>
      </c>
      <c r="P1389" s="8">
        <f t="shared" si="85"/>
        <v>70.064102564102569</v>
      </c>
      <c r="Q1389" s="10" t="s">
        <v>8331</v>
      </c>
      <c r="R1389" s="12" t="s">
        <v>8332</v>
      </c>
      <c r="S1389" s="17">
        <f t="shared" si="86"/>
        <v>42126.92123842593</v>
      </c>
      <c r="T1389" s="18">
        <f t="shared" si="87"/>
        <v>42158.1875</v>
      </c>
    </row>
    <row r="1390" spans="1:20" ht="33" thickBot="1" x14ac:dyDescent="0.2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s="6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8288</v>
      </c>
      <c r="O1390" s="25">
        <f t="shared" si="84"/>
        <v>1.348074</v>
      </c>
      <c r="P1390" s="8">
        <f t="shared" si="85"/>
        <v>60.181874999999998</v>
      </c>
      <c r="Q1390" s="10" t="s">
        <v>8331</v>
      </c>
      <c r="R1390" s="12" t="s">
        <v>8332</v>
      </c>
      <c r="S1390" s="17">
        <f t="shared" si="86"/>
        <v>42634.614780092597</v>
      </c>
      <c r="T1390" s="18">
        <f t="shared" si="87"/>
        <v>42660.676388888889</v>
      </c>
    </row>
    <row r="1391" spans="1:20" ht="33" thickBot="1" x14ac:dyDescent="0.2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s="6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8288</v>
      </c>
      <c r="O1391" s="25">
        <f t="shared" si="84"/>
        <v>1.454</v>
      </c>
      <c r="P1391" s="8">
        <f t="shared" si="85"/>
        <v>21.382352941176471</v>
      </c>
      <c r="Q1391" s="10" t="s">
        <v>8331</v>
      </c>
      <c r="R1391" s="12" t="s">
        <v>8332</v>
      </c>
      <c r="S1391" s="17">
        <f t="shared" si="86"/>
        <v>42565.480983796297</v>
      </c>
      <c r="T1391" s="18">
        <f t="shared" si="87"/>
        <v>42595.480983796297</v>
      </c>
    </row>
    <row r="1392" spans="1:20" ht="33" thickBot="1" x14ac:dyDescent="0.2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s="6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8288</v>
      </c>
      <c r="O1392" s="25">
        <f t="shared" si="84"/>
        <v>1.0910714285714285</v>
      </c>
      <c r="P1392" s="8">
        <f t="shared" si="85"/>
        <v>160.78947368421052</v>
      </c>
      <c r="Q1392" s="10" t="s">
        <v>8331</v>
      </c>
      <c r="R1392" s="12" t="s">
        <v>8332</v>
      </c>
      <c r="S1392" s="17">
        <f t="shared" si="86"/>
        <v>42087.803310185183</v>
      </c>
      <c r="T1392" s="18">
        <f t="shared" si="87"/>
        <v>42121.716666666667</v>
      </c>
    </row>
    <row r="1393" spans="1:20" ht="33" thickBot="1" x14ac:dyDescent="0.2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s="6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8288</v>
      </c>
      <c r="O1393" s="25">
        <f t="shared" si="84"/>
        <v>1.1020000000000001</v>
      </c>
      <c r="P1393" s="8">
        <f t="shared" si="85"/>
        <v>42.384615384615387</v>
      </c>
      <c r="Q1393" s="10" t="s">
        <v>8331</v>
      </c>
      <c r="R1393" s="12" t="s">
        <v>8332</v>
      </c>
      <c r="S1393" s="17">
        <f t="shared" si="86"/>
        <v>42193.650671296295</v>
      </c>
      <c r="T1393" s="18">
        <f t="shared" si="87"/>
        <v>42238.207638888889</v>
      </c>
    </row>
    <row r="1394" spans="1:20" ht="33" thickBot="1" x14ac:dyDescent="0.2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s="6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8288</v>
      </c>
      <c r="O1394" s="25">
        <f t="shared" si="84"/>
        <v>1.1364000000000001</v>
      </c>
      <c r="P1394" s="8">
        <f t="shared" si="85"/>
        <v>27.317307692307693</v>
      </c>
      <c r="Q1394" s="10" t="s">
        <v>8331</v>
      </c>
      <c r="R1394" s="12" t="s">
        <v>8332</v>
      </c>
      <c r="S1394" s="17">
        <f t="shared" si="86"/>
        <v>42401.154930555553</v>
      </c>
      <c r="T1394" s="18">
        <f t="shared" si="87"/>
        <v>42432.154930555553</v>
      </c>
    </row>
    <row r="1395" spans="1:20" thickBot="1" x14ac:dyDescent="0.2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s="6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8288</v>
      </c>
      <c r="O1395" s="25">
        <f t="shared" si="84"/>
        <v>1.0235000000000001</v>
      </c>
      <c r="P1395" s="8">
        <f t="shared" si="85"/>
        <v>196.82692307692307</v>
      </c>
      <c r="Q1395" s="10" t="s">
        <v>8331</v>
      </c>
      <c r="R1395" s="12" t="s">
        <v>8332</v>
      </c>
      <c r="S1395" s="17">
        <f t="shared" si="86"/>
        <v>42553.681979166664</v>
      </c>
      <c r="T1395" s="18">
        <f t="shared" si="87"/>
        <v>42583.681979166664</v>
      </c>
    </row>
    <row r="1396" spans="1:20" ht="33" thickBot="1" x14ac:dyDescent="0.2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s="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8288</v>
      </c>
      <c r="O1396" s="25">
        <f t="shared" si="84"/>
        <v>1.2213333333333334</v>
      </c>
      <c r="P1396" s="8">
        <f t="shared" si="85"/>
        <v>53.882352941176471</v>
      </c>
      <c r="Q1396" s="10" t="s">
        <v>8331</v>
      </c>
      <c r="R1396" s="12" t="s">
        <v>8332</v>
      </c>
      <c r="S1396" s="17">
        <f t="shared" si="86"/>
        <v>42752.144976851851</v>
      </c>
      <c r="T1396" s="18">
        <f t="shared" si="87"/>
        <v>42795.125</v>
      </c>
    </row>
    <row r="1397" spans="1:20" thickBot="1" x14ac:dyDescent="0.2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s="6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8288</v>
      </c>
      <c r="O1397" s="25">
        <f t="shared" si="84"/>
        <v>1.1188571428571428</v>
      </c>
      <c r="P1397" s="8">
        <f t="shared" si="85"/>
        <v>47.756097560975611</v>
      </c>
      <c r="Q1397" s="10" t="s">
        <v>8331</v>
      </c>
      <c r="R1397" s="12" t="s">
        <v>8332</v>
      </c>
      <c r="S1397" s="17">
        <f t="shared" si="86"/>
        <v>42719.90834490741</v>
      </c>
      <c r="T1397" s="18">
        <f t="shared" si="87"/>
        <v>42749.90834490741</v>
      </c>
    </row>
    <row r="1398" spans="1:20" ht="33" thickBot="1" x14ac:dyDescent="0.2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s="6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8288</v>
      </c>
      <c r="O1398" s="25">
        <f t="shared" si="84"/>
        <v>1.073</v>
      </c>
      <c r="P1398" s="8">
        <f t="shared" si="85"/>
        <v>88.191780821917803</v>
      </c>
      <c r="Q1398" s="10" t="s">
        <v>8331</v>
      </c>
      <c r="R1398" s="12" t="s">
        <v>8332</v>
      </c>
      <c r="S1398" s="17">
        <f t="shared" si="86"/>
        <v>42018.99863425926</v>
      </c>
      <c r="T1398" s="18">
        <f t="shared" si="87"/>
        <v>42048.99863425926</v>
      </c>
    </row>
    <row r="1399" spans="1:20" ht="33" thickBot="1" x14ac:dyDescent="0.2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s="6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8288</v>
      </c>
      <c r="O1399" s="25">
        <f t="shared" si="84"/>
        <v>1.1385000000000001</v>
      </c>
      <c r="P1399" s="8">
        <f t="shared" si="85"/>
        <v>72.056962025316452</v>
      </c>
      <c r="Q1399" s="10" t="s">
        <v>8331</v>
      </c>
      <c r="R1399" s="12" t="s">
        <v>8332</v>
      </c>
      <c r="S1399" s="17">
        <f t="shared" si="86"/>
        <v>42640.917939814812</v>
      </c>
      <c r="T1399" s="18">
        <f t="shared" si="87"/>
        <v>42670.888194444444</v>
      </c>
    </row>
    <row r="1400" spans="1:20" ht="33" thickBot="1" x14ac:dyDescent="0.2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s="6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8288</v>
      </c>
      <c r="O1400" s="25">
        <f t="shared" si="84"/>
        <v>1.0968181818181819</v>
      </c>
      <c r="P1400" s="8">
        <f t="shared" si="85"/>
        <v>74.246153846153845</v>
      </c>
      <c r="Q1400" s="10" t="s">
        <v>8331</v>
      </c>
      <c r="R1400" s="12" t="s">
        <v>8332</v>
      </c>
      <c r="S1400" s="17">
        <f t="shared" si="86"/>
        <v>42526.874236111107</v>
      </c>
      <c r="T1400" s="18">
        <f t="shared" si="87"/>
        <v>42556.874236111107</v>
      </c>
    </row>
    <row r="1401" spans="1:20" ht="33" thickBot="1" x14ac:dyDescent="0.2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s="6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8288</v>
      </c>
      <c r="O1401" s="25">
        <f t="shared" si="84"/>
        <v>1.2614444444444444</v>
      </c>
      <c r="P1401" s="8">
        <f t="shared" si="85"/>
        <v>61.701086956521742</v>
      </c>
      <c r="Q1401" s="10" t="s">
        <v>8331</v>
      </c>
      <c r="R1401" s="12" t="s">
        <v>8332</v>
      </c>
      <c r="S1401" s="17">
        <f t="shared" si="86"/>
        <v>41889.004317129627</v>
      </c>
      <c r="T1401" s="18">
        <f t="shared" si="87"/>
        <v>41919.004317129627</v>
      </c>
    </row>
    <row r="1402" spans="1:20" ht="33" thickBot="1" x14ac:dyDescent="0.2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s="6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8288</v>
      </c>
      <c r="O1402" s="25">
        <f t="shared" si="84"/>
        <v>1.6742857142857144</v>
      </c>
      <c r="P1402" s="8">
        <f t="shared" si="85"/>
        <v>17.235294117647058</v>
      </c>
      <c r="Q1402" s="10" t="s">
        <v>8331</v>
      </c>
      <c r="R1402" s="12" t="s">
        <v>8332</v>
      </c>
      <c r="S1402" s="17">
        <f t="shared" si="86"/>
        <v>42498.341122685189</v>
      </c>
      <c r="T1402" s="18">
        <f t="shared" si="87"/>
        <v>42533.229166666672</v>
      </c>
    </row>
    <row r="1403" spans="1:20" ht="49" thickBot="1" x14ac:dyDescent="0.2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s="6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8288</v>
      </c>
      <c r="O1403" s="25">
        <f t="shared" si="84"/>
        <v>4.9652000000000003</v>
      </c>
      <c r="P1403" s="8">
        <f t="shared" si="85"/>
        <v>51.720833333333331</v>
      </c>
      <c r="Q1403" s="10" t="s">
        <v>8331</v>
      </c>
      <c r="R1403" s="12" t="s">
        <v>8332</v>
      </c>
      <c r="S1403" s="17">
        <f t="shared" si="86"/>
        <v>41399.99622685185</v>
      </c>
      <c r="T1403" s="18">
        <f t="shared" si="87"/>
        <v>41420.99622685185</v>
      </c>
    </row>
    <row r="1404" spans="1:20" ht="33" thickBot="1" x14ac:dyDescent="0.2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s="6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8288</v>
      </c>
      <c r="O1404" s="25">
        <f t="shared" si="84"/>
        <v>1.0915999999999999</v>
      </c>
      <c r="P1404" s="8">
        <f t="shared" si="85"/>
        <v>24.150442477876105</v>
      </c>
      <c r="Q1404" s="10" t="s">
        <v>8331</v>
      </c>
      <c r="R1404" s="12" t="s">
        <v>8332</v>
      </c>
      <c r="S1404" s="17">
        <f t="shared" si="86"/>
        <v>42065.053368055553</v>
      </c>
      <c r="T1404" s="18">
        <f t="shared" si="87"/>
        <v>42125.011701388896</v>
      </c>
    </row>
    <row r="1405" spans="1:20" ht="33" thickBot="1" x14ac:dyDescent="0.2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s="6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8288</v>
      </c>
      <c r="O1405" s="25">
        <f t="shared" si="84"/>
        <v>1.0257499999999999</v>
      </c>
      <c r="P1405" s="8">
        <f t="shared" si="85"/>
        <v>62.166666666666664</v>
      </c>
      <c r="Q1405" s="10" t="s">
        <v>8331</v>
      </c>
      <c r="R1405" s="12" t="s">
        <v>8332</v>
      </c>
      <c r="S1405" s="17">
        <f t="shared" si="86"/>
        <v>41451.062905092593</v>
      </c>
      <c r="T1405" s="18">
        <f t="shared" si="87"/>
        <v>41481.062905092593</v>
      </c>
    </row>
    <row r="1406" spans="1:20" ht="33" thickBot="1" x14ac:dyDescent="0.2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s="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8299</v>
      </c>
      <c r="O1406" s="25">
        <f t="shared" si="84"/>
        <v>1.6620689655172414E-2</v>
      </c>
      <c r="P1406" s="8">
        <f t="shared" si="85"/>
        <v>48.2</v>
      </c>
      <c r="Q1406" s="10" t="s">
        <v>8328</v>
      </c>
      <c r="R1406" s="12" t="s">
        <v>8347</v>
      </c>
      <c r="S1406" s="17">
        <f t="shared" si="86"/>
        <v>42032.510243055556</v>
      </c>
      <c r="T1406" s="18">
        <f t="shared" si="87"/>
        <v>42057.510243055556</v>
      </c>
    </row>
    <row r="1407" spans="1:20" thickBot="1" x14ac:dyDescent="0.2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s="6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8299</v>
      </c>
      <c r="O1407" s="25">
        <f t="shared" si="84"/>
        <v>4.1999999999999997E-3</v>
      </c>
      <c r="P1407" s="8">
        <f t="shared" si="85"/>
        <v>6.1764705882352944</v>
      </c>
      <c r="Q1407" s="10" t="s">
        <v>8328</v>
      </c>
      <c r="R1407" s="12" t="s">
        <v>8347</v>
      </c>
      <c r="S1407" s="17">
        <f t="shared" si="86"/>
        <v>41941.680567129632</v>
      </c>
      <c r="T1407" s="18">
        <f t="shared" si="87"/>
        <v>41971.722233796296</v>
      </c>
    </row>
    <row r="1408" spans="1:20" thickBot="1" x14ac:dyDescent="0.2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s="6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8299</v>
      </c>
      <c r="O1408" s="25">
        <f t="shared" si="84"/>
        <v>1.25E-3</v>
      </c>
      <c r="P1408" s="8">
        <f t="shared" si="85"/>
        <v>5</v>
      </c>
      <c r="Q1408" s="10" t="s">
        <v>8328</v>
      </c>
      <c r="R1408" s="12" t="s">
        <v>8347</v>
      </c>
      <c r="S1408" s="17">
        <f t="shared" si="86"/>
        <v>42297.432951388888</v>
      </c>
      <c r="T1408" s="18">
        <f t="shared" si="87"/>
        <v>42350.416666666672</v>
      </c>
    </row>
    <row r="1409" spans="1:20" ht="33" thickBot="1" x14ac:dyDescent="0.2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s="6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8299</v>
      </c>
      <c r="O1409" s="25">
        <f t="shared" si="84"/>
        <v>5.0000000000000001E-3</v>
      </c>
      <c r="P1409" s="8">
        <f t="shared" si="85"/>
        <v>7.5</v>
      </c>
      <c r="Q1409" s="10" t="s">
        <v>8328</v>
      </c>
      <c r="R1409" s="12" t="s">
        <v>8347</v>
      </c>
      <c r="S1409" s="17">
        <f t="shared" si="86"/>
        <v>41838.536782407406</v>
      </c>
      <c r="T1409" s="18">
        <f t="shared" si="87"/>
        <v>41863.536782407406</v>
      </c>
    </row>
    <row r="1410" spans="1:20" ht="33" thickBot="1" x14ac:dyDescent="0.2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s="6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8299</v>
      </c>
      <c r="O1410" s="25">
        <f t="shared" ref="O1410:O1473" si="88">(E1410/D1410)</f>
        <v>7.1999999999999995E-2</v>
      </c>
      <c r="P1410" s="8">
        <f t="shared" ref="P1410:P1473" si="89">E1410/L1410</f>
        <v>12</v>
      </c>
      <c r="Q1410" s="10" t="s">
        <v>8328</v>
      </c>
      <c r="R1410" s="12" t="s">
        <v>8347</v>
      </c>
      <c r="S1410" s="17">
        <f t="shared" ref="S1410:S1473" si="90">(((J1410/60)/60)/24)+DATE(1970,1,1)</f>
        <v>42291.872175925921</v>
      </c>
      <c r="T1410" s="18">
        <f t="shared" ref="T1410:T1473" si="91">(((I1410/60)/60)/24)+DATE(1970,1,1)</f>
        <v>42321.913842592592</v>
      </c>
    </row>
    <row r="1411" spans="1:20" ht="33" thickBot="1" x14ac:dyDescent="0.2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s="6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8299</v>
      </c>
      <c r="O1411" s="25">
        <f t="shared" si="88"/>
        <v>0</v>
      </c>
      <c r="P1411" s="8" t="e">
        <f t="shared" si="89"/>
        <v>#DIV/0!</v>
      </c>
      <c r="Q1411" s="10" t="s">
        <v>8328</v>
      </c>
      <c r="R1411" s="12" t="s">
        <v>8347</v>
      </c>
      <c r="S1411" s="17">
        <f t="shared" si="90"/>
        <v>41945.133506944447</v>
      </c>
      <c r="T1411" s="18">
        <f t="shared" si="91"/>
        <v>42005.175173611111</v>
      </c>
    </row>
    <row r="1412" spans="1:20" ht="49" thickBot="1" x14ac:dyDescent="0.2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s="6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8299</v>
      </c>
      <c r="O1412" s="25">
        <f t="shared" si="88"/>
        <v>1.6666666666666666E-4</v>
      </c>
      <c r="P1412" s="8">
        <f t="shared" si="89"/>
        <v>1</v>
      </c>
      <c r="Q1412" s="10" t="s">
        <v>8328</v>
      </c>
      <c r="R1412" s="12" t="s">
        <v>8347</v>
      </c>
      <c r="S1412" s="17">
        <f t="shared" si="90"/>
        <v>42479.318518518514</v>
      </c>
      <c r="T1412" s="18">
        <f t="shared" si="91"/>
        <v>42524.318518518514</v>
      </c>
    </row>
    <row r="1413" spans="1:20" ht="49" thickBot="1" x14ac:dyDescent="0.2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s="6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8299</v>
      </c>
      <c r="O1413" s="25">
        <f t="shared" si="88"/>
        <v>2.3333333333333335E-3</v>
      </c>
      <c r="P1413" s="8">
        <f t="shared" si="89"/>
        <v>2.3333333333333335</v>
      </c>
      <c r="Q1413" s="10" t="s">
        <v>8328</v>
      </c>
      <c r="R1413" s="12" t="s">
        <v>8347</v>
      </c>
      <c r="S1413" s="17">
        <f t="shared" si="90"/>
        <v>42013.059027777781</v>
      </c>
      <c r="T1413" s="18">
        <f t="shared" si="91"/>
        <v>42041.059027777781</v>
      </c>
    </row>
    <row r="1414" spans="1:20" ht="33" thickBot="1" x14ac:dyDescent="0.2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s="6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8299</v>
      </c>
      <c r="O1414" s="25">
        <f t="shared" si="88"/>
        <v>4.5714285714285714E-2</v>
      </c>
      <c r="P1414" s="8">
        <f t="shared" si="89"/>
        <v>24.615384615384617</v>
      </c>
      <c r="Q1414" s="10" t="s">
        <v>8328</v>
      </c>
      <c r="R1414" s="12" t="s">
        <v>8347</v>
      </c>
      <c r="S1414" s="17">
        <f t="shared" si="90"/>
        <v>41947.063645833332</v>
      </c>
      <c r="T1414" s="18">
        <f t="shared" si="91"/>
        <v>41977.063645833332</v>
      </c>
    </row>
    <row r="1415" spans="1:20" ht="33" thickBot="1" x14ac:dyDescent="0.2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s="6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8299</v>
      </c>
      <c r="O1415" s="25">
        <f t="shared" si="88"/>
        <v>0.05</v>
      </c>
      <c r="P1415" s="8">
        <f t="shared" si="89"/>
        <v>100</v>
      </c>
      <c r="Q1415" s="10" t="s">
        <v>8328</v>
      </c>
      <c r="R1415" s="12" t="s">
        <v>8347</v>
      </c>
      <c r="S1415" s="17">
        <f t="shared" si="90"/>
        <v>42360.437152777777</v>
      </c>
      <c r="T1415" s="18">
        <f t="shared" si="91"/>
        <v>42420.437152777777</v>
      </c>
    </row>
    <row r="1416" spans="1:20" ht="33" thickBot="1" x14ac:dyDescent="0.2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s="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8299</v>
      </c>
      <c r="O1416" s="25">
        <f t="shared" si="88"/>
        <v>2E-3</v>
      </c>
      <c r="P1416" s="8">
        <f t="shared" si="89"/>
        <v>1</v>
      </c>
      <c r="Q1416" s="10" t="s">
        <v>8328</v>
      </c>
      <c r="R1416" s="12" t="s">
        <v>8347</v>
      </c>
      <c r="S1416" s="17">
        <f t="shared" si="90"/>
        <v>42708.25309027778</v>
      </c>
      <c r="T1416" s="18">
        <f t="shared" si="91"/>
        <v>42738.25309027778</v>
      </c>
    </row>
    <row r="1417" spans="1:20" ht="33" thickBot="1" x14ac:dyDescent="0.2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s="6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8299</v>
      </c>
      <c r="O1417" s="25">
        <f t="shared" si="88"/>
        <v>0.18181818181818182</v>
      </c>
      <c r="P1417" s="8">
        <f t="shared" si="89"/>
        <v>88.888888888888886</v>
      </c>
      <c r="Q1417" s="10" t="s">
        <v>8328</v>
      </c>
      <c r="R1417" s="12" t="s">
        <v>8347</v>
      </c>
      <c r="S1417" s="17">
        <f t="shared" si="90"/>
        <v>42192.675821759258</v>
      </c>
      <c r="T1417" s="18">
        <f t="shared" si="91"/>
        <v>42232.675821759258</v>
      </c>
    </row>
    <row r="1418" spans="1:20" ht="33" thickBot="1" x14ac:dyDescent="0.2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s="6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8299</v>
      </c>
      <c r="O1418" s="25">
        <f t="shared" si="88"/>
        <v>0</v>
      </c>
      <c r="P1418" s="8" t="e">
        <f t="shared" si="89"/>
        <v>#DIV/0!</v>
      </c>
      <c r="Q1418" s="10" t="s">
        <v>8328</v>
      </c>
      <c r="R1418" s="12" t="s">
        <v>8347</v>
      </c>
      <c r="S1418" s="17">
        <f t="shared" si="90"/>
        <v>42299.926145833335</v>
      </c>
      <c r="T1418" s="18">
        <f t="shared" si="91"/>
        <v>42329.967812499999</v>
      </c>
    </row>
    <row r="1419" spans="1:20" ht="33" thickBot="1" x14ac:dyDescent="0.2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s="6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8299</v>
      </c>
      <c r="O1419" s="25">
        <f t="shared" si="88"/>
        <v>1.2222222222222223E-2</v>
      </c>
      <c r="P1419" s="8">
        <f t="shared" si="89"/>
        <v>27.5</v>
      </c>
      <c r="Q1419" s="10" t="s">
        <v>8328</v>
      </c>
      <c r="R1419" s="12" t="s">
        <v>8347</v>
      </c>
      <c r="S1419" s="17">
        <f t="shared" si="90"/>
        <v>42232.15016203704</v>
      </c>
      <c r="T1419" s="18">
        <f t="shared" si="91"/>
        <v>42262.465972222228</v>
      </c>
    </row>
    <row r="1420" spans="1:20" ht="33" thickBot="1" x14ac:dyDescent="0.2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s="6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8299</v>
      </c>
      <c r="O1420" s="25">
        <f t="shared" si="88"/>
        <v>2E-3</v>
      </c>
      <c r="P1420" s="8">
        <f t="shared" si="89"/>
        <v>6</v>
      </c>
      <c r="Q1420" s="10" t="s">
        <v>8328</v>
      </c>
      <c r="R1420" s="12" t="s">
        <v>8347</v>
      </c>
      <c r="S1420" s="17">
        <f t="shared" si="90"/>
        <v>42395.456412037034</v>
      </c>
      <c r="T1420" s="18">
        <f t="shared" si="91"/>
        <v>42425.456412037034</v>
      </c>
    </row>
    <row r="1421" spans="1:20" ht="33" thickBot="1" x14ac:dyDescent="0.2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s="6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8299</v>
      </c>
      <c r="O1421" s="25">
        <f t="shared" si="88"/>
        <v>7.0634920634920634E-2</v>
      </c>
      <c r="P1421" s="8">
        <f t="shared" si="89"/>
        <v>44.5</v>
      </c>
      <c r="Q1421" s="10" t="s">
        <v>8328</v>
      </c>
      <c r="R1421" s="12" t="s">
        <v>8347</v>
      </c>
      <c r="S1421" s="17">
        <f t="shared" si="90"/>
        <v>42622.456238425926</v>
      </c>
      <c r="T1421" s="18">
        <f t="shared" si="91"/>
        <v>42652.456238425926</v>
      </c>
    </row>
    <row r="1422" spans="1:20" thickBot="1" x14ac:dyDescent="0.2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s="6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8299</v>
      </c>
      <c r="O1422" s="25">
        <f t="shared" si="88"/>
        <v>2.7272727272727271E-2</v>
      </c>
      <c r="P1422" s="8">
        <f t="shared" si="89"/>
        <v>1</v>
      </c>
      <c r="Q1422" s="10" t="s">
        <v>8328</v>
      </c>
      <c r="R1422" s="12" t="s">
        <v>8347</v>
      </c>
      <c r="S1422" s="17">
        <f t="shared" si="90"/>
        <v>42524.667662037042</v>
      </c>
      <c r="T1422" s="18">
        <f t="shared" si="91"/>
        <v>42549.667662037042</v>
      </c>
    </row>
    <row r="1423" spans="1:20" ht="33" thickBot="1" x14ac:dyDescent="0.2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s="6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8299</v>
      </c>
      <c r="O1423" s="25">
        <f t="shared" si="88"/>
        <v>1E-3</v>
      </c>
      <c r="P1423" s="8">
        <f t="shared" si="89"/>
        <v>100</v>
      </c>
      <c r="Q1423" s="10" t="s">
        <v>8328</v>
      </c>
      <c r="R1423" s="12" t="s">
        <v>8347</v>
      </c>
      <c r="S1423" s="17">
        <f t="shared" si="90"/>
        <v>42013.915613425925</v>
      </c>
      <c r="T1423" s="18">
        <f t="shared" si="91"/>
        <v>42043.915613425925</v>
      </c>
    </row>
    <row r="1424" spans="1:20" ht="33" thickBot="1" x14ac:dyDescent="0.2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s="6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8299</v>
      </c>
      <c r="O1424" s="25">
        <f t="shared" si="88"/>
        <v>1.0399999999999999E-3</v>
      </c>
      <c r="P1424" s="8">
        <f t="shared" si="89"/>
        <v>13</v>
      </c>
      <c r="Q1424" s="10" t="s">
        <v>8328</v>
      </c>
      <c r="R1424" s="12" t="s">
        <v>8347</v>
      </c>
      <c r="S1424" s="17">
        <f t="shared" si="90"/>
        <v>42604.239629629628</v>
      </c>
      <c r="T1424" s="18">
        <f t="shared" si="91"/>
        <v>42634.239629629628</v>
      </c>
    </row>
    <row r="1425" spans="1:20" ht="33" thickBot="1" x14ac:dyDescent="0.2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s="6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8299</v>
      </c>
      <c r="O1425" s="25">
        <f t="shared" si="88"/>
        <v>3.3333333333333335E-3</v>
      </c>
      <c r="P1425" s="8">
        <f t="shared" si="89"/>
        <v>100</v>
      </c>
      <c r="Q1425" s="10" t="s">
        <v>8328</v>
      </c>
      <c r="R1425" s="12" t="s">
        <v>8347</v>
      </c>
      <c r="S1425" s="17">
        <f t="shared" si="90"/>
        <v>42340.360312500001</v>
      </c>
      <c r="T1425" s="18">
        <f t="shared" si="91"/>
        <v>42370.360312500001</v>
      </c>
    </row>
    <row r="1426" spans="1:20" ht="33" thickBot="1" x14ac:dyDescent="0.2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s="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8299</v>
      </c>
      <c r="O1426" s="25">
        <f t="shared" si="88"/>
        <v>0.2036</v>
      </c>
      <c r="P1426" s="8">
        <f t="shared" si="89"/>
        <v>109.07142857142857</v>
      </c>
      <c r="Q1426" s="10" t="s">
        <v>8328</v>
      </c>
      <c r="R1426" s="12" t="s">
        <v>8347</v>
      </c>
      <c r="S1426" s="17">
        <f t="shared" si="90"/>
        <v>42676.717615740738</v>
      </c>
      <c r="T1426" s="18">
        <f t="shared" si="91"/>
        <v>42689.759282407409</v>
      </c>
    </row>
    <row r="1427" spans="1:20" ht="33" thickBot="1" x14ac:dyDescent="0.2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s="6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8299</v>
      </c>
      <c r="O1427" s="25">
        <f t="shared" si="88"/>
        <v>0</v>
      </c>
      <c r="P1427" s="8" t="e">
        <f t="shared" si="89"/>
        <v>#DIV/0!</v>
      </c>
      <c r="Q1427" s="10" t="s">
        <v>8328</v>
      </c>
      <c r="R1427" s="12" t="s">
        <v>8347</v>
      </c>
      <c r="S1427" s="17">
        <f t="shared" si="90"/>
        <v>42093.131469907406</v>
      </c>
      <c r="T1427" s="18">
        <f t="shared" si="91"/>
        <v>42123.131469907406</v>
      </c>
    </row>
    <row r="1428" spans="1:20" ht="33" thickBot="1" x14ac:dyDescent="0.2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s="6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8299</v>
      </c>
      <c r="O1428" s="25">
        <f t="shared" si="88"/>
        <v>0</v>
      </c>
      <c r="P1428" s="8" t="e">
        <f t="shared" si="89"/>
        <v>#DIV/0!</v>
      </c>
      <c r="Q1428" s="10" t="s">
        <v>8328</v>
      </c>
      <c r="R1428" s="12" t="s">
        <v>8347</v>
      </c>
      <c r="S1428" s="17">
        <f t="shared" si="90"/>
        <v>42180.390277777777</v>
      </c>
      <c r="T1428" s="18">
        <f t="shared" si="91"/>
        <v>42240.390277777777</v>
      </c>
    </row>
    <row r="1429" spans="1:20" ht="49" thickBot="1" x14ac:dyDescent="0.2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s="6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8299</v>
      </c>
      <c r="O1429" s="25">
        <f t="shared" si="88"/>
        <v>8.3799999999999999E-2</v>
      </c>
      <c r="P1429" s="8">
        <f t="shared" si="89"/>
        <v>104.75</v>
      </c>
      <c r="Q1429" s="10" t="s">
        <v>8328</v>
      </c>
      <c r="R1429" s="12" t="s">
        <v>8347</v>
      </c>
      <c r="S1429" s="17">
        <f t="shared" si="90"/>
        <v>42601.851678240739</v>
      </c>
      <c r="T1429" s="18">
        <f t="shared" si="91"/>
        <v>42631.851678240739</v>
      </c>
    </row>
    <row r="1430" spans="1:20" ht="33" thickBot="1" x14ac:dyDescent="0.2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s="6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8299</v>
      </c>
      <c r="O1430" s="25">
        <f t="shared" si="88"/>
        <v>4.4999999999999998E-2</v>
      </c>
      <c r="P1430" s="8">
        <f t="shared" si="89"/>
        <v>15</v>
      </c>
      <c r="Q1430" s="10" t="s">
        <v>8328</v>
      </c>
      <c r="R1430" s="12" t="s">
        <v>8347</v>
      </c>
      <c r="S1430" s="17">
        <f t="shared" si="90"/>
        <v>42432.379826388889</v>
      </c>
      <c r="T1430" s="18">
        <f t="shared" si="91"/>
        <v>42462.338159722218</v>
      </c>
    </row>
    <row r="1431" spans="1:20" ht="33" thickBot="1" x14ac:dyDescent="0.2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s="6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8299</v>
      </c>
      <c r="O1431" s="25">
        <f t="shared" si="88"/>
        <v>0</v>
      </c>
      <c r="P1431" s="8" t="e">
        <f t="shared" si="89"/>
        <v>#DIV/0!</v>
      </c>
      <c r="Q1431" s="10" t="s">
        <v>8328</v>
      </c>
      <c r="R1431" s="12" t="s">
        <v>8347</v>
      </c>
      <c r="S1431" s="17">
        <f t="shared" si="90"/>
        <v>42074.060671296291</v>
      </c>
      <c r="T1431" s="18">
        <f t="shared" si="91"/>
        <v>42104.060671296291</v>
      </c>
    </row>
    <row r="1432" spans="1:20" ht="33" thickBot="1" x14ac:dyDescent="0.2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s="6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8299</v>
      </c>
      <c r="O1432" s="25">
        <f t="shared" si="88"/>
        <v>8.0600000000000005E-2</v>
      </c>
      <c r="P1432" s="8">
        <f t="shared" si="89"/>
        <v>80.599999999999994</v>
      </c>
      <c r="Q1432" s="10" t="s">
        <v>8328</v>
      </c>
      <c r="R1432" s="12" t="s">
        <v>8347</v>
      </c>
      <c r="S1432" s="17">
        <f t="shared" si="90"/>
        <v>41961.813518518517</v>
      </c>
      <c r="T1432" s="18">
        <f t="shared" si="91"/>
        <v>41992.813518518517</v>
      </c>
    </row>
    <row r="1433" spans="1:20" ht="33" thickBot="1" x14ac:dyDescent="0.2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s="6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8299</v>
      </c>
      <c r="O1433" s="25">
        <f t="shared" si="88"/>
        <v>0.31947058823529412</v>
      </c>
      <c r="P1433" s="8">
        <f t="shared" si="89"/>
        <v>115.55319148936171</v>
      </c>
      <c r="Q1433" s="10" t="s">
        <v>8328</v>
      </c>
      <c r="R1433" s="12" t="s">
        <v>8347</v>
      </c>
      <c r="S1433" s="17">
        <f t="shared" si="90"/>
        <v>42304.210833333331</v>
      </c>
      <c r="T1433" s="18">
        <f t="shared" si="91"/>
        <v>42334.252500000002</v>
      </c>
    </row>
    <row r="1434" spans="1:20" ht="33" thickBot="1" x14ac:dyDescent="0.2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s="6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8299</v>
      </c>
      <c r="O1434" s="25">
        <f t="shared" si="88"/>
        <v>0</v>
      </c>
      <c r="P1434" s="8" t="e">
        <f t="shared" si="89"/>
        <v>#DIV/0!</v>
      </c>
      <c r="Q1434" s="10" t="s">
        <v>8328</v>
      </c>
      <c r="R1434" s="12" t="s">
        <v>8347</v>
      </c>
      <c r="S1434" s="17">
        <f t="shared" si="90"/>
        <v>42175.780416666668</v>
      </c>
      <c r="T1434" s="18">
        <f t="shared" si="91"/>
        <v>42205.780416666668</v>
      </c>
    </row>
    <row r="1435" spans="1:20" ht="33" thickBot="1" x14ac:dyDescent="0.2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s="6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8299</v>
      </c>
      <c r="O1435" s="25">
        <f t="shared" si="88"/>
        <v>6.7083333333333328E-2</v>
      </c>
      <c r="P1435" s="8">
        <f t="shared" si="89"/>
        <v>80.5</v>
      </c>
      <c r="Q1435" s="10" t="s">
        <v>8328</v>
      </c>
      <c r="R1435" s="12" t="s">
        <v>8347</v>
      </c>
      <c r="S1435" s="17">
        <f t="shared" si="90"/>
        <v>42673.625868055555</v>
      </c>
      <c r="T1435" s="18">
        <f t="shared" si="91"/>
        <v>42714.458333333328</v>
      </c>
    </row>
    <row r="1436" spans="1:20" ht="33" thickBot="1" x14ac:dyDescent="0.2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s="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8299</v>
      </c>
      <c r="O1436" s="25">
        <f t="shared" si="88"/>
        <v>9.987804878048781E-2</v>
      </c>
      <c r="P1436" s="8">
        <f t="shared" si="89"/>
        <v>744.5454545454545</v>
      </c>
      <c r="Q1436" s="10" t="s">
        <v>8328</v>
      </c>
      <c r="R1436" s="12" t="s">
        <v>8347</v>
      </c>
      <c r="S1436" s="17">
        <f t="shared" si="90"/>
        <v>42142.767106481479</v>
      </c>
      <c r="T1436" s="18">
        <f t="shared" si="91"/>
        <v>42163.625</v>
      </c>
    </row>
    <row r="1437" spans="1:20" ht="33" thickBot="1" x14ac:dyDescent="0.2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s="6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8299</v>
      </c>
      <c r="O1437" s="25">
        <f t="shared" si="88"/>
        <v>1E-3</v>
      </c>
      <c r="P1437" s="8">
        <f t="shared" si="89"/>
        <v>7.5</v>
      </c>
      <c r="Q1437" s="10" t="s">
        <v>8328</v>
      </c>
      <c r="R1437" s="12" t="s">
        <v>8347</v>
      </c>
      <c r="S1437" s="17">
        <f t="shared" si="90"/>
        <v>42258.780324074076</v>
      </c>
      <c r="T1437" s="18">
        <f t="shared" si="91"/>
        <v>42288.780324074076</v>
      </c>
    </row>
    <row r="1438" spans="1:20" ht="33" thickBot="1" x14ac:dyDescent="0.2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s="6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8299</v>
      </c>
      <c r="O1438" s="25">
        <f t="shared" si="88"/>
        <v>7.7000000000000002E-3</v>
      </c>
      <c r="P1438" s="8">
        <f t="shared" si="89"/>
        <v>38.5</v>
      </c>
      <c r="Q1438" s="10" t="s">
        <v>8328</v>
      </c>
      <c r="R1438" s="12" t="s">
        <v>8347</v>
      </c>
      <c r="S1438" s="17">
        <f t="shared" si="90"/>
        <v>42391.35019675926</v>
      </c>
      <c r="T1438" s="18">
        <f t="shared" si="91"/>
        <v>42421.35019675926</v>
      </c>
    </row>
    <row r="1439" spans="1:20" ht="49" thickBot="1" x14ac:dyDescent="0.2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s="6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8299</v>
      </c>
      <c r="O1439" s="25">
        <f t="shared" si="88"/>
        <v>0.26900000000000002</v>
      </c>
      <c r="P1439" s="8">
        <f t="shared" si="89"/>
        <v>36.68181818181818</v>
      </c>
      <c r="Q1439" s="10" t="s">
        <v>8328</v>
      </c>
      <c r="R1439" s="12" t="s">
        <v>8347</v>
      </c>
      <c r="S1439" s="17">
        <f t="shared" si="90"/>
        <v>41796.531701388885</v>
      </c>
      <c r="T1439" s="18">
        <f t="shared" si="91"/>
        <v>41833.207638888889</v>
      </c>
    </row>
    <row r="1440" spans="1:20" ht="33" thickBot="1" x14ac:dyDescent="0.2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s="6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8299</v>
      </c>
      <c r="O1440" s="25">
        <f t="shared" si="88"/>
        <v>0.03</v>
      </c>
      <c r="P1440" s="8">
        <f t="shared" si="89"/>
        <v>75</v>
      </c>
      <c r="Q1440" s="10" t="s">
        <v>8328</v>
      </c>
      <c r="R1440" s="12" t="s">
        <v>8347</v>
      </c>
      <c r="S1440" s="17">
        <f t="shared" si="90"/>
        <v>42457.871516203704</v>
      </c>
      <c r="T1440" s="18">
        <f t="shared" si="91"/>
        <v>42487.579861111109</v>
      </c>
    </row>
    <row r="1441" spans="1:20" ht="33" thickBot="1" x14ac:dyDescent="0.2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s="6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8299</v>
      </c>
      <c r="O1441" s="25">
        <f t="shared" si="88"/>
        <v>6.6055045871559637E-2</v>
      </c>
      <c r="P1441" s="8">
        <f t="shared" si="89"/>
        <v>30</v>
      </c>
      <c r="Q1441" s="10" t="s">
        <v>8328</v>
      </c>
      <c r="R1441" s="12" t="s">
        <v>8347</v>
      </c>
      <c r="S1441" s="17">
        <f t="shared" si="90"/>
        <v>42040.829872685179</v>
      </c>
      <c r="T1441" s="18">
        <f t="shared" si="91"/>
        <v>42070.829872685179</v>
      </c>
    </row>
    <row r="1442" spans="1:20" ht="33" thickBot="1" x14ac:dyDescent="0.2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s="6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8299</v>
      </c>
      <c r="O1442" s="25">
        <f t="shared" si="88"/>
        <v>7.6923076923076926E-5</v>
      </c>
      <c r="P1442" s="8">
        <f t="shared" si="89"/>
        <v>1</v>
      </c>
      <c r="Q1442" s="10" t="s">
        <v>8328</v>
      </c>
      <c r="R1442" s="12" t="s">
        <v>8347</v>
      </c>
      <c r="S1442" s="17">
        <f t="shared" si="90"/>
        <v>42486.748414351852</v>
      </c>
      <c r="T1442" s="18">
        <f t="shared" si="91"/>
        <v>42516.748414351852</v>
      </c>
    </row>
    <row r="1443" spans="1:20" ht="33" thickBot="1" x14ac:dyDescent="0.2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s="6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8299</v>
      </c>
      <c r="O1443" s="25">
        <f t="shared" si="88"/>
        <v>1.1222222222222222E-2</v>
      </c>
      <c r="P1443" s="8">
        <f t="shared" si="89"/>
        <v>673.33333333333337</v>
      </c>
      <c r="Q1443" s="10" t="s">
        <v>8328</v>
      </c>
      <c r="R1443" s="12" t="s">
        <v>8347</v>
      </c>
      <c r="S1443" s="17">
        <f t="shared" si="90"/>
        <v>42198.765844907408</v>
      </c>
      <c r="T1443" s="18">
        <f t="shared" si="91"/>
        <v>42258.765844907408</v>
      </c>
    </row>
    <row r="1444" spans="1:20" ht="33" thickBot="1" x14ac:dyDescent="0.2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s="6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8299</v>
      </c>
      <c r="O1444" s="25">
        <f t="shared" si="88"/>
        <v>0</v>
      </c>
      <c r="P1444" s="8" t="e">
        <f t="shared" si="89"/>
        <v>#DIV/0!</v>
      </c>
      <c r="Q1444" s="10" t="s">
        <v>8328</v>
      </c>
      <c r="R1444" s="12" t="s">
        <v>8347</v>
      </c>
      <c r="S1444" s="17">
        <f t="shared" si="90"/>
        <v>42485.64534722222</v>
      </c>
      <c r="T1444" s="18">
        <f t="shared" si="91"/>
        <v>42515.64534722222</v>
      </c>
    </row>
    <row r="1445" spans="1:20" ht="49" thickBot="1" x14ac:dyDescent="0.2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s="6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8299</v>
      </c>
      <c r="O1445" s="25">
        <f t="shared" si="88"/>
        <v>0</v>
      </c>
      <c r="P1445" s="8" t="e">
        <f t="shared" si="89"/>
        <v>#DIV/0!</v>
      </c>
      <c r="Q1445" s="10" t="s">
        <v>8328</v>
      </c>
      <c r="R1445" s="12" t="s">
        <v>8347</v>
      </c>
      <c r="S1445" s="17">
        <f t="shared" si="90"/>
        <v>42707.926030092596</v>
      </c>
      <c r="T1445" s="18">
        <f t="shared" si="91"/>
        <v>42737.926030092596</v>
      </c>
    </row>
    <row r="1446" spans="1:20" ht="33" thickBot="1" x14ac:dyDescent="0.2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s="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8299</v>
      </c>
      <c r="O1446" s="25">
        <f t="shared" si="88"/>
        <v>0</v>
      </c>
      <c r="P1446" s="8" t="e">
        <f t="shared" si="89"/>
        <v>#DIV/0!</v>
      </c>
      <c r="Q1446" s="10" t="s">
        <v>8328</v>
      </c>
      <c r="R1446" s="12" t="s">
        <v>8347</v>
      </c>
      <c r="S1446" s="17">
        <f t="shared" si="90"/>
        <v>42199.873402777783</v>
      </c>
      <c r="T1446" s="18">
        <f t="shared" si="91"/>
        <v>42259.873402777783</v>
      </c>
    </row>
    <row r="1447" spans="1:20" ht="49" thickBot="1" x14ac:dyDescent="0.2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s="6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8299</v>
      </c>
      <c r="O1447" s="25">
        <f t="shared" si="88"/>
        <v>0</v>
      </c>
      <c r="P1447" s="8" t="e">
        <f t="shared" si="89"/>
        <v>#DIV/0!</v>
      </c>
      <c r="Q1447" s="10" t="s">
        <v>8328</v>
      </c>
      <c r="R1447" s="12" t="s">
        <v>8347</v>
      </c>
      <c r="S1447" s="17">
        <f t="shared" si="90"/>
        <v>42139.542303240742</v>
      </c>
      <c r="T1447" s="18">
        <f t="shared" si="91"/>
        <v>42169.542303240742</v>
      </c>
    </row>
    <row r="1448" spans="1:20" ht="33" thickBot="1" x14ac:dyDescent="0.2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s="6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8299</v>
      </c>
      <c r="O1448" s="25">
        <f t="shared" si="88"/>
        <v>0</v>
      </c>
      <c r="P1448" s="8" t="e">
        <f t="shared" si="89"/>
        <v>#DIV/0!</v>
      </c>
      <c r="Q1448" s="10" t="s">
        <v>8328</v>
      </c>
      <c r="R1448" s="12" t="s">
        <v>8347</v>
      </c>
      <c r="S1448" s="17">
        <f t="shared" si="90"/>
        <v>42461.447662037041</v>
      </c>
      <c r="T1448" s="18">
        <f t="shared" si="91"/>
        <v>42481.447662037041</v>
      </c>
    </row>
    <row r="1449" spans="1:20" thickBot="1" x14ac:dyDescent="0.2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s="6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8299</v>
      </c>
      <c r="O1449" s="25">
        <f t="shared" si="88"/>
        <v>1.4999999999999999E-4</v>
      </c>
      <c r="P1449" s="8">
        <f t="shared" si="89"/>
        <v>25</v>
      </c>
      <c r="Q1449" s="10" t="s">
        <v>8328</v>
      </c>
      <c r="R1449" s="12" t="s">
        <v>8347</v>
      </c>
      <c r="S1449" s="17">
        <f t="shared" si="90"/>
        <v>42529.730717592596</v>
      </c>
      <c r="T1449" s="18">
        <f t="shared" si="91"/>
        <v>42559.730717592596</v>
      </c>
    </row>
    <row r="1450" spans="1:20" ht="49" thickBot="1" x14ac:dyDescent="0.2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s="6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8299</v>
      </c>
      <c r="O1450" s="25">
        <f t="shared" si="88"/>
        <v>0</v>
      </c>
      <c r="P1450" s="8" t="e">
        <f t="shared" si="89"/>
        <v>#DIV/0!</v>
      </c>
      <c r="Q1450" s="10" t="s">
        <v>8328</v>
      </c>
      <c r="R1450" s="12" t="s">
        <v>8347</v>
      </c>
      <c r="S1450" s="17">
        <f t="shared" si="90"/>
        <v>42115.936550925922</v>
      </c>
      <c r="T1450" s="18">
        <f t="shared" si="91"/>
        <v>42146.225694444445</v>
      </c>
    </row>
    <row r="1451" spans="1:20" ht="49" thickBot="1" x14ac:dyDescent="0.2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s="6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8299</v>
      </c>
      <c r="O1451" s="25">
        <f t="shared" si="88"/>
        <v>0</v>
      </c>
      <c r="P1451" s="8" t="e">
        <f t="shared" si="89"/>
        <v>#DIV/0!</v>
      </c>
      <c r="Q1451" s="10" t="s">
        <v>8328</v>
      </c>
      <c r="R1451" s="12" t="s">
        <v>8347</v>
      </c>
      <c r="S1451" s="17">
        <f t="shared" si="90"/>
        <v>42086.811400462961</v>
      </c>
      <c r="T1451" s="18">
        <f t="shared" si="91"/>
        <v>42134.811400462961</v>
      </c>
    </row>
    <row r="1452" spans="1:20" ht="49" thickBot="1" x14ac:dyDescent="0.2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s="6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8299</v>
      </c>
      <c r="O1452" s="25">
        <f t="shared" si="88"/>
        <v>1.0000000000000001E-5</v>
      </c>
      <c r="P1452" s="8">
        <f t="shared" si="89"/>
        <v>1</v>
      </c>
      <c r="Q1452" s="10" t="s">
        <v>8328</v>
      </c>
      <c r="R1452" s="12" t="s">
        <v>8347</v>
      </c>
      <c r="S1452" s="17">
        <f t="shared" si="90"/>
        <v>42390.171261574069</v>
      </c>
      <c r="T1452" s="18">
        <f t="shared" si="91"/>
        <v>42420.171261574069</v>
      </c>
    </row>
    <row r="1453" spans="1:20" ht="33" thickBot="1" x14ac:dyDescent="0.2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s="6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8299</v>
      </c>
      <c r="O1453" s="25">
        <f t="shared" si="88"/>
        <v>1.0554089709762533E-4</v>
      </c>
      <c r="P1453" s="8">
        <f t="shared" si="89"/>
        <v>1</v>
      </c>
      <c r="Q1453" s="10" t="s">
        <v>8328</v>
      </c>
      <c r="R1453" s="12" t="s">
        <v>8347</v>
      </c>
      <c r="S1453" s="17">
        <f t="shared" si="90"/>
        <v>41931.959016203706</v>
      </c>
      <c r="T1453" s="18">
        <f t="shared" si="91"/>
        <v>41962.00068287037</v>
      </c>
    </row>
    <row r="1454" spans="1:20" ht="33" thickBot="1" x14ac:dyDescent="0.2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s="6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8299</v>
      </c>
      <c r="O1454" s="25">
        <f t="shared" si="88"/>
        <v>0</v>
      </c>
      <c r="P1454" s="8" t="e">
        <f t="shared" si="89"/>
        <v>#DIV/0!</v>
      </c>
      <c r="Q1454" s="10" t="s">
        <v>8328</v>
      </c>
      <c r="R1454" s="12" t="s">
        <v>8347</v>
      </c>
      <c r="S1454" s="17">
        <f t="shared" si="90"/>
        <v>41818.703275462962</v>
      </c>
      <c r="T1454" s="18">
        <f t="shared" si="91"/>
        <v>41848.703275462962</v>
      </c>
    </row>
    <row r="1455" spans="1:20" ht="33" thickBot="1" x14ac:dyDescent="0.2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s="6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8299</v>
      </c>
      <c r="O1455" s="25">
        <f t="shared" si="88"/>
        <v>0</v>
      </c>
      <c r="P1455" s="8" t="e">
        <f t="shared" si="89"/>
        <v>#DIV/0!</v>
      </c>
      <c r="Q1455" s="10" t="s">
        <v>8328</v>
      </c>
      <c r="R1455" s="12" t="s">
        <v>8347</v>
      </c>
      <c r="S1455" s="17">
        <f t="shared" si="90"/>
        <v>42795.696145833332</v>
      </c>
      <c r="T1455" s="18">
        <f t="shared" si="91"/>
        <v>42840.654479166667</v>
      </c>
    </row>
    <row r="1456" spans="1:20" ht="33" thickBot="1" x14ac:dyDescent="0.2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s="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8299</v>
      </c>
      <c r="O1456" s="25">
        <f t="shared" si="88"/>
        <v>8.5714285714285719E-3</v>
      </c>
      <c r="P1456" s="8">
        <f t="shared" si="89"/>
        <v>15</v>
      </c>
      <c r="Q1456" s="10" t="s">
        <v>8328</v>
      </c>
      <c r="R1456" s="12" t="s">
        <v>8347</v>
      </c>
      <c r="S1456" s="17">
        <f t="shared" si="90"/>
        <v>42463.866666666669</v>
      </c>
      <c r="T1456" s="18">
        <f t="shared" si="91"/>
        <v>42484.915972222225</v>
      </c>
    </row>
    <row r="1457" spans="1:20" ht="49" thickBot="1" x14ac:dyDescent="0.2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s="6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8299</v>
      </c>
      <c r="O1457" s="25">
        <f t="shared" si="88"/>
        <v>0.105</v>
      </c>
      <c r="P1457" s="8">
        <f t="shared" si="89"/>
        <v>225</v>
      </c>
      <c r="Q1457" s="10" t="s">
        <v>8328</v>
      </c>
      <c r="R1457" s="12" t="s">
        <v>8347</v>
      </c>
      <c r="S1457" s="17">
        <f t="shared" si="90"/>
        <v>41832.672685185185</v>
      </c>
      <c r="T1457" s="18">
        <f t="shared" si="91"/>
        <v>41887.568749999999</v>
      </c>
    </row>
    <row r="1458" spans="1:20" thickBot="1" x14ac:dyDescent="0.2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s="6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8299</v>
      </c>
      <c r="O1458" s="25">
        <f t="shared" si="88"/>
        <v>2.9000000000000001E-2</v>
      </c>
      <c r="P1458" s="8">
        <f t="shared" si="89"/>
        <v>48.333333333333336</v>
      </c>
      <c r="Q1458" s="10" t="s">
        <v>8328</v>
      </c>
      <c r="R1458" s="12" t="s">
        <v>8347</v>
      </c>
      <c r="S1458" s="17">
        <f t="shared" si="90"/>
        <v>42708.668576388889</v>
      </c>
      <c r="T1458" s="18">
        <f t="shared" si="91"/>
        <v>42738.668576388889</v>
      </c>
    </row>
    <row r="1459" spans="1:20" thickBot="1" x14ac:dyDescent="0.2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s="6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8299</v>
      </c>
      <c r="O1459" s="25">
        <f t="shared" si="88"/>
        <v>0</v>
      </c>
      <c r="P1459" s="8" t="e">
        <f t="shared" si="89"/>
        <v>#DIV/0!</v>
      </c>
      <c r="Q1459" s="10" t="s">
        <v>8328</v>
      </c>
      <c r="R1459" s="12" t="s">
        <v>8347</v>
      </c>
      <c r="S1459" s="17">
        <f t="shared" si="90"/>
        <v>42289.89634259259</v>
      </c>
      <c r="T1459" s="18">
        <f t="shared" si="91"/>
        <v>42319.938009259262</v>
      </c>
    </row>
    <row r="1460" spans="1:20" ht="33" thickBot="1" x14ac:dyDescent="0.2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s="6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8299</v>
      </c>
      <c r="O1460" s="25">
        <f t="shared" si="88"/>
        <v>0</v>
      </c>
      <c r="P1460" s="8" t="e">
        <f t="shared" si="89"/>
        <v>#DIV/0!</v>
      </c>
      <c r="Q1460" s="10" t="s">
        <v>8328</v>
      </c>
      <c r="R1460" s="12" t="s">
        <v>8347</v>
      </c>
      <c r="S1460" s="17">
        <f t="shared" si="90"/>
        <v>41831.705555555556</v>
      </c>
      <c r="T1460" s="18">
        <f t="shared" si="91"/>
        <v>41862.166666666664</v>
      </c>
    </row>
    <row r="1461" spans="1:20" ht="33" thickBot="1" x14ac:dyDescent="0.2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s="6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8299</v>
      </c>
      <c r="O1461" s="25">
        <f t="shared" si="88"/>
        <v>0</v>
      </c>
      <c r="P1461" s="8" t="e">
        <f t="shared" si="89"/>
        <v>#DIV/0!</v>
      </c>
      <c r="Q1461" s="10" t="s">
        <v>8328</v>
      </c>
      <c r="R1461" s="12" t="s">
        <v>8347</v>
      </c>
      <c r="S1461" s="17">
        <f t="shared" si="90"/>
        <v>42312.204814814817</v>
      </c>
      <c r="T1461" s="18">
        <f t="shared" si="91"/>
        <v>42340.725694444445</v>
      </c>
    </row>
    <row r="1462" spans="1:20" ht="33" thickBot="1" x14ac:dyDescent="0.2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s="6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8299</v>
      </c>
      <c r="O1462" s="25">
        <f t="shared" si="88"/>
        <v>0</v>
      </c>
      <c r="P1462" s="8" t="e">
        <f t="shared" si="89"/>
        <v>#DIV/0!</v>
      </c>
      <c r="Q1462" s="10" t="s">
        <v>8328</v>
      </c>
      <c r="R1462" s="12" t="s">
        <v>8347</v>
      </c>
      <c r="S1462" s="17">
        <f t="shared" si="90"/>
        <v>41915.896967592591</v>
      </c>
      <c r="T1462" s="18">
        <f t="shared" si="91"/>
        <v>41973.989583333328</v>
      </c>
    </row>
    <row r="1463" spans="1:20" ht="33" thickBot="1" x14ac:dyDescent="0.2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s="6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8300</v>
      </c>
      <c r="O1463" s="25">
        <f t="shared" si="88"/>
        <v>1.012446</v>
      </c>
      <c r="P1463" s="8">
        <f t="shared" si="89"/>
        <v>44.66673529411765</v>
      </c>
      <c r="Q1463" s="10" t="s">
        <v>8328</v>
      </c>
      <c r="R1463" s="12" t="s">
        <v>8348</v>
      </c>
      <c r="S1463" s="17">
        <f t="shared" si="90"/>
        <v>41899.645300925928</v>
      </c>
      <c r="T1463" s="18">
        <f t="shared" si="91"/>
        <v>41933</v>
      </c>
    </row>
    <row r="1464" spans="1:20" ht="33" thickBot="1" x14ac:dyDescent="0.2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s="6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8300</v>
      </c>
      <c r="O1464" s="25">
        <f t="shared" si="88"/>
        <v>1.085175</v>
      </c>
      <c r="P1464" s="8">
        <f t="shared" si="89"/>
        <v>28.937999999999999</v>
      </c>
      <c r="Q1464" s="10" t="s">
        <v>8328</v>
      </c>
      <c r="R1464" s="12" t="s">
        <v>8348</v>
      </c>
      <c r="S1464" s="17">
        <f t="shared" si="90"/>
        <v>41344.662858796299</v>
      </c>
      <c r="T1464" s="18">
        <f t="shared" si="91"/>
        <v>41374.662858796299</v>
      </c>
    </row>
    <row r="1465" spans="1:20" ht="33" thickBot="1" x14ac:dyDescent="0.2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s="6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8300</v>
      </c>
      <c r="O1465" s="25">
        <f t="shared" si="88"/>
        <v>1.4766666666666666</v>
      </c>
      <c r="P1465" s="8">
        <f t="shared" si="89"/>
        <v>35.44</v>
      </c>
      <c r="Q1465" s="10" t="s">
        <v>8328</v>
      </c>
      <c r="R1465" s="12" t="s">
        <v>8348</v>
      </c>
      <c r="S1465" s="17">
        <f t="shared" si="90"/>
        <v>41326.911319444444</v>
      </c>
      <c r="T1465" s="18">
        <f t="shared" si="91"/>
        <v>41371.869652777779</v>
      </c>
    </row>
    <row r="1466" spans="1:20" thickBot="1" x14ac:dyDescent="0.2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s="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8300</v>
      </c>
      <c r="O1466" s="25">
        <f t="shared" si="88"/>
        <v>1.6319999999999999</v>
      </c>
      <c r="P1466" s="8">
        <f t="shared" si="89"/>
        <v>34.871794871794869</v>
      </c>
      <c r="Q1466" s="10" t="s">
        <v>8328</v>
      </c>
      <c r="R1466" s="12" t="s">
        <v>8348</v>
      </c>
      <c r="S1466" s="17">
        <f t="shared" si="90"/>
        <v>41291.661550925928</v>
      </c>
      <c r="T1466" s="18">
        <f t="shared" si="91"/>
        <v>41321.661550925928</v>
      </c>
    </row>
    <row r="1467" spans="1:20" ht="33" thickBot="1" x14ac:dyDescent="0.2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s="6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8300</v>
      </c>
      <c r="O1467" s="25">
        <f t="shared" si="88"/>
        <v>4.5641449999999999</v>
      </c>
      <c r="P1467" s="8">
        <f t="shared" si="89"/>
        <v>52.622732513451197</v>
      </c>
      <c r="Q1467" s="10" t="s">
        <v>8328</v>
      </c>
      <c r="R1467" s="12" t="s">
        <v>8348</v>
      </c>
      <c r="S1467" s="17">
        <f t="shared" si="90"/>
        <v>40959.734398148146</v>
      </c>
      <c r="T1467" s="18">
        <f t="shared" si="91"/>
        <v>40990.125</v>
      </c>
    </row>
    <row r="1468" spans="1:20" ht="33" thickBot="1" x14ac:dyDescent="0.2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s="6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8300</v>
      </c>
      <c r="O1468" s="25">
        <f t="shared" si="88"/>
        <v>1.0787731249999999</v>
      </c>
      <c r="P1468" s="8">
        <f t="shared" si="89"/>
        <v>69.598266129032254</v>
      </c>
      <c r="Q1468" s="10" t="s">
        <v>8328</v>
      </c>
      <c r="R1468" s="12" t="s">
        <v>8348</v>
      </c>
      <c r="S1468" s="17">
        <f t="shared" si="90"/>
        <v>42340.172060185185</v>
      </c>
      <c r="T1468" s="18">
        <f t="shared" si="91"/>
        <v>42381.208333333328</v>
      </c>
    </row>
    <row r="1469" spans="1:20" ht="33" thickBot="1" x14ac:dyDescent="0.2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s="6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8300</v>
      </c>
      <c r="O1469" s="25">
        <f t="shared" si="88"/>
        <v>1.1508</v>
      </c>
      <c r="P1469" s="8">
        <f t="shared" si="89"/>
        <v>76.72</v>
      </c>
      <c r="Q1469" s="10" t="s">
        <v>8328</v>
      </c>
      <c r="R1469" s="12" t="s">
        <v>8348</v>
      </c>
      <c r="S1469" s="17">
        <f t="shared" si="90"/>
        <v>40933.80190972222</v>
      </c>
      <c r="T1469" s="18">
        <f t="shared" si="91"/>
        <v>40993.760243055556</v>
      </c>
    </row>
    <row r="1470" spans="1:20" ht="33" thickBot="1" x14ac:dyDescent="0.2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s="6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8300</v>
      </c>
      <c r="O1470" s="25">
        <f t="shared" si="88"/>
        <v>1.0236842105263158</v>
      </c>
      <c r="P1470" s="8">
        <f t="shared" si="89"/>
        <v>33.191126279863482</v>
      </c>
      <c r="Q1470" s="10" t="s">
        <v>8328</v>
      </c>
      <c r="R1470" s="12" t="s">
        <v>8348</v>
      </c>
      <c r="S1470" s="17">
        <f t="shared" si="90"/>
        <v>40646.014456018522</v>
      </c>
      <c r="T1470" s="18">
        <f t="shared" si="91"/>
        <v>40706.014456018522</v>
      </c>
    </row>
    <row r="1471" spans="1:20" ht="33" thickBot="1" x14ac:dyDescent="0.2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s="6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8300</v>
      </c>
      <c r="O1471" s="25">
        <f t="shared" si="88"/>
        <v>1.0842485875706214</v>
      </c>
      <c r="P1471" s="8">
        <f t="shared" si="89"/>
        <v>149.46417445482865</v>
      </c>
      <c r="Q1471" s="10" t="s">
        <v>8328</v>
      </c>
      <c r="R1471" s="12" t="s">
        <v>8348</v>
      </c>
      <c r="S1471" s="17">
        <f t="shared" si="90"/>
        <v>41290.598483796297</v>
      </c>
      <c r="T1471" s="18">
        <f t="shared" si="91"/>
        <v>41320.598483796297</v>
      </c>
    </row>
    <row r="1472" spans="1:20" ht="33" thickBot="1" x14ac:dyDescent="0.2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s="6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8300</v>
      </c>
      <c r="O1472" s="25">
        <f t="shared" si="88"/>
        <v>1.2513333333333334</v>
      </c>
      <c r="P1472" s="8">
        <f t="shared" si="89"/>
        <v>23.172839506172838</v>
      </c>
      <c r="Q1472" s="10" t="s">
        <v>8328</v>
      </c>
      <c r="R1472" s="12" t="s">
        <v>8348</v>
      </c>
      <c r="S1472" s="17">
        <f t="shared" si="90"/>
        <v>41250.827118055553</v>
      </c>
      <c r="T1472" s="18">
        <f t="shared" si="91"/>
        <v>41271.827118055553</v>
      </c>
    </row>
    <row r="1473" spans="1:20" ht="33" thickBot="1" x14ac:dyDescent="0.2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s="6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8300</v>
      </c>
      <c r="O1473" s="25">
        <f t="shared" si="88"/>
        <v>1.03840625</v>
      </c>
      <c r="P1473" s="8">
        <f t="shared" si="89"/>
        <v>96.877551020408163</v>
      </c>
      <c r="Q1473" s="10" t="s">
        <v>8328</v>
      </c>
      <c r="R1473" s="12" t="s">
        <v>8348</v>
      </c>
      <c r="S1473" s="17">
        <f t="shared" si="90"/>
        <v>42073.957569444443</v>
      </c>
      <c r="T1473" s="18">
        <f t="shared" si="91"/>
        <v>42103.957569444443</v>
      </c>
    </row>
    <row r="1474" spans="1:20" ht="33" thickBot="1" x14ac:dyDescent="0.2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s="6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8300</v>
      </c>
      <c r="O1474" s="25">
        <f t="shared" ref="O1474:O1537" si="92">(E1474/D1474)</f>
        <v>1.3870400000000001</v>
      </c>
      <c r="P1474" s="8">
        <f t="shared" ref="P1474:P1537" si="93">E1474/L1474</f>
        <v>103.20238095238095</v>
      </c>
      <c r="Q1474" s="10" t="s">
        <v>8328</v>
      </c>
      <c r="R1474" s="12" t="s">
        <v>8348</v>
      </c>
      <c r="S1474" s="17">
        <f t="shared" ref="S1474:S1537" si="94">(((J1474/60)/60)/24)+DATE(1970,1,1)</f>
        <v>41533.542858796296</v>
      </c>
      <c r="T1474" s="18">
        <f t="shared" ref="T1474:T1537" si="95">(((I1474/60)/60)/24)+DATE(1970,1,1)</f>
        <v>41563.542858796296</v>
      </c>
    </row>
    <row r="1475" spans="1:20" thickBot="1" x14ac:dyDescent="0.2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s="6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8300</v>
      </c>
      <c r="O1475" s="25">
        <f t="shared" si="92"/>
        <v>1.20516</v>
      </c>
      <c r="P1475" s="8">
        <f t="shared" si="93"/>
        <v>38.462553191489363</v>
      </c>
      <c r="Q1475" s="10" t="s">
        <v>8328</v>
      </c>
      <c r="R1475" s="12" t="s">
        <v>8348</v>
      </c>
      <c r="S1475" s="17">
        <f t="shared" si="94"/>
        <v>40939.979618055557</v>
      </c>
      <c r="T1475" s="18">
        <f t="shared" si="95"/>
        <v>40969.979618055557</v>
      </c>
    </row>
    <row r="1476" spans="1:20" ht="33" thickBot="1" x14ac:dyDescent="0.2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s="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8300</v>
      </c>
      <c r="O1476" s="25">
        <f t="shared" si="92"/>
        <v>1.1226666666666667</v>
      </c>
      <c r="P1476" s="8">
        <f t="shared" si="93"/>
        <v>44.315789473684212</v>
      </c>
      <c r="Q1476" s="10" t="s">
        <v>8328</v>
      </c>
      <c r="R1476" s="12" t="s">
        <v>8348</v>
      </c>
      <c r="S1476" s="17">
        <f t="shared" si="94"/>
        <v>41500.727916666663</v>
      </c>
      <c r="T1476" s="18">
        <f t="shared" si="95"/>
        <v>41530.727916666663</v>
      </c>
    </row>
    <row r="1477" spans="1:20" ht="33" thickBot="1" x14ac:dyDescent="0.2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s="6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8300</v>
      </c>
      <c r="O1477" s="25">
        <f t="shared" si="92"/>
        <v>1.8866966666666667</v>
      </c>
      <c r="P1477" s="8">
        <f t="shared" si="93"/>
        <v>64.173356009070289</v>
      </c>
      <c r="Q1477" s="10" t="s">
        <v>8328</v>
      </c>
      <c r="R1477" s="12" t="s">
        <v>8348</v>
      </c>
      <c r="S1477" s="17">
        <f t="shared" si="94"/>
        <v>41960.722951388889</v>
      </c>
      <c r="T1477" s="18">
        <f t="shared" si="95"/>
        <v>41993.207638888889</v>
      </c>
    </row>
    <row r="1478" spans="1:20" ht="33" thickBot="1" x14ac:dyDescent="0.2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s="6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8300</v>
      </c>
      <c r="O1478" s="25">
        <f t="shared" si="92"/>
        <v>6.6155466666666669</v>
      </c>
      <c r="P1478" s="8">
        <f t="shared" si="93"/>
        <v>43.333275109170302</v>
      </c>
      <c r="Q1478" s="10" t="s">
        <v>8328</v>
      </c>
      <c r="R1478" s="12" t="s">
        <v>8348</v>
      </c>
      <c r="S1478" s="17">
        <f t="shared" si="94"/>
        <v>40766.041921296295</v>
      </c>
      <c r="T1478" s="18">
        <f t="shared" si="95"/>
        <v>40796.041921296295</v>
      </c>
    </row>
    <row r="1479" spans="1:20" ht="33" thickBot="1" x14ac:dyDescent="0.2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s="6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8300</v>
      </c>
      <c r="O1479" s="25">
        <f t="shared" si="92"/>
        <v>1.1131</v>
      </c>
      <c r="P1479" s="8">
        <f t="shared" si="93"/>
        <v>90.495934959349597</v>
      </c>
      <c r="Q1479" s="10" t="s">
        <v>8328</v>
      </c>
      <c r="R1479" s="12" t="s">
        <v>8348</v>
      </c>
      <c r="S1479" s="17">
        <f t="shared" si="94"/>
        <v>40840.615787037037</v>
      </c>
      <c r="T1479" s="18">
        <f t="shared" si="95"/>
        <v>40900.125</v>
      </c>
    </row>
    <row r="1480" spans="1:20" ht="33" thickBot="1" x14ac:dyDescent="0.2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s="6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8300</v>
      </c>
      <c r="O1480" s="25">
        <f t="shared" si="92"/>
        <v>11.8161422</v>
      </c>
      <c r="P1480" s="8">
        <f t="shared" si="93"/>
        <v>29.187190495010373</v>
      </c>
      <c r="Q1480" s="10" t="s">
        <v>8328</v>
      </c>
      <c r="R1480" s="12" t="s">
        <v>8348</v>
      </c>
      <c r="S1480" s="17">
        <f t="shared" si="94"/>
        <v>41394.871678240743</v>
      </c>
      <c r="T1480" s="18">
        <f t="shared" si="95"/>
        <v>41408.871678240743</v>
      </c>
    </row>
    <row r="1481" spans="1:20" ht="33" thickBot="1" x14ac:dyDescent="0.2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s="6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8300</v>
      </c>
      <c r="O1481" s="25">
        <f t="shared" si="92"/>
        <v>1.37375</v>
      </c>
      <c r="P1481" s="8">
        <f t="shared" si="93"/>
        <v>30.95774647887324</v>
      </c>
      <c r="Q1481" s="10" t="s">
        <v>8328</v>
      </c>
      <c r="R1481" s="12" t="s">
        <v>8348</v>
      </c>
      <c r="S1481" s="17">
        <f t="shared" si="94"/>
        <v>41754.745243055557</v>
      </c>
      <c r="T1481" s="18">
        <f t="shared" si="95"/>
        <v>41769.165972222225</v>
      </c>
    </row>
    <row r="1482" spans="1:20" ht="33" thickBot="1" x14ac:dyDescent="0.2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s="6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8300</v>
      </c>
      <c r="O1482" s="25">
        <f t="shared" si="92"/>
        <v>1.170404</v>
      </c>
      <c r="P1482" s="8">
        <f t="shared" si="93"/>
        <v>92.157795275590544</v>
      </c>
      <c r="Q1482" s="10" t="s">
        <v>8328</v>
      </c>
      <c r="R1482" s="12" t="s">
        <v>8348</v>
      </c>
      <c r="S1482" s="17">
        <f t="shared" si="94"/>
        <v>41464.934016203704</v>
      </c>
      <c r="T1482" s="18">
        <f t="shared" si="95"/>
        <v>41481.708333333336</v>
      </c>
    </row>
    <row r="1483" spans="1:20" ht="33" thickBot="1" x14ac:dyDescent="0.2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s="6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8287</v>
      </c>
      <c r="O1483" s="25">
        <f t="shared" si="92"/>
        <v>2.1000000000000001E-2</v>
      </c>
      <c r="P1483" s="8">
        <f t="shared" si="93"/>
        <v>17.5</v>
      </c>
      <c r="Q1483" s="10" t="s">
        <v>8328</v>
      </c>
      <c r="R1483" s="12" t="s">
        <v>8330</v>
      </c>
      <c r="S1483" s="17">
        <f t="shared" si="94"/>
        <v>41550.922974537039</v>
      </c>
      <c r="T1483" s="18">
        <f t="shared" si="95"/>
        <v>41580.922974537039</v>
      </c>
    </row>
    <row r="1484" spans="1:20" ht="49" thickBot="1" x14ac:dyDescent="0.2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s="6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8287</v>
      </c>
      <c r="O1484" s="25">
        <f t="shared" si="92"/>
        <v>1E-3</v>
      </c>
      <c r="P1484" s="8">
        <f t="shared" si="93"/>
        <v>5</v>
      </c>
      <c r="Q1484" s="10" t="s">
        <v>8328</v>
      </c>
      <c r="R1484" s="12" t="s">
        <v>8330</v>
      </c>
      <c r="S1484" s="17">
        <f t="shared" si="94"/>
        <v>41136.85805555556</v>
      </c>
      <c r="T1484" s="18">
        <f t="shared" si="95"/>
        <v>41159.32708333333</v>
      </c>
    </row>
    <row r="1485" spans="1:20" ht="33" thickBot="1" x14ac:dyDescent="0.2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s="6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8287</v>
      </c>
      <c r="O1485" s="25">
        <f t="shared" si="92"/>
        <v>7.1428571428571426E-3</v>
      </c>
      <c r="P1485" s="8">
        <f t="shared" si="93"/>
        <v>25</v>
      </c>
      <c r="Q1485" s="10" t="s">
        <v>8328</v>
      </c>
      <c r="R1485" s="12" t="s">
        <v>8330</v>
      </c>
      <c r="S1485" s="17">
        <f t="shared" si="94"/>
        <v>42548.192997685182</v>
      </c>
      <c r="T1485" s="18">
        <f t="shared" si="95"/>
        <v>42573.192997685182</v>
      </c>
    </row>
    <row r="1486" spans="1:20" thickBot="1" x14ac:dyDescent="0.2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s="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8287</v>
      </c>
      <c r="O1486" s="25">
        <f t="shared" si="92"/>
        <v>0</v>
      </c>
      <c r="P1486" s="8" t="e">
        <f t="shared" si="93"/>
        <v>#DIV/0!</v>
      </c>
      <c r="Q1486" s="10" t="s">
        <v>8328</v>
      </c>
      <c r="R1486" s="12" t="s">
        <v>8330</v>
      </c>
      <c r="S1486" s="17">
        <f t="shared" si="94"/>
        <v>41053.200960648144</v>
      </c>
      <c r="T1486" s="18">
        <f t="shared" si="95"/>
        <v>41111.618750000001</v>
      </c>
    </row>
    <row r="1487" spans="1:20" ht="33" thickBot="1" x14ac:dyDescent="0.2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s="6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8287</v>
      </c>
      <c r="O1487" s="25">
        <f t="shared" si="92"/>
        <v>2.2388059701492536E-2</v>
      </c>
      <c r="P1487" s="8">
        <f t="shared" si="93"/>
        <v>50</v>
      </c>
      <c r="Q1487" s="10" t="s">
        <v>8328</v>
      </c>
      <c r="R1487" s="12" t="s">
        <v>8330</v>
      </c>
      <c r="S1487" s="17">
        <f t="shared" si="94"/>
        <v>42130.795983796299</v>
      </c>
      <c r="T1487" s="18">
        <f t="shared" si="95"/>
        <v>42175.795983796299</v>
      </c>
    </row>
    <row r="1488" spans="1:20" ht="49" thickBot="1" x14ac:dyDescent="0.2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s="6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8287</v>
      </c>
      <c r="O1488" s="25">
        <f t="shared" si="92"/>
        <v>2.3999999999999998E-3</v>
      </c>
      <c r="P1488" s="8">
        <f t="shared" si="93"/>
        <v>16</v>
      </c>
      <c r="Q1488" s="10" t="s">
        <v>8328</v>
      </c>
      <c r="R1488" s="12" t="s">
        <v>8330</v>
      </c>
      <c r="S1488" s="17">
        <f t="shared" si="94"/>
        <v>42032.168530092589</v>
      </c>
      <c r="T1488" s="18">
        <f t="shared" si="95"/>
        <v>42062.168530092589</v>
      </c>
    </row>
    <row r="1489" spans="1:20" ht="33" thickBot="1" x14ac:dyDescent="0.2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s="6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8287</v>
      </c>
      <c r="O1489" s="25">
        <f t="shared" si="92"/>
        <v>0</v>
      </c>
      <c r="P1489" s="8" t="e">
        <f t="shared" si="93"/>
        <v>#DIV/0!</v>
      </c>
      <c r="Q1489" s="10" t="s">
        <v>8328</v>
      </c>
      <c r="R1489" s="12" t="s">
        <v>8330</v>
      </c>
      <c r="S1489" s="17">
        <f t="shared" si="94"/>
        <v>42554.917488425926</v>
      </c>
      <c r="T1489" s="18">
        <f t="shared" si="95"/>
        <v>42584.917488425926</v>
      </c>
    </row>
    <row r="1490" spans="1:20" ht="33" thickBot="1" x14ac:dyDescent="0.2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s="6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8287</v>
      </c>
      <c r="O1490" s="25">
        <f t="shared" si="92"/>
        <v>2.4E-2</v>
      </c>
      <c r="P1490" s="8">
        <f t="shared" si="93"/>
        <v>60</v>
      </c>
      <c r="Q1490" s="10" t="s">
        <v>8328</v>
      </c>
      <c r="R1490" s="12" t="s">
        <v>8330</v>
      </c>
      <c r="S1490" s="17">
        <f t="shared" si="94"/>
        <v>41614.563194444447</v>
      </c>
      <c r="T1490" s="18">
        <f t="shared" si="95"/>
        <v>41644.563194444447</v>
      </c>
    </row>
    <row r="1491" spans="1:20" ht="33" thickBot="1" x14ac:dyDescent="0.2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s="6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8287</v>
      </c>
      <c r="O1491" s="25">
        <f t="shared" si="92"/>
        <v>0</v>
      </c>
      <c r="P1491" s="8" t="e">
        <f t="shared" si="93"/>
        <v>#DIV/0!</v>
      </c>
      <c r="Q1491" s="10" t="s">
        <v>8328</v>
      </c>
      <c r="R1491" s="12" t="s">
        <v>8330</v>
      </c>
      <c r="S1491" s="17">
        <f t="shared" si="94"/>
        <v>41198.611712962964</v>
      </c>
      <c r="T1491" s="18">
        <f t="shared" si="95"/>
        <v>41228.653379629628</v>
      </c>
    </row>
    <row r="1492" spans="1:20" ht="33" thickBot="1" x14ac:dyDescent="0.2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s="6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8287</v>
      </c>
      <c r="O1492" s="25">
        <f t="shared" si="92"/>
        <v>0.30862068965517242</v>
      </c>
      <c r="P1492" s="8">
        <f t="shared" si="93"/>
        <v>47.10526315789474</v>
      </c>
      <c r="Q1492" s="10" t="s">
        <v>8328</v>
      </c>
      <c r="R1492" s="12" t="s">
        <v>8330</v>
      </c>
      <c r="S1492" s="17">
        <f t="shared" si="94"/>
        <v>41520.561041666668</v>
      </c>
      <c r="T1492" s="18">
        <f t="shared" si="95"/>
        <v>41549.561041666668</v>
      </c>
    </row>
    <row r="1493" spans="1:20" ht="33" thickBot="1" x14ac:dyDescent="0.2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s="6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8287</v>
      </c>
      <c r="O1493" s="25">
        <f t="shared" si="92"/>
        <v>8.3333333333333329E-2</v>
      </c>
      <c r="P1493" s="8">
        <f t="shared" si="93"/>
        <v>100</v>
      </c>
      <c r="Q1493" s="10" t="s">
        <v>8328</v>
      </c>
      <c r="R1493" s="12" t="s">
        <v>8330</v>
      </c>
      <c r="S1493" s="17">
        <f t="shared" si="94"/>
        <v>41991.713460648149</v>
      </c>
      <c r="T1493" s="18">
        <f t="shared" si="95"/>
        <v>42050.651388888888</v>
      </c>
    </row>
    <row r="1494" spans="1:20" ht="49" thickBot="1" x14ac:dyDescent="0.2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s="6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8287</v>
      </c>
      <c r="O1494" s="25">
        <f t="shared" si="92"/>
        <v>7.4999999999999997E-3</v>
      </c>
      <c r="P1494" s="8">
        <f t="shared" si="93"/>
        <v>15</v>
      </c>
      <c r="Q1494" s="10" t="s">
        <v>8328</v>
      </c>
      <c r="R1494" s="12" t="s">
        <v>8330</v>
      </c>
      <c r="S1494" s="17">
        <f t="shared" si="94"/>
        <v>40682.884791666671</v>
      </c>
      <c r="T1494" s="18">
        <f t="shared" si="95"/>
        <v>40712.884791666671</v>
      </c>
    </row>
    <row r="1495" spans="1:20" ht="33" thickBot="1" x14ac:dyDescent="0.2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s="6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8287</v>
      </c>
      <c r="O1495" s="25">
        <f t="shared" si="92"/>
        <v>0</v>
      </c>
      <c r="P1495" s="8" t="e">
        <f t="shared" si="93"/>
        <v>#DIV/0!</v>
      </c>
      <c r="Q1495" s="10" t="s">
        <v>8328</v>
      </c>
      <c r="R1495" s="12" t="s">
        <v>8330</v>
      </c>
      <c r="S1495" s="17">
        <f t="shared" si="94"/>
        <v>41411.866608796299</v>
      </c>
      <c r="T1495" s="18">
        <f t="shared" si="95"/>
        <v>41441.866608796299</v>
      </c>
    </row>
    <row r="1496" spans="1:20" ht="33" thickBot="1" x14ac:dyDescent="0.2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s="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8287</v>
      </c>
      <c r="O1496" s="25">
        <f t="shared" si="92"/>
        <v>8.8999999999999996E-2</v>
      </c>
      <c r="P1496" s="8">
        <f t="shared" si="93"/>
        <v>40.454545454545453</v>
      </c>
      <c r="Q1496" s="10" t="s">
        <v>8328</v>
      </c>
      <c r="R1496" s="12" t="s">
        <v>8330</v>
      </c>
      <c r="S1496" s="17">
        <f t="shared" si="94"/>
        <v>42067.722372685181</v>
      </c>
      <c r="T1496" s="18">
        <f t="shared" si="95"/>
        <v>42097.651388888888</v>
      </c>
    </row>
    <row r="1497" spans="1:20" ht="33" thickBot="1" x14ac:dyDescent="0.2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s="6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8287</v>
      </c>
      <c r="O1497" s="25">
        <f t="shared" si="92"/>
        <v>0</v>
      </c>
      <c r="P1497" s="8" t="e">
        <f t="shared" si="93"/>
        <v>#DIV/0!</v>
      </c>
      <c r="Q1497" s="10" t="s">
        <v>8328</v>
      </c>
      <c r="R1497" s="12" t="s">
        <v>8330</v>
      </c>
      <c r="S1497" s="17">
        <f t="shared" si="94"/>
        <v>40752.789710648147</v>
      </c>
      <c r="T1497" s="18">
        <f t="shared" si="95"/>
        <v>40782.789710648147</v>
      </c>
    </row>
    <row r="1498" spans="1:20" ht="33" thickBot="1" x14ac:dyDescent="0.2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s="6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8287</v>
      </c>
      <c r="O1498" s="25">
        <f t="shared" si="92"/>
        <v>0</v>
      </c>
      <c r="P1498" s="8" t="e">
        <f t="shared" si="93"/>
        <v>#DIV/0!</v>
      </c>
      <c r="Q1498" s="10" t="s">
        <v>8328</v>
      </c>
      <c r="R1498" s="12" t="s">
        <v>8330</v>
      </c>
      <c r="S1498" s="17">
        <f t="shared" si="94"/>
        <v>41838.475219907406</v>
      </c>
      <c r="T1498" s="18">
        <f t="shared" si="95"/>
        <v>41898.475219907406</v>
      </c>
    </row>
    <row r="1499" spans="1:20" ht="33" thickBot="1" x14ac:dyDescent="0.2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s="6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8287</v>
      </c>
      <c r="O1499" s="25">
        <f t="shared" si="92"/>
        <v>6.666666666666667E-5</v>
      </c>
      <c r="P1499" s="8">
        <f t="shared" si="93"/>
        <v>1</v>
      </c>
      <c r="Q1499" s="10" t="s">
        <v>8328</v>
      </c>
      <c r="R1499" s="12" t="s">
        <v>8330</v>
      </c>
      <c r="S1499" s="17">
        <f t="shared" si="94"/>
        <v>41444.64261574074</v>
      </c>
      <c r="T1499" s="18">
        <f t="shared" si="95"/>
        <v>41486.821527777778</v>
      </c>
    </row>
    <row r="1500" spans="1:20" ht="33" thickBot="1" x14ac:dyDescent="0.2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s="6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8287</v>
      </c>
      <c r="O1500" s="25">
        <f t="shared" si="92"/>
        <v>1.9E-2</v>
      </c>
      <c r="P1500" s="8">
        <f t="shared" si="93"/>
        <v>19</v>
      </c>
      <c r="Q1500" s="10" t="s">
        <v>8328</v>
      </c>
      <c r="R1500" s="12" t="s">
        <v>8330</v>
      </c>
      <c r="S1500" s="17">
        <f t="shared" si="94"/>
        <v>41840.983541666668</v>
      </c>
      <c r="T1500" s="18">
        <f t="shared" si="95"/>
        <v>41885.983541666668</v>
      </c>
    </row>
    <row r="1501" spans="1:20" ht="33" thickBot="1" x14ac:dyDescent="0.2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s="6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8287</v>
      </c>
      <c r="O1501" s="25">
        <f t="shared" si="92"/>
        <v>2.5000000000000001E-3</v>
      </c>
      <c r="P1501" s="8">
        <f t="shared" si="93"/>
        <v>5</v>
      </c>
      <c r="Q1501" s="10" t="s">
        <v>8328</v>
      </c>
      <c r="R1501" s="12" t="s">
        <v>8330</v>
      </c>
      <c r="S1501" s="17">
        <f t="shared" si="94"/>
        <v>42527.007326388892</v>
      </c>
      <c r="T1501" s="18">
        <f t="shared" si="95"/>
        <v>42587.007326388892</v>
      </c>
    </row>
    <row r="1502" spans="1:20" ht="49" thickBot="1" x14ac:dyDescent="0.2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s="6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8287</v>
      </c>
      <c r="O1502" s="25">
        <f t="shared" si="92"/>
        <v>0.25035714285714283</v>
      </c>
      <c r="P1502" s="8">
        <f t="shared" si="93"/>
        <v>46.733333333333334</v>
      </c>
      <c r="Q1502" s="10" t="s">
        <v>8328</v>
      </c>
      <c r="R1502" s="12" t="s">
        <v>8330</v>
      </c>
      <c r="S1502" s="17">
        <f t="shared" si="94"/>
        <v>41365.904594907406</v>
      </c>
      <c r="T1502" s="18">
        <f t="shared" si="95"/>
        <v>41395.904594907406</v>
      </c>
    </row>
    <row r="1503" spans="1:20" ht="33" thickBot="1" x14ac:dyDescent="0.2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s="6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8297</v>
      </c>
      <c r="O1503" s="25">
        <f t="shared" si="92"/>
        <v>1.6633076923076924</v>
      </c>
      <c r="P1503" s="8">
        <f t="shared" si="93"/>
        <v>97.731073446327684</v>
      </c>
      <c r="Q1503" s="10" t="s">
        <v>8344</v>
      </c>
      <c r="R1503" s="12" t="s">
        <v>8345</v>
      </c>
      <c r="S1503" s="17">
        <f t="shared" si="94"/>
        <v>42163.583599537036</v>
      </c>
      <c r="T1503" s="18">
        <f t="shared" si="95"/>
        <v>42193.583599537036</v>
      </c>
    </row>
    <row r="1504" spans="1:20" ht="33" thickBot="1" x14ac:dyDescent="0.2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s="6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8297</v>
      </c>
      <c r="O1504" s="25">
        <f t="shared" si="92"/>
        <v>1.0144545454545455</v>
      </c>
      <c r="P1504" s="8">
        <f t="shared" si="93"/>
        <v>67.835866261398181</v>
      </c>
      <c r="Q1504" s="10" t="s">
        <v>8344</v>
      </c>
      <c r="R1504" s="12" t="s">
        <v>8345</v>
      </c>
      <c r="S1504" s="17">
        <f t="shared" si="94"/>
        <v>42426.542592592596</v>
      </c>
      <c r="T1504" s="18">
        <f t="shared" si="95"/>
        <v>42454.916666666672</v>
      </c>
    </row>
    <row r="1505" spans="1:20" ht="33" thickBot="1" x14ac:dyDescent="0.2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s="6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8297</v>
      </c>
      <c r="O1505" s="25">
        <f t="shared" si="92"/>
        <v>1.0789146666666667</v>
      </c>
      <c r="P1505" s="8">
        <f t="shared" si="93"/>
        <v>56.98492957746479</v>
      </c>
      <c r="Q1505" s="10" t="s">
        <v>8344</v>
      </c>
      <c r="R1505" s="12" t="s">
        <v>8345</v>
      </c>
      <c r="S1505" s="17">
        <f t="shared" si="94"/>
        <v>42606.347233796296</v>
      </c>
      <c r="T1505" s="18">
        <f t="shared" si="95"/>
        <v>42666.347233796296</v>
      </c>
    </row>
    <row r="1506" spans="1:20" ht="33" thickBot="1" x14ac:dyDescent="0.2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s="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8297</v>
      </c>
      <c r="O1506" s="25">
        <f t="shared" si="92"/>
        <v>2.7793846153846156</v>
      </c>
      <c r="P1506" s="8">
        <f t="shared" si="93"/>
        <v>67.159851301115239</v>
      </c>
      <c r="Q1506" s="10" t="s">
        <v>8344</v>
      </c>
      <c r="R1506" s="12" t="s">
        <v>8345</v>
      </c>
      <c r="S1506" s="17">
        <f t="shared" si="94"/>
        <v>41772.657685185186</v>
      </c>
      <c r="T1506" s="18">
        <f t="shared" si="95"/>
        <v>41800.356249999997</v>
      </c>
    </row>
    <row r="1507" spans="1:20" ht="49" thickBot="1" x14ac:dyDescent="0.2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s="6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8297</v>
      </c>
      <c r="O1507" s="25">
        <f t="shared" si="92"/>
        <v>1.0358125</v>
      </c>
      <c r="P1507" s="8">
        <f t="shared" si="93"/>
        <v>48.037681159420288</v>
      </c>
      <c r="Q1507" s="10" t="s">
        <v>8344</v>
      </c>
      <c r="R1507" s="12" t="s">
        <v>8345</v>
      </c>
      <c r="S1507" s="17">
        <f t="shared" si="94"/>
        <v>42414.44332175926</v>
      </c>
      <c r="T1507" s="18">
        <f t="shared" si="95"/>
        <v>42451.834027777775</v>
      </c>
    </row>
    <row r="1508" spans="1:20" ht="33" thickBot="1" x14ac:dyDescent="0.2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s="6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8297</v>
      </c>
      <c r="O1508" s="25">
        <f t="shared" si="92"/>
        <v>1.1140000000000001</v>
      </c>
      <c r="P1508" s="8">
        <f t="shared" si="93"/>
        <v>38.860465116279073</v>
      </c>
      <c r="Q1508" s="10" t="s">
        <v>8344</v>
      </c>
      <c r="R1508" s="12" t="s">
        <v>8345</v>
      </c>
      <c r="S1508" s="17">
        <f t="shared" si="94"/>
        <v>41814.785925925928</v>
      </c>
      <c r="T1508" s="18">
        <f t="shared" si="95"/>
        <v>41844.785925925928</v>
      </c>
    </row>
    <row r="1509" spans="1:20" ht="33" thickBot="1" x14ac:dyDescent="0.2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s="6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8297</v>
      </c>
      <c r="O1509" s="25">
        <f t="shared" si="92"/>
        <v>2.15</v>
      </c>
      <c r="P1509" s="8">
        <f t="shared" si="93"/>
        <v>78.181818181818187</v>
      </c>
      <c r="Q1509" s="10" t="s">
        <v>8344</v>
      </c>
      <c r="R1509" s="12" t="s">
        <v>8345</v>
      </c>
      <c r="S1509" s="17">
        <f t="shared" si="94"/>
        <v>40254.450335648151</v>
      </c>
      <c r="T1509" s="18">
        <f t="shared" si="95"/>
        <v>40313.340277777781</v>
      </c>
    </row>
    <row r="1510" spans="1:20" ht="33" thickBot="1" x14ac:dyDescent="0.2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s="6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8297</v>
      </c>
      <c r="O1510" s="25">
        <f t="shared" si="92"/>
        <v>1.1076216216216217</v>
      </c>
      <c r="P1510" s="8">
        <f t="shared" si="93"/>
        <v>97.113744075829388</v>
      </c>
      <c r="Q1510" s="10" t="s">
        <v>8344</v>
      </c>
      <c r="R1510" s="12" t="s">
        <v>8345</v>
      </c>
      <c r="S1510" s="17">
        <f t="shared" si="94"/>
        <v>41786.614363425928</v>
      </c>
      <c r="T1510" s="18">
        <f t="shared" si="95"/>
        <v>41817.614363425928</v>
      </c>
    </row>
    <row r="1511" spans="1:20" ht="33" thickBot="1" x14ac:dyDescent="0.2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s="6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8297</v>
      </c>
      <c r="O1511" s="25">
        <f t="shared" si="92"/>
        <v>1.2364125714285714</v>
      </c>
      <c r="P1511" s="8">
        <f t="shared" si="93"/>
        <v>110.39397959183674</v>
      </c>
      <c r="Q1511" s="10" t="s">
        <v>8344</v>
      </c>
      <c r="R1511" s="12" t="s">
        <v>8345</v>
      </c>
      <c r="S1511" s="17">
        <f t="shared" si="94"/>
        <v>42751.533391203702</v>
      </c>
      <c r="T1511" s="18">
        <f t="shared" si="95"/>
        <v>42780.957638888889</v>
      </c>
    </row>
    <row r="1512" spans="1:20" ht="33" thickBot="1" x14ac:dyDescent="0.2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s="6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8297</v>
      </c>
      <c r="O1512" s="25">
        <f t="shared" si="92"/>
        <v>1.0103500000000001</v>
      </c>
      <c r="P1512" s="8">
        <f t="shared" si="93"/>
        <v>39.91506172839506</v>
      </c>
      <c r="Q1512" s="10" t="s">
        <v>8344</v>
      </c>
      <c r="R1512" s="12" t="s">
        <v>8345</v>
      </c>
      <c r="S1512" s="17">
        <f t="shared" si="94"/>
        <v>41809.385162037033</v>
      </c>
      <c r="T1512" s="18">
        <f t="shared" si="95"/>
        <v>41839.385162037033</v>
      </c>
    </row>
    <row r="1513" spans="1:20" ht="49" thickBot="1" x14ac:dyDescent="0.2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s="6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8297</v>
      </c>
      <c r="O1513" s="25">
        <f t="shared" si="92"/>
        <v>1.1179285714285714</v>
      </c>
      <c r="P1513" s="8">
        <f t="shared" si="93"/>
        <v>75.975728155339809</v>
      </c>
      <c r="Q1513" s="10" t="s">
        <v>8344</v>
      </c>
      <c r="R1513" s="12" t="s">
        <v>8345</v>
      </c>
      <c r="S1513" s="17">
        <f t="shared" si="94"/>
        <v>42296.583379629628</v>
      </c>
      <c r="T1513" s="18">
        <f t="shared" si="95"/>
        <v>42326.625046296293</v>
      </c>
    </row>
    <row r="1514" spans="1:20" ht="33" thickBot="1" x14ac:dyDescent="0.2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s="6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8297</v>
      </c>
      <c r="O1514" s="25">
        <f t="shared" si="92"/>
        <v>5.5877142857142861</v>
      </c>
      <c r="P1514" s="8">
        <f t="shared" si="93"/>
        <v>58.379104477611939</v>
      </c>
      <c r="Q1514" s="10" t="s">
        <v>8344</v>
      </c>
      <c r="R1514" s="12" t="s">
        <v>8345</v>
      </c>
      <c r="S1514" s="17">
        <f t="shared" si="94"/>
        <v>42741.684479166666</v>
      </c>
      <c r="T1514" s="18">
        <f t="shared" si="95"/>
        <v>42771.684479166666</v>
      </c>
    </row>
    <row r="1515" spans="1:20" ht="33" thickBot="1" x14ac:dyDescent="0.2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s="6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8297</v>
      </c>
      <c r="O1515" s="25">
        <f t="shared" si="92"/>
        <v>1.5001875</v>
      </c>
      <c r="P1515" s="8">
        <f t="shared" si="93"/>
        <v>55.82093023255814</v>
      </c>
      <c r="Q1515" s="10" t="s">
        <v>8344</v>
      </c>
      <c r="R1515" s="12" t="s">
        <v>8345</v>
      </c>
      <c r="S1515" s="17">
        <f t="shared" si="94"/>
        <v>41806.637337962966</v>
      </c>
      <c r="T1515" s="18">
        <f t="shared" si="95"/>
        <v>41836.637337962966</v>
      </c>
    </row>
    <row r="1516" spans="1:20" ht="33" thickBot="1" x14ac:dyDescent="0.2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s="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8297</v>
      </c>
      <c r="O1516" s="25">
        <f t="shared" si="92"/>
        <v>1.0647599999999999</v>
      </c>
      <c r="P1516" s="8">
        <f t="shared" si="93"/>
        <v>151.24431818181819</v>
      </c>
      <c r="Q1516" s="10" t="s">
        <v>8344</v>
      </c>
      <c r="R1516" s="12" t="s">
        <v>8345</v>
      </c>
      <c r="S1516" s="17">
        <f t="shared" si="94"/>
        <v>42234.597685185188</v>
      </c>
      <c r="T1516" s="18">
        <f t="shared" si="95"/>
        <v>42274.597685185188</v>
      </c>
    </row>
    <row r="1517" spans="1:20" ht="33" thickBot="1" x14ac:dyDescent="0.2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s="6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8297</v>
      </c>
      <c r="O1517" s="25">
        <f t="shared" si="92"/>
        <v>1.57189</v>
      </c>
      <c r="P1517" s="8">
        <f t="shared" si="93"/>
        <v>849.67027027027029</v>
      </c>
      <c r="Q1517" s="10" t="s">
        <v>8344</v>
      </c>
      <c r="R1517" s="12" t="s">
        <v>8345</v>
      </c>
      <c r="S1517" s="17">
        <f t="shared" si="94"/>
        <v>42415.253437499996</v>
      </c>
      <c r="T1517" s="18">
        <f t="shared" si="95"/>
        <v>42445.211770833332</v>
      </c>
    </row>
    <row r="1518" spans="1:20" ht="33" thickBot="1" x14ac:dyDescent="0.2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s="6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8297</v>
      </c>
      <c r="O1518" s="25">
        <f t="shared" si="92"/>
        <v>1.0865882352941176</v>
      </c>
      <c r="P1518" s="8">
        <f t="shared" si="93"/>
        <v>159.24137931034483</v>
      </c>
      <c r="Q1518" s="10" t="s">
        <v>8344</v>
      </c>
      <c r="R1518" s="12" t="s">
        <v>8345</v>
      </c>
      <c r="S1518" s="17">
        <f t="shared" si="94"/>
        <v>42619.466342592597</v>
      </c>
      <c r="T1518" s="18">
        <f t="shared" si="95"/>
        <v>42649.583333333328</v>
      </c>
    </row>
    <row r="1519" spans="1:20" ht="33" thickBot="1" x14ac:dyDescent="0.2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s="6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8297</v>
      </c>
      <c r="O1519" s="25">
        <f t="shared" si="92"/>
        <v>1.6197999999999999</v>
      </c>
      <c r="P1519" s="8">
        <f t="shared" si="93"/>
        <v>39.507317073170732</v>
      </c>
      <c r="Q1519" s="10" t="s">
        <v>8344</v>
      </c>
      <c r="R1519" s="12" t="s">
        <v>8345</v>
      </c>
      <c r="S1519" s="17">
        <f t="shared" si="94"/>
        <v>41948.56658564815</v>
      </c>
      <c r="T1519" s="18">
        <f t="shared" si="95"/>
        <v>41979.25</v>
      </c>
    </row>
    <row r="1520" spans="1:20" ht="33" thickBot="1" x14ac:dyDescent="0.2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s="6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8297</v>
      </c>
      <c r="O1520" s="25">
        <f t="shared" si="92"/>
        <v>2.0536666666666665</v>
      </c>
      <c r="P1520" s="8">
        <f t="shared" si="93"/>
        <v>130.52966101694915</v>
      </c>
      <c r="Q1520" s="10" t="s">
        <v>8344</v>
      </c>
      <c r="R1520" s="12" t="s">
        <v>8345</v>
      </c>
      <c r="S1520" s="17">
        <f t="shared" si="94"/>
        <v>41760.8200462963</v>
      </c>
      <c r="T1520" s="18">
        <f t="shared" si="95"/>
        <v>41790.8200462963</v>
      </c>
    </row>
    <row r="1521" spans="1:20" ht="33" thickBot="1" x14ac:dyDescent="0.2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s="6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8297</v>
      </c>
      <c r="O1521" s="25">
        <f t="shared" si="92"/>
        <v>1.033638888888889</v>
      </c>
      <c r="P1521" s="8">
        <f t="shared" si="93"/>
        <v>64.156896551724131</v>
      </c>
      <c r="Q1521" s="10" t="s">
        <v>8344</v>
      </c>
      <c r="R1521" s="12" t="s">
        <v>8345</v>
      </c>
      <c r="S1521" s="17">
        <f t="shared" si="94"/>
        <v>41782.741701388892</v>
      </c>
      <c r="T1521" s="18">
        <f t="shared" si="95"/>
        <v>41810.915972222225</v>
      </c>
    </row>
    <row r="1522" spans="1:20" ht="33" thickBot="1" x14ac:dyDescent="0.2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s="6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8297</v>
      </c>
      <c r="O1522" s="25">
        <f t="shared" si="92"/>
        <v>1.0347222222222223</v>
      </c>
      <c r="P1522" s="8">
        <f t="shared" si="93"/>
        <v>111.52694610778443</v>
      </c>
      <c r="Q1522" s="10" t="s">
        <v>8344</v>
      </c>
      <c r="R1522" s="12" t="s">
        <v>8345</v>
      </c>
      <c r="S1522" s="17">
        <f t="shared" si="94"/>
        <v>41955.857789351852</v>
      </c>
      <c r="T1522" s="18">
        <f t="shared" si="95"/>
        <v>41992.166666666672</v>
      </c>
    </row>
    <row r="1523" spans="1:20" ht="33" thickBot="1" x14ac:dyDescent="0.2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s="6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8297</v>
      </c>
      <c r="O1523" s="25">
        <f t="shared" si="92"/>
        <v>1.0681333333333334</v>
      </c>
      <c r="P1523" s="8">
        <f t="shared" si="93"/>
        <v>170.44680851063831</v>
      </c>
      <c r="Q1523" s="10" t="s">
        <v>8344</v>
      </c>
      <c r="R1523" s="12" t="s">
        <v>8345</v>
      </c>
      <c r="S1523" s="17">
        <f t="shared" si="94"/>
        <v>42493.167719907404</v>
      </c>
      <c r="T1523" s="18">
        <f t="shared" si="95"/>
        <v>42528.167719907404</v>
      </c>
    </row>
    <row r="1524" spans="1:20" ht="49" thickBot="1" x14ac:dyDescent="0.2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s="6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8297</v>
      </c>
      <c r="O1524" s="25">
        <f t="shared" si="92"/>
        <v>1.3896574712643677</v>
      </c>
      <c r="P1524" s="8">
        <f t="shared" si="93"/>
        <v>133.7391592920354</v>
      </c>
      <c r="Q1524" s="10" t="s">
        <v>8344</v>
      </c>
      <c r="R1524" s="12" t="s">
        <v>8345</v>
      </c>
      <c r="S1524" s="17">
        <f t="shared" si="94"/>
        <v>41899.830312500002</v>
      </c>
      <c r="T1524" s="18">
        <f t="shared" si="95"/>
        <v>41929.830312500002</v>
      </c>
    </row>
    <row r="1525" spans="1:20" ht="33" thickBot="1" x14ac:dyDescent="0.2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s="6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8297</v>
      </c>
      <c r="O1525" s="25">
        <f t="shared" si="92"/>
        <v>1.2484324324324325</v>
      </c>
      <c r="P1525" s="8">
        <f t="shared" si="93"/>
        <v>95.834024896265561</v>
      </c>
      <c r="Q1525" s="10" t="s">
        <v>8344</v>
      </c>
      <c r="R1525" s="12" t="s">
        <v>8345</v>
      </c>
      <c r="S1525" s="17">
        <f t="shared" si="94"/>
        <v>41964.751342592594</v>
      </c>
      <c r="T1525" s="18">
        <f t="shared" si="95"/>
        <v>41996</v>
      </c>
    </row>
    <row r="1526" spans="1:20" ht="33" thickBot="1" x14ac:dyDescent="0.2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s="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8297</v>
      </c>
      <c r="O1526" s="25">
        <f t="shared" si="92"/>
        <v>2.0699999999999998</v>
      </c>
      <c r="P1526" s="8">
        <f t="shared" si="93"/>
        <v>221.78571428571428</v>
      </c>
      <c r="Q1526" s="10" t="s">
        <v>8344</v>
      </c>
      <c r="R1526" s="12" t="s">
        <v>8345</v>
      </c>
      <c r="S1526" s="17">
        <f t="shared" si="94"/>
        <v>42756.501041666663</v>
      </c>
      <c r="T1526" s="18">
        <f t="shared" si="95"/>
        <v>42786.501041666663</v>
      </c>
    </row>
    <row r="1527" spans="1:20" ht="49" thickBot="1" x14ac:dyDescent="0.2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s="6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8297</v>
      </c>
      <c r="O1527" s="25">
        <f t="shared" si="92"/>
        <v>1.7400576923076922</v>
      </c>
      <c r="P1527" s="8">
        <f t="shared" si="93"/>
        <v>32.315357142857138</v>
      </c>
      <c r="Q1527" s="10" t="s">
        <v>8344</v>
      </c>
      <c r="R1527" s="12" t="s">
        <v>8345</v>
      </c>
      <c r="S1527" s="17">
        <f t="shared" si="94"/>
        <v>42570.702986111108</v>
      </c>
      <c r="T1527" s="18">
        <f t="shared" si="95"/>
        <v>42600.702986111108</v>
      </c>
    </row>
    <row r="1528" spans="1:20" ht="49" thickBot="1" x14ac:dyDescent="0.2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s="6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8297</v>
      </c>
      <c r="O1528" s="25">
        <f t="shared" si="92"/>
        <v>1.2032608695652174</v>
      </c>
      <c r="P1528" s="8">
        <f t="shared" si="93"/>
        <v>98.839285714285708</v>
      </c>
      <c r="Q1528" s="10" t="s">
        <v>8344</v>
      </c>
      <c r="R1528" s="12" t="s">
        <v>8345</v>
      </c>
      <c r="S1528" s="17">
        <f t="shared" si="94"/>
        <v>42339.276006944448</v>
      </c>
      <c r="T1528" s="18">
        <f t="shared" si="95"/>
        <v>42388.276006944448</v>
      </c>
    </row>
    <row r="1529" spans="1:20" ht="33" thickBot="1" x14ac:dyDescent="0.2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s="6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8297</v>
      </c>
      <c r="O1529" s="25">
        <f t="shared" si="92"/>
        <v>1.1044428571428573</v>
      </c>
      <c r="P1529" s="8">
        <f t="shared" si="93"/>
        <v>55.222142857142863</v>
      </c>
      <c r="Q1529" s="10" t="s">
        <v>8344</v>
      </c>
      <c r="R1529" s="12" t="s">
        <v>8345</v>
      </c>
      <c r="S1529" s="17">
        <f t="shared" si="94"/>
        <v>42780.600532407407</v>
      </c>
      <c r="T1529" s="18">
        <f t="shared" si="95"/>
        <v>42808.558865740735</v>
      </c>
    </row>
    <row r="1530" spans="1:20" ht="33" thickBot="1" x14ac:dyDescent="0.2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s="6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8297</v>
      </c>
      <c r="O1530" s="25">
        <f t="shared" si="92"/>
        <v>2.8156666666666665</v>
      </c>
      <c r="P1530" s="8">
        <f t="shared" si="93"/>
        <v>52.793750000000003</v>
      </c>
      <c r="Q1530" s="10" t="s">
        <v>8344</v>
      </c>
      <c r="R1530" s="12" t="s">
        <v>8345</v>
      </c>
      <c r="S1530" s="17">
        <f t="shared" si="94"/>
        <v>42736.732893518521</v>
      </c>
      <c r="T1530" s="18">
        <f t="shared" si="95"/>
        <v>42767</v>
      </c>
    </row>
    <row r="1531" spans="1:20" ht="33" thickBot="1" x14ac:dyDescent="0.2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s="6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8297</v>
      </c>
      <c r="O1531" s="25">
        <f t="shared" si="92"/>
        <v>1.0067894736842105</v>
      </c>
      <c r="P1531" s="8">
        <f t="shared" si="93"/>
        <v>135.66666666666666</v>
      </c>
      <c r="Q1531" s="10" t="s">
        <v>8344</v>
      </c>
      <c r="R1531" s="12" t="s">
        <v>8345</v>
      </c>
      <c r="S1531" s="17">
        <f t="shared" si="94"/>
        <v>42052.628703703704</v>
      </c>
      <c r="T1531" s="18">
        <f t="shared" si="95"/>
        <v>42082.587037037039</v>
      </c>
    </row>
    <row r="1532" spans="1:20" ht="49" thickBot="1" x14ac:dyDescent="0.2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s="6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8297</v>
      </c>
      <c r="O1532" s="25">
        <f t="shared" si="92"/>
        <v>1.3482571428571428</v>
      </c>
      <c r="P1532" s="8">
        <f t="shared" si="93"/>
        <v>53.991990846681922</v>
      </c>
      <c r="Q1532" s="10" t="s">
        <v>8344</v>
      </c>
      <c r="R1532" s="12" t="s">
        <v>8345</v>
      </c>
      <c r="S1532" s="17">
        <f t="shared" si="94"/>
        <v>42275.767303240747</v>
      </c>
      <c r="T1532" s="18">
        <f t="shared" si="95"/>
        <v>42300.767303240747</v>
      </c>
    </row>
    <row r="1533" spans="1:20" ht="33" thickBot="1" x14ac:dyDescent="0.2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s="6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8297</v>
      </c>
      <c r="O1533" s="25">
        <f t="shared" si="92"/>
        <v>1.7595744680851064</v>
      </c>
      <c r="P1533" s="8">
        <f t="shared" si="93"/>
        <v>56.643835616438359</v>
      </c>
      <c r="Q1533" s="10" t="s">
        <v>8344</v>
      </c>
      <c r="R1533" s="12" t="s">
        <v>8345</v>
      </c>
      <c r="S1533" s="17">
        <f t="shared" si="94"/>
        <v>41941.802384259259</v>
      </c>
      <c r="T1533" s="18">
        <f t="shared" si="95"/>
        <v>41974.125</v>
      </c>
    </row>
    <row r="1534" spans="1:20" ht="33" thickBot="1" x14ac:dyDescent="0.2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s="6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8297</v>
      </c>
      <c r="O1534" s="25">
        <f t="shared" si="92"/>
        <v>4.8402000000000003</v>
      </c>
      <c r="P1534" s="8">
        <f t="shared" si="93"/>
        <v>82.316326530612244</v>
      </c>
      <c r="Q1534" s="10" t="s">
        <v>8344</v>
      </c>
      <c r="R1534" s="12" t="s">
        <v>8345</v>
      </c>
      <c r="S1534" s="17">
        <f t="shared" si="94"/>
        <v>42391.475289351853</v>
      </c>
      <c r="T1534" s="18">
        <f t="shared" si="95"/>
        <v>42415.625</v>
      </c>
    </row>
    <row r="1535" spans="1:20" ht="33" thickBot="1" x14ac:dyDescent="0.2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s="6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8297</v>
      </c>
      <c r="O1535" s="25">
        <f t="shared" si="92"/>
        <v>1.4514</v>
      </c>
      <c r="P1535" s="8">
        <f t="shared" si="93"/>
        <v>88.26081081081081</v>
      </c>
      <c r="Q1535" s="10" t="s">
        <v>8344</v>
      </c>
      <c r="R1535" s="12" t="s">
        <v>8345</v>
      </c>
      <c r="S1535" s="17">
        <f t="shared" si="94"/>
        <v>42443.00204861111</v>
      </c>
      <c r="T1535" s="18">
        <f t="shared" si="95"/>
        <v>42492.165972222225</v>
      </c>
    </row>
    <row r="1536" spans="1:20" ht="33" thickBot="1" x14ac:dyDescent="0.2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s="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8297</v>
      </c>
      <c r="O1536" s="25">
        <f t="shared" si="92"/>
        <v>4.1773333333333333</v>
      </c>
      <c r="P1536" s="8">
        <f t="shared" si="93"/>
        <v>84.905149051490511</v>
      </c>
      <c r="Q1536" s="10" t="s">
        <v>8344</v>
      </c>
      <c r="R1536" s="12" t="s">
        <v>8345</v>
      </c>
      <c r="S1536" s="17">
        <f t="shared" si="94"/>
        <v>42221.67432870371</v>
      </c>
      <c r="T1536" s="18">
        <f t="shared" si="95"/>
        <v>42251.67432870371</v>
      </c>
    </row>
    <row r="1537" spans="1:20" ht="33" thickBot="1" x14ac:dyDescent="0.2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s="6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8297</v>
      </c>
      <c r="O1537" s="25">
        <f t="shared" si="92"/>
        <v>1.3242499999999999</v>
      </c>
      <c r="P1537" s="8">
        <f t="shared" si="93"/>
        <v>48.154545454545456</v>
      </c>
      <c r="Q1537" s="10" t="s">
        <v>8344</v>
      </c>
      <c r="R1537" s="12" t="s">
        <v>8345</v>
      </c>
      <c r="S1537" s="17">
        <f t="shared" si="94"/>
        <v>42484.829062500001</v>
      </c>
      <c r="T1537" s="18">
        <f t="shared" si="95"/>
        <v>42513.916666666672</v>
      </c>
    </row>
    <row r="1538" spans="1:20" ht="33" thickBot="1" x14ac:dyDescent="0.2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s="6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8297</v>
      </c>
      <c r="O1538" s="25">
        <f t="shared" ref="O1538:O1601" si="96">(E1538/D1538)</f>
        <v>2.5030841666666666</v>
      </c>
      <c r="P1538" s="8">
        <f t="shared" ref="P1538:P1601" si="97">E1538/L1538</f>
        <v>66.015406593406595</v>
      </c>
      <c r="Q1538" s="10" t="s">
        <v>8344</v>
      </c>
      <c r="R1538" s="12" t="s">
        <v>8345</v>
      </c>
      <c r="S1538" s="17">
        <f t="shared" ref="S1538:S1601" si="98">(((J1538/60)/60)/24)+DATE(1970,1,1)</f>
        <v>42213.802199074074</v>
      </c>
      <c r="T1538" s="18">
        <f t="shared" ref="T1538:T1601" si="99">(((I1538/60)/60)/24)+DATE(1970,1,1)</f>
        <v>42243.802199074074</v>
      </c>
    </row>
    <row r="1539" spans="1:20" ht="33" thickBot="1" x14ac:dyDescent="0.2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s="6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8297</v>
      </c>
      <c r="O1539" s="25">
        <f t="shared" si="96"/>
        <v>1.7989999999999999</v>
      </c>
      <c r="P1539" s="8">
        <f t="shared" si="97"/>
        <v>96.375</v>
      </c>
      <c r="Q1539" s="10" t="s">
        <v>8344</v>
      </c>
      <c r="R1539" s="12" t="s">
        <v>8345</v>
      </c>
      <c r="S1539" s="17">
        <f t="shared" si="98"/>
        <v>42552.315127314811</v>
      </c>
      <c r="T1539" s="18">
        <f t="shared" si="99"/>
        <v>42588.75</v>
      </c>
    </row>
    <row r="1540" spans="1:20" ht="33" thickBot="1" x14ac:dyDescent="0.2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s="6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8297</v>
      </c>
      <c r="O1540" s="25">
        <f t="shared" si="96"/>
        <v>1.0262857142857142</v>
      </c>
      <c r="P1540" s="8">
        <f t="shared" si="97"/>
        <v>156.17391304347825</v>
      </c>
      <c r="Q1540" s="10" t="s">
        <v>8344</v>
      </c>
      <c r="R1540" s="12" t="s">
        <v>8345</v>
      </c>
      <c r="S1540" s="17">
        <f t="shared" si="98"/>
        <v>41981.782060185185</v>
      </c>
      <c r="T1540" s="18">
        <f t="shared" si="99"/>
        <v>42026.782060185185</v>
      </c>
    </row>
    <row r="1541" spans="1:20" ht="33" thickBot="1" x14ac:dyDescent="0.2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s="6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8297</v>
      </c>
      <c r="O1541" s="25">
        <f t="shared" si="96"/>
        <v>1.359861</v>
      </c>
      <c r="P1541" s="8">
        <f t="shared" si="97"/>
        <v>95.764859154929582</v>
      </c>
      <c r="Q1541" s="10" t="s">
        <v>8344</v>
      </c>
      <c r="R1541" s="12" t="s">
        <v>8345</v>
      </c>
      <c r="S1541" s="17">
        <f t="shared" si="98"/>
        <v>42705.919201388882</v>
      </c>
      <c r="T1541" s="18">
        <f t="shared" si="99"/>
        <v>42738.919201388882</v>
      </c>
    </row>
    <row r="1542" spans="1:20" ht="33" thickBot="1" x14ac:dyDescent="0.2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s="6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8297</v>
      </c>
      <c r="O1542" s="25">
        <f t="shared" si="96"/>
        <v>1.1786666666666668</v>
      </c>
      <c r="P1542" s="8">
        <f t="shared" si="97"/>
        <v>180.40816326530611</v>
      </c>
      <c r="Q1542" s="10" t="s">
        <v>8344</v>
      </c>
      <c r="R1542" s="12" t="s">
        <v>8345</v>
      </c>
      <c r="S1542" s="17">
        <f t="shared" si="98"/>
        <v>41939.00712962963</v>
      </c>
      <c r="T1542" s="18">
        <f t="shared" si="99"/>
        <v>41969.052083333328</v>
      </c>
    </row>
    <row r="1543" spans="1:20" ht="33" thickBot="1" x14ac:dyDescent="0.2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s="6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8301</v>
      </c>
      <c r="O1543" s="25">
        <f t="shared" si="96"/>
        <v>3.3333333333333332E-4</v>
      </c>
      <c r="P1543" s="8">
        <f t="shared" si="97"/>
        <v>3</v>
      </c>
      <c r="Q1543" s="10" t="s">
        <v>8344</v>
      </c>
      <c r="R1543" s="12" t="s">
        <v>8349</v>
      </c>
      <c r="S1543" s="17">
        <f t="shared" si="98"/>
        <v>41974.712245370371</v>
      </c>
      <c r="T1543" s="18">
        <f t="shared" si="99"/>
        <v>42004.712245370371</v>
      </c>
    </row>
    <row r="1544" spans="1:20" ht="33" thickBot="1" x14ac:dyDescent="0.2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s="6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8301</v>
      </c>
      <c r="O1544" s="25">
        <f t="shared" si="96"/>
        <v>0.04</v>
      </c>
      <c r="P1544" s="8">
        <f t="shared" si="97"/>
        <v>20</v>
      </c>
      <c r="Q1544" s="10" t="s">
        <v>8344</v>
      </c>
      <c r="R1544" s="12" t="s">
        <v>8349</v>
      </c>
      <c r="S1544" s="17">
        <f t="shared" si="98"/>
        <v>42170.996527777781</v>
      </c>
      <c r="T1544" s="18">
        <f t="shared" si="99"/>
        <v>42185.996527777781</v>
      </c>
    </row>
    <row r="1545" spans="1:20" ht="33" thickBot="1" x14ac:dyDescent="0.2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s="6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8301</v>
      </c>
      <c r="O1545" s="25">
        <f t="shared" si="96"/>
        <v>4.4444444444444444E-3</v>
      </c>
      <c r="P1545" s="8">
        <f t="shared" si="97"/>
        <v>10</v>
      </c>
      <c r="Q1545" s="10" t="s">
        <v>8344</v>
      </c>
      <c r="R1545" s="12" t="s">
        <v>8349</v>
      </c>
      <c r="S1545" s="17">
        <f t="shared" si="98"/>
        <v>41935.509652777779</v>
      </c>
      <c r="T1545" s="18">
        <f t="shared" si="99"/>
        <v>41965.551319444443</v>
      </c>
    </row>
    <row r="1546" spans="1:20" ht="33" thickBot="1" x14ac:dyDescent="0.2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s="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8301</v>
      </c>
      <c r="O1546" s="25">
        <f t="shared" si="96"/>
        <v>0</v>
      </c>
      <c r="P1546" s="8" t="e">
        <f t="shared" si="97"/>
        <v>#DIV/0!</v>
      </c>
      <c r="Q1546" s="10" t="s">
        <v>8344</v>
      </c>
      <c r="R1546" s="12" t="s">
        <v>8349</v>
      </c>
      <c r="S1546" s="17">
        <f t="shared" si="98"/>
        <v>42053.051203703704</v>
      </c>
      <c r="T1546" s="18">
        <f t="shared" si="99"/>
        <v>42095.012499999997</v>
      </c>
    </row>
    <row r="1547" spans="1:20" ht="33" thickBot="1" x14ac:dyDescent="0.2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s="6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8301</v>
      </c>
      <c r="O1547" s="25">
        <f t="shared" si="96"/>
        <v>3.3333333333333332E-4</v>
      </c>
      <c r="P1547" s="8">
        <f t="shared" si="97"/>
        <v>1</v>
      </c>
      <c r="Q1547" s="10" t="s">
        <v>8344</v>
      </c>
      <c r="R1547" s="12" t="s">
        <v>8349</v>
      </c>
      <c r="S1547" s="17">
        <f t="shared" si="98"/>
        <v>42031.884652777779</v>
      </c>
      <c r="T1547" s="18">
        <f t="shared" si="99"/>
        <v>42065.886111111111</v>
      </c>
    </row>
    <row r="1548" spans="1:20" ht="33" thickBot="1" x14ac:dyDescent="0.2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s="6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8301</v>
      </c>
      <c r="O1548" s="25">
        <f t="shared" si="96"/>
        <v>0.28899999999999998</v>
      </c>
      <c r="P1548" s="8">
        <f t="shared" si="97"/>
        <v>26.272727272727273</v>
      </c>
      <c r="Q1548" s="10" t="s">
        <v>8344</v>
      </c>
      <c r="R1548" s="12" t="s">
        <v>8349</v>
      </c>
      <c r="S1548" s="17">
        <f t="shared" si="98"/>
        <v>41839.212951388887</v>
      </c>
      <c r="T1548" s="18">
        <f t="shared" si="99"/>
        <v>41899.212951388887</v>
      </c>
    </row>
    <row r="1549" spans="1:20" ht="33" thickBot="1" x14ac:dyDescent="0.2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s="6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8301</v>
      </c>
      <c r="O1549" s="25">
        <f t="shared" si="96"/>
        <v>0</v>
      </c>
      <c r="P1549" s="8" t="e">
        <f t="shared" si="97"/>
        <v>#DIV/0!</v>
      </c>
      <c r="Q1549" s="10" t="s">
        <v>8344</v>
      </c>
      <c r="R1549" s="12" t="s">
        <v>8349</v>
      </c>
      <c r="S1549" s="17">
        <f t="shared" si="98"/>
        <v>42782.426875000005</v>
      </c>
      <c r="T1549" s="18">
        <f t="shared" si="99"/>
        <v>42789.426875000005</v>
      </c>
    </row>
    <row r="1550" spans="1:20" ht="33" thickBot="1" x14ac:dyDescent="0.2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s="6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8301</v>
      </c>
      <c r="O1550" s="25">
        <f t="shared" si="96"/>
        <v>8.5714285714285715E-2</v>
      </c>
      <c r="P1550" s="8">
        <f t="shared" si="97"/>
        <v>60</v>
      </c>
      <c r="Q1550" s="10" t="s">
        <v>8344</v>
      </c>
      <c r="R1550" s="12" t="s">
        <v>8349</v>
      </c>
      <c r="S1550" s="17">
        <f t="shared" si="98"/>
        <v>42286.88217592593</v>
      </c>
      <c r="T1550" s="18">
        <f t="shared" si="99"/>
        <v>42316.923842592587</v>
      </c>
    </row>
    <row r="1551" spans="1:20" ht="33" thickBot="1" x14ac:dyDescent="0.2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s="6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8301</v>
      </c>
      <c r="O1551" s="25">
        <f t="shared" si="96"/>
        <v>0.34</v>
      </c>
      <c r="P1551" s="8">
        <f t="shared" si="97"/>
        <v>28.333333333333332</v>
      </c>
      <c r="Q1551" s="10" t="s">
        <v>8344</v>
      </c>
      <c r="R1551" s="12" t="s">
        <v>8349</v>
      </c>
      <c r="S1551" s="17">
        <f t="shared" si="98"/>
        <v>42281.136099537034</v>
      </c>
      <c r="T1551" s="18">
        <f t="shared" si="99"/>
        <v>42311.177766203706</v>
      </c>
    </row>
    <row r="1552" spans="1:20" ht="33" thickBot="1" x14ac:dyDescent="0.2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s="6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8301</v>
      </c>
      <c r="O1552" s="25">
        <f t="shared" si="96"/>
        <v>0.13466666666666666</v>
      </c>
      <c r="P1552" s="8">
        <f t="shared" si="97"/>
        <v>14.428571428571429</v>
      </c>
      <c r="Q1552" s="10" t="s">
        <v>8344</v>
      </c>
      <c r="R1552" s="12" t="s">
        <v>8349</v>
      </c>
      <c r="S1552" s="17">
        <f t="shared" si="98"/>
        <v>42472.449467592596</v>
      </c>
      <c r="T1552" s="18">
        <f t="shared" si="99"/>
        <v>42502.449467592596</v>
      </c>
    </row>
    <row r="1553" spans="1:20" ht="33" thickBot="1" x14ac:dyDescent="0.2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s="6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8301</v>
      </c>
      <c r="O1553" s="25">
        <f t="shared" si="96"/>
        <v>0</v>
      </c>
      <c r="P1553" s="8" t="e">
        <f t="shared" si="97"/>
        <v>#DIV/0!</v>
      </c>
      <c r="Q1553" s="10" t="s">
        <v>8344</v>
      </c>
      <c r="R1553" s="12" t="s">
        <v>8349</v>
      </c>
      <c r="S1553" s="17">
        <f t="shared" si="98"/>
        <v>42121.824525462958</v>
      </c>
      <c r="T1553" s="18">
        <f t="shared" si="99"/>
        <v>42151.824525462958</v>
      </c>
    </row>
    <row r="1554" spans="1:20" ht="33" thickBot="1" x14ac:dyDescent="0.2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s="6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8301</v>
      </c>
      <c r="O1554" s="25">
        <f t="shared" si="96"/>
        <v>0.49186046511627907</v>
      </c>
      <c r="P1554" s="8">
        <f t="shared" si="97"/>
        <v>132.1875</v>
      </c>
      <c r="Q1554" s="10" t="s">
        <v>8344</v>
      </c>
      <c r="R1554" s="12" t="s">
        <v>8349</v>
      </c>
      <c r="S1554" s="17">
        <f t="shared" si="98"/>
        <v>41892.688750000001</v>
      </c>
      <c r="T1554" s="18">
        <f t="shared" si="99"/>
        <v>41913.165972222225</v>
      </c>
    </row>
    <row r="1555" spans="1:20" ht="33" thickBot="1" x14ac:dyDescent="0.2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s="6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8301</v>
      </c>
      <c r="O1555" s="25">
        <f t="shared" si="96"/>
        <v>0</v>
      </c>
      <c r="P1555" s="8" t="e">
        <f t="shared" si="97"/>
        <v>#DIV/0!</v>
      </c>
      <c r="Q1555" s="10" t="s">
        <v>8344</v>
      </c>
      <c r="R1555" s="12" t="s">
        <v>8349</v>
      </c>
      <c r="S1555" s="17">
        <f t="shared" si="98"/>
        <v>42219.282951388886</v>
      </c>
      <c r="T1555" s="18">
        <f t="shared" si="99"/>
        <v>42249.282951388886</v>
      </c>
    </row>
    <row r="1556" spans="1:20" ht="49" thickBot="1" x14ac:dyDescent="0.2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s="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8301</v>
      </c>
      <c r="O1556" s="25">
        <f t="shared" si="96"/>
        <v>0</v>
      </c>
      <c r="P1556" s="8" t="e">
        <f t="shared" si="97"/>
        <v>#DIV/0!</v>
      </c>
      <c r="Q1556" s="10" t="s">
        <v>8344</v>
      </c>
      <c r="R1556" s="12" t="s">
        <v>8349</v>
      </c>
      <c r="S1556" s="17">
        <f t="shared" si="98"/>
        <v>42188.252199074079</v>
      </c>
      <c r="T1556" s="18">
        <f t="shared" si="99"/>
        <v>42218.252199074079</v>
      </c>
    </row>
    <row r="1557" spans="1:20" ht="33" thickBot="1" x14ac:dyDescent="0.2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s="6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8301</v>
      </c>
      <c r="O1557" s="25">
        <f t="shared" si="96"/>
        <v>0</v>
      </c>
      <c r="P1557" s="8" t="e">
        <f t="shared" si="97"/>
        <v>#DIV/0!</v>
      </c>
      <c r="Q1557" s="10" t="s">
        <v>8344</v>
      </c>
      <c r="R1557" s="12" t="s">
        <v>8349</v>
      </c>
      <c r="S1557" s="17">
        <f t="shared" si="98"/>
        <v>42241.613796296297</v>
      </c>
      <c r="T1557" s="18">
        <f t="shared" si="99"/>
        <v>42264.708333333328</v>
      </c>
    </row>
    <row r="1558" spans="1:20" ht="33" thickBot="1" x14ac:dyDescent="0.2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s="6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8301</v>
      </c>
      <c r="O1558" s="25">
        <f t="shared" si="96"/>
        <v>0.45133333333333331</v>
      </c>
      <c r="P1558" s="8">
        <f t="shared" si="97"/>
        <v>56.416666666666664</v>
      </c>
      <c r="Q1558" s="10" t="s">
        <v>8344</v>
      </c>
      <c r="R1558" s="12" t="s">
        <v>8349</v>
      </c>
      <c r="S1558" s="17">
        <f t="shared" si="98"/>
        <v>42525.153055555551</v>
      </c>
      <c r="T1558" s="18">
        <f t="shared" si="99"/>
        <v>42555.153055555551</v>
      </c>
    </row>
    <row r="1559" spans="1:20" ht="33" thickBot="1" x14ac:dyDescent="0.2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s="6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8301</v>
      </c>
      <c r="O1559" s="25">
        <f t="shared" si="96"/>
        <v>0.04</v>
      </c>
      <c r="P1559" s="8">
        <f t="shared" si="97"/>
        <v>100</v>
      </c>
      <c r="Q1559" s="10" t="s">
        <v>8344</v>
      </c>
      <c r="R1559" s="12" t="s">
        <v>8349</v>
      </c>
      <c r="S1559" s="17">
        <f t="shared" si="98"/>
        <v>41871.65315972222</v>
      </c>
      <c r="T1559" s="18">
        <f t="shared" si="99"/>
        <v>41902.65315972222</v>
      </c>
    </row>
    <row r="1560" spans="1:20" ht="33" thickBot="1" x14ac:dyDescent="0.2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s="6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8301</v>
      </c>
      <c r="O1560" s="25">
        <f t="shared" si="96"/>
        <v>4.6666666666666669E-2</v>
      </c>
      <c r="P1560" s="8">
        <f t="shared" si="97"/>
        <v>11.666666666666666</v>
      </c>
      <c r="Q1560" s="10" t="s">
        <v>8344</v>
      </c>
      <c r="R1560" s="12" t="s">
        <v>8349</v>
      </c>
      <c r="S1560" s="17">
        <f t="shared" si="98"/>
        <v>42185.397673611107</v>
      </c>
      <c r="T1560" s="18">
        <f t="shared" si="99"/>
        <v>42244.508333333331</v>
      </c>
    </row>
    <row r="1561" spans="1:20" ht="33" thickBot="1" x14ac:dyDescent="0.2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s="6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8301</v>
      </c>
      <c r="O1561" s="25">
        <f t="shared" si="96"/>
        <v>3.3333333333333335E-3</v>
      </c>
      <c r="P1561" s="8">
        <f t="shared" si="97"/>
        <v>50</v>
      </c>
      <c r="Q1561" s="10" t="s">
        <v>8344</v>
      </c>
      <c r="R1561" s="12" t="s">
        <v>8349</v>
      </c>
      <c r="S1561" s="17">
        <f t="shared" si="98"/>
        <v>42108.05322916666</v>
      </c>
      <c r="T1561" s="18">
        <f t="shared" si="99"/>
        <v>42123.05322916666</v>
      </c>
    </row>
    <row r="1562" spans="1:20" ht="33" thickBot="1" x14ac:dyDescent="0.2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s="6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8301</v>
      </c>
      <c r="O1562" s="25">
        <f t="shared" si="96"/>
        <v>3.7600000000000001E-2</v>
      </c>
      <c r="P1562" s="8">
        <f t="shared" si="97"/>
        <v>23.5</v>
      </c>
      <c r="Q1562" s="10" t="s">
        <v>8344</v>
      </c>
      <c r="R1562" s="12" t="s">
        <v>8349</v>
      </c>
      <c r="S1562" s="17">
        <f t="shared" si="98"/>
        <v>41936.020752314813</v>
      </c>
      <c r="T1562" s="18">
        <f t="shared" si="99"/>
        <v>41956.062418981484</v>
      </c>
    </row>
    <row r="1563" spans="1:20" ht="33" thickBot="1" x14ac:dyDescent="0.2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s="6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8302</v>
      </c>
      <c r="O1563" s="25">
        <f t="shared" si="96"/>
        <v>6.7000000000000002E-3</v>
      </c>
      <c r="P1563" s="8">
        <f t="shared" si="97"/>
        <v>67</v>
      </c>
      <c r="Q1563" s="10" t="s">
        <v>8328</v>
      </c>
      <c r="R1563" s="12" t="s">
        <v>8350</v>
      </c>
      <c r="S1563" s="17">
        <f t="shared" si="98"/>
        <v>41555.041701388887</v>
      </c>
      <c r="T1563" s="18">
        <f t="shared" si="99"/>
        <v>41585.083368055559</v>
      </c>
    </row>
    <row r="1564" spans="1:20" ht="49" thickBot="1" x14ac:dyDescent="0.2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s="6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8302</v>
      </c>
      <c r="O1564" s="25">
        <f t="shared" si="96"/>
        <v>0</v>
      </c>
      <c r="P1564" s="8" t="e">
        <f t="shared" si="97"/>
        <v>#DIV/0!</v>
      </c>
      <c r="Q1564" s="10" t="s">
        <v>8328</v>
      </c>
      <c r="R1564" s="12" t="s">
        <v>8350</v>
      </c>
      <c r="S1564" s="17">
        <f t="shared" si="98"/>
        <v>40079.566157407404</v>
      </c>
      <c r="T1564" s="18">
        <f t="shared" si="99"/>
        <v>40149.034722222219</v>
      </c>
    </row>
    <row r="1565" spans="1:20" ht="33" thickBot="1" x14ac:dyDescent="0.2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s="6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8302</v>
      </c>
      <c r="O1565" s="25">
        <f t="shared" si="96"/>
        <v>1.4166666666666666E-2</v>
      </c>
      <c r="P1565" s="8">
        <f t="shared" si="97"/>
        <v>42.5</v>
      </c>
      <c r="Q1565" s="10" t="s">
        <v>8328</v>
      </c>
      <c r="R1565" s="12" t="s">
        <v>8350</v>
      </c>
      <c r="S1565" s="17">
        <f t="shared" si="98"/>
        <v>41652.742488425924</v>
      </c>
      <c r="T1565" s="18">
        <f t="shared" si="99"/>
        <v>41712.700821759259</v>
      </c>
    </row>
    <row r="1566" spans="1:20" ht="33" thickBot="1" x14ac:dyDescent="0.2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s="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8302</v>
      </c>
      <c r="O1566" s="25">
        <f t="shared" si="96"/>
        <v>1E-3</v>
      </c>
      <c r="P1566" s="8">
        <f t="shared" si="97"/>
        <v>10</v>
      </c>
      <c r="Q1566" s="10" t="s">
        <v>8328</v>
      </c>
      <c r="R1566" s="12" t="s">
        <v>8350</v>
      </c>
      <c r="S1566" s="17">
        <f t="shared" si="98"/>
        <v>42121.367002314815</v>
      </c>
      <c r="T1566" s="18">
        <f t="shared" si="99"/>
        <v>42152.836805555555</v>
      </c>
    </row>
    <row r="1567" spans="1:20" ht="33" thickBot="1" x14ac:dyDescent="0.2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s="6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8302</v>
      </c>
      <c r="O1567" s="25">
        <f t="shared" si="96"/>
        <v>2.5000000000000001E-2</v>
      </c>
      <c r="P1567" s="8">
        <f t="shared" si="97"/>
        <v>100</v>
      </c>
      <c r="Q1567" s="10" t="s">
        <v>8328</v>
      </c>
      <c r="R1567" s="12" t="s">
        <v>8350</v>
      </c>
      <c r="S1567" s="17">
        <f t="shared" si="98"/>
        <v>40672.729872685188</v>
      </c>
      <c r="T1567" s="18">
        <f t="shared" si="99"/>
        <v>40702.729872685188</v>
      </c>
    </row>
    <row r="1568" spans="1:20" ht="33" thickBot="1" x14ac:dyDescent="0.2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s="6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8302</v>
      </c>
      <c r="O1568" s="25">
        <f t="shared" si="96"/>
        <v>0.21249999999999999</v>
      </c>
      <c r="P1568" s="8">
        <f t="shared" si="97"/>
        <v>108.05084745762711</v>
      </c>
      <c r="Q1568" s="10" t="s">
        <v>8328</v>
      </c>
      <c r="R1568" s="12" t="s">
        <v>8350</v>
      </c>
      <c r="S1568" s="17">
        <f t="shared" si="98"/>
        <v>42549.916712962964</v>
      </c>
      <c r="T1568" s="18">
        <f t="shared" si="99"/>
        <v>42578.916666666672</v>
      </c>
    </row>
    <row r="1569" spans="1:20" ht="33" thickBot="1" x14ac:dyDescent="0.2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s="6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8302</v>
      </c>
      <c r="O1569" s="25">
        <f t="shared" si="96"/>
        <v>4.1176470588235294E-2</v>
      </c>
      <c r="P1569" s="8">
        <f t="shared" si="97"/>
        <v>26.923076923076923</v>
      </c>
      <c r="Q1569" s="10" t="s">
        <v>8328</v>
      </c>
      <c r="R1569" s="12" t="s">
        <v>8350</v>
      </c>
      <c r="S1569" s="17">
        <f t="shared" si="98"/>
        <v>41671.936863425923</v>
      </c>
      <c r="T1569" s="18">
        <f t="shared" si="99"/>
        <v>41687</v>
      </c>
    </row>
    <row r="1570" spans="1:20" ht="33" thickBot="1" x14ac:dyDescent="0.2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s="6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8302</v>
      </c>
      <c r="O1570" s="25">
        <f t="shared" si="96"/>
        <v>0.13639999999999999</v>
      </c>
      <c r="P1570" s="8">
        <f t="shared" si="97"/>
        <v>155</v>
      </c>
      <c r="Q1570" s="10" t="s">
        <v>8328</v>
      </c>
      <c r="R1570" s="12" t="s">
        <v>8350</v>
      </c>
      <c r="S1570" s="17">
        <f t="shared" si="98"/>
        <v>41962.062326388885</v>
      </c>
      <c r="T1570" s="18">
        <f t="shared" si="99"/>
        <v>41997.062326388885</v>
      </c>
    </row>
    <row r="1571" spans="1:20" thickBot="1" x14ac:dyDescent="0.2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s="6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8302</v>
      </c>
      <c r="O1571" s="25">
        <f t="shared" si="96"/>
        <v>0</v>
      </c>
      <c r="P1571" s="8" t="e">
        <f t="shared" si="97"/>
        <v>#DIV/0!</v>
      </c>
      <c r="Q1571" s="10" t="s">
        <v>8328</v>
      </c>
      <c r="R1571" s="12" t="s">
        <v>8350</v>
      </c>
      <c r="S1571" s="17">
        <f t="shared" si="98"/>
        <v>41389.679560185185</v>
      </c>
      <c r="T1571" s="18">
        <f t="shared" si="99"/>
        <v>41419.679560185185</v>
      </c>
    </row>
    <row r="1572" spans="1:20" ht="33" thickBot="1" x14ac:dyDescent="0.2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s="6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8302</v>
      </c>
      <c r="O1572" s="25">
        <f t="shared" si="96"/>
        <v>0.41399999999999998</v>
      </c>
      <c r="P1572" s="8">
        <f t="shared" si="97"/>
        <v>47.769230769230766</v>
      </c>
      <c r="Q1572" s="10" t="s">
        <v>8328</v>
      </c>
      <c r="R1572" s="12" t="s">
        <v>8350</v>
      </c>
      <c r="S1572" s="17">
        <f t="shared" si="98"/>
        <v>42438.813449074078</v>
      </c>
      <c r="T1572" s="18">
        <f t="shared" si="99"/>
        <v>42468.771782407406</v>
      </c>
    </row>
    <row r="1573" spans="1:20" ht="33" thickBot="1" x14ac:dyDescent="0.2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s="6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8302</v>
      </c>
      <c r="O1573" s="25">
        <f t="shared" si="96"/>
        <v>6.6115702479338841E-3</v>
      </c>
      <c r="P1573" s="8">
        <f t="shared" si="97"/>
        <v>20</v>
      </c>
      <c r="Q1573" s="10" t="s">
        <v>8328</v>
      </c>
      <c r="R1573" s="12" t="s">
        <v>8350</v>
      </c>
      <c r="S1573" s="17">
        <f t="shared" si="98"/>
        <v>42144.769479166673</v>
      </c>
      <c r="T1573" s="18">
        <f t="shared" si="99"/>
        <v>42174.769479166673</v>
      </c>
    </row>
    <row r="1574" spans="1:20" ht="33" thickBot="1" x14ac:dyDescent="0.2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s="6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8302</v>
      </c>
      <c r="O1574" s="25">
        <f t="shared" si="96"/>
        <v>0.05</v>
      </c>
      <c r="P1574" s="8">
        <f t="shared" si="97"/>
        <v>41.666666666666664</v>
      </c>
      <c r="Q1574" s="10" t="s">
        <v>8328</v>
      </c>
      <c r="R1574" s="12" t="s">
        <v>8350</v>
      </c>
      <c r="S1574" s="17">
        <f t="shared" si="98"/>
        <v>42404.033090277779</v>
      </c>
      <c r="T1574" s="18">
        <f t="shared" si="99"/>
        <v>42428.999305555553</v>
      </c>
    </row>
    <row r="1575" spans="1:20" ht="33" thickBot="1" x14ac:dyDescent="0.2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s="6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8302</v>
      </c>
      <c r="O1575" s="25">
        <f t="shared" si="96"/>
        <v>2.4777777777777777E-2</v>
      </c>
      <c r="P1575" s="8">
        <f t="shared" si="97"/>
        <v>74.333333333333329</v>
      </c>
      <c r="Q1575" s="10" t="s">
        <v>8328</v>
      </c>
      <c r="R1575" s="12" t="s">
        <v>8350</v>
      </c>
      <c r="S1575" s="17">
        <f t="shared" si="98"/>
        <v>42786.000023148154</v>
      </c>
      <c r="T1575" s="18">
        <f t="shared" si="99"/>
        <v>42826.165972222225</v>
      </c>
    </row>
    <row r="1576" spans="1:20" ht="33" thickBot="1" x14ac:dyDescent="0.2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s="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8302</v>
      </c>
      <c r="O1576" s="25">
        <f t="shared" si="96"/>
        <v>5.0599999999999999E-2</v>
      </c>
      <c r="P1576" s="8">
        <f t="shared" si="97"/>
        <v>84.333333333333329</v>
      </c>
      <c r="Q1576" s="10" t="s">
        <v>8328</v>
      </c>
      <c r="R1576" s="12" t="s">
        <v>8350</v>
      </c>
      <c r="S1576" s="17">
        <f t="shared" si="98"/>
        <v>42017.927418981482</v>
      </c>
      <c r="T1576" s="18">
        <f t="shared" si="99"/>
        <v>42052.927418981482</v>
      </c>
    </row>
    <row r="1577" spans="1:20" ht="33" thickBot="1" x14ac:dyDescent="0.2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s="6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8302</v>
      </c>
      <c r="O1577" s="25">
        <f t="shared" si="96"/>
        <v>0.2291</v>
      </c>
      <c r="P1577" s="8">
        <f t="shared" si="97"/>
        <v>65.457142857142856</v>
      </c>
      <c r="Q1577" s="10" t="s">
        <v>8328</v>
      </c>
      <c r="R1577" s="12" t="s">
        <v>8350</v>
      </c>
      <c r="S1577" s="17">
        <f t="shared" si="98"/>
        <v>41799.524259259262</v>
      </c>
      <c r="T1577" s="18">
        <f t="shared" si="99"/>
        <v>41829.524259259262</v>
      </c>
    </row>
    <row r="1578" spans="1:20" ht="33" thickBot="1" x14ac:dyDescent="0.2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s="6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8302</v>
      </c>
      <c r="O1578" s="25">
        <f t="shared" si="96"/>
        <v>0.13</v>
      </c>
      <c r="P1578" s="8">
        <f t="shared" si="97"/>
        <v>65</v>
      </c>
      <c r="Q1578" s="10" t="s">
        <v>8328</v>
      </c>
      <c r="R1578" s="12" t="s">
        <v>8350</v>
      </c>
      <c r="S1578" s="17">
        <f t="shared" si="98"/>
        <v>42140.879259259258</v>
      </c>
      <c r="T1578" s="18">
        <f t="shared" si="99"/>
        <v>42185.879259259258</v>
      </c>
    </row>
    <row r="1579" spans="1:20" ht="33" thickBot="1" x14ac:dyDescent="0.2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s="6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8302</v>
      </c>
      <c r="O1579" s="25">
        <f t="shared" si="96"/>
        <v>5.4999999999999997E-3</v>
      </c>
      <c r="P1579" s="8">
        <f t="shared" si="97"/>
        <v>27.5</v>
      </c>
      <c r="Q1579" s="10" t="s">
        <v>8328</v>
      </c>
      <c r="R1579" s="12" t="s">
        <v>8350</v>
      </c>
      <c r="S1579" s="17">
        <f t="shared" si="98"/>
        <v>41054.847777777781</v>
      </c>
      <c r="T1579" s="18">
        <f t="shared" si="99"/>
        <v>41114.847777777781</v>
      </c>
    </row>
    <row r="1580" spans="1:20" ht="49" thickBot="1" x14ac:dyDescent="0.2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s="6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8302</v>
      </c>
      <c r="O1580" s="25">
        <f t="shared" si="96"/>
        <v>0.10806536636794939</v>
      </c>
      <c r="P1580" s="8">
        <f t="shared" si="97"/>
        <v>51.25</v>
      </c>
      <c r="Q1580" s="10" t="s">
        <v>8328</v>
      </c>
      <c r="R1580" s="12" t="s">
        <v>8350</v>
      </c>
      <c r="S1580" s="17">
        <f t="shared" si="98"/>
        <v>40399.065868055557</v>
      </c>
      <c r="T1580" s="18">
        <f t="shared" si="99"/>
        <v>40423.083333333336</v>
      </c>
    </row>
    <row r="1581" spans="1:20" ht="33" thickBot="1" x14ac:dyDescent="0.2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s="6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8302</v>
      </c>
      <c r="O1581" s="25">
        <f t="shared" si="96"/>
        <v>8.4008400840084006E-3</v>
      </c>
      <c r="P1581" s="8">
        <f t="shared" si="97"/>
        <v>14</v>
      </c>
      <c r="Q1581" s="10" t="s">
        <v>8328</v>
      </c>
      <c r="R1581" s="12" t="s">
        <v>8350</v>
      </c>
      <c r="S1581" s="17">
        <f t="shared" si="98"/>
        <v>41481.996423611112</v>
      </c>
      <c r="T1581" s="18">
        <f t="shared" si="99"/>
        <v>41514.996423611112</v>
      </c>
    </row>
    <row r="1582" spans="1:20" ht="33" thickBot="1" x14ac:dyDescent="0.2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s="6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8302</v>
      </c>
      <c r="O1582" s="25">
        <f t="shared" si="96"/>
        <v>0</v>
      </c>
      <c r="P1582" s="8" t="e">
        <f t="shared" si="97"/>
        <v>#DIV/0!</v>
      </c>
      <c r="Q1582" s="10" t="s">
        <v>8328</v>
      </c>
      <c r="R1582" s="12" t="s">
        <v>8350</v>
      </c>
      <c r="S1582" s="17">
        <f t="shared" si="98"/>
        <v>40990.050069444449</v>
      </c>
      <c r="T1582" s="18">
        <f t="shared" si="99"/>
        <v>41050.050069444449</v>
      </c>
    </row>
    <row r="1583" spans="1:20" ht="33" thickBot="1" x14ac:dyDescent="0.2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s="6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8303</v>
      </c>
      <c r="O1583" s="25">
        <f t="shared" si="96"/>
        <v>5.0000000000000001E-3</v>
      </c>
      <c r="P1583" s="8">
        <f t="shared" si="97"/>
        <v>5</v>
      </c>
      <c r="Q1583" s="10" t="s">
        <v>8344</v>
      </c>
      <c r="R1583" s="12" t="s">
        <v>8351</v>
      </c>
      <c r="S1583" s="17">
        <f t="shared" si="98"/>
        <v>42325.448958333334</v>
      </c>
      <c r="T1583" s="18">
        <f t="shared" si="99"/>
        <v>42357.448958333334</v>
      </c>
    </row>
    <row r="1584" spans="1:20" thickBot="1" x14ac:dyDescent="0.2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s="6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8303</v>
      </c>
      <c r="O1584" s="25">
        <f t="shared" si="96"/>
        <v>9.2999999999999999E-2</v>
      </c>
      <c r="P1584" s="8">
        <f t="shared" si="97"/>
        <v>31</v>
      </c>
      <c r="Q1584" s="10" t="s">
        <v>8344</v>
      </c>
      <c r="R1584" s="12" t="s">
        <v>8351</v>
      </c>
      <c r="S1584" s="17">
        <f t="shared" si="98"/>
        <v>42246.789965277778</v>
      </c>
      <c r="T1584" s="18">
        <f t="shared" si="99"/>
        <v>42303.888888888891</v>
      </c>
    </row>
    <row r="1585" spans="1:20" ht="33" thickBot="1" x14ac:dyDescent="0.2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s="6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8303</v>
      </c>
      <c r="O1585" s="25">
        <f t="shared" si="96"/>
        <v>7.5000000000000002E-4</v>
      </c>
      <c r="P1585" s="8">
        <f t="shared" si="97"/>
        <v>15</v>
      </c>
      <c r="Q1585" s="10" t="s">
        <v>8344</v>
      </c>
      <c r="R1585" s="12" t="s">
        <v>8351</v>
      </c>
      <c r="S1585" s="17">
        <f t="shared" si="98"/>
        <v>41877.904988425929</v>
      </c>
      <c r="T1585" s="18">
        <f t="shared" si="99"/>
        <v>41907.904988425929</v>
      </c>
    </row>
    <row r="1586" spans="1:20" ht="33" thickBot="1" x14ac:dyDescent="0.2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s="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8303</v>
      </c>
      <c r="O1586" s="25">
        <f t="shared" si="96"/>
        <v>0</v>
      </c>
      <c r="P1586" s="8" t="e">
        <f t="shared" si="97"/>
        <v>#DIV/0!</v>
      </c>
      <c r="Q1586" s="10" t="s">
        <v>8344</v>
      </c>
      <c r="R1586" s="12" t="s">
        <v>8351</v>
      </c>
      <c r="S1586" s="17">
        <f t="shared" si="98"/>
        <v>41779.649317129632</v>
      </c>
      <c r="T1586" s="18">
        <f t="shared" si="99"/>
        <v>41789.649317129632</v>
      </c>
    </row>
    <row r="1587" spans="1:20" ht="33" thickBot="1" x14ac:dyDescent="0.2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s="6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8303</v>
      </c>
      <c r="O1587" s="25">
        <f t="shared" si="96"/>
        <v>0.79</v>
      </c>
      <c r="P1587" s="8">
        <f t="shared" si="97"/>
        <v>131.66666666666666</v>
      </c>
      <c r="Q1587" s="10" t="s">
        <v>8344</v>
      </c>
      <c r="R1587" s="12" t="s">
        <v>8351</v>
      </c>
      <c r="S1587" s="17">
        <f t="shared" si="98"/>
        <v>42707.895462962959</v>
      </c>
      <c r="T1587" s="18">
        <f t="shared" si="99"/>
        <v>42729.458333333328</v>
      </c>
    </row>
    <row r="1588" spans="1:20" thickBot="1" x14ac:dyDescent="0.2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s="6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8303</v>
      </c>
      <c r="O1588" s="25">
        <f t="shared" si="96"/>
        <v>0</v>
      </c>
      <c r="P1588" s="8" t="e">
        <f t="shared" si="97"/>
        <v>#DIV/0!</v>
      </c>
      <c r="Q1588" s="10" t="s">
        <v>8344</v>
      </c>
      <c r="R1588" s="12" t="s">
        <v>8351</v>
      </c>
      <c r="S1588" s="17">
        <f t="shared" si="98"/>
        <v>42069.104421296302</v>
      </c>
      <c r="T1588" s="18">
        <f t="shared" si="99"/>
        <v>42099.062754629631</v>
      </c>
    </row>
    <row r="1589" spans="1:20" ht="33" thickBot="1" x14ac:dyDescent="0.2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s="6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8303</v>
      </c>
      <c r="O1589" s="25">
        <f t="shared" si="96"/>
        <v>1.3333333333333334E-4</v>
      </c>
      <c r="P1589" s="8">
        <f t="shared" si="97"/>
        <v>1</v>
      </c>
      <c r="Q1589" s="10" t="s">
        <v>8344</v>
      </c>
      <c r="R1589" s="12" t="s">
        <v>8351</v>
      </c>
      <c r="S1589" s="17">
        <f t="shared" si="98"/>
        <v>41956.950983796298</v>
      </c>
      <c r="T1589" s="18">
        <f t="shared" si="99"/>
        <v>41986.950983796298</v>
      </c>
    </row>
    <row r="1590" spans="1:20" thickBot="1" x14ac:dyDescent="0.2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s="6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8303</v>
      </c>
      <c r="O1590" s="25">
        <f t="shared" si="96"/>
        <v>0</v>
      </c>
      <c r="P1590" s="8" t="e">
        <f t="shared" si="97"/>
        <v>#DIV/0!</v>
      </c>
      <c r="Q1590" s="10" t="s">
        <v>8344</v>
      </c>
      <c r="R1590" s="12" t="s">
        <v>8351</v>
      </c>
      <c r="S1590" s="17">
        <f t="shared" si="98"/>
        <v>42005.24998842593</v>
      </c>
      <c r="T1590" s="18">
        <f t="shared" si="99"/>
        <v>42035.841666666667</v>
      </c>
    </row>
    <row r="1591" spans="1:20" ht="33" thickBot="1" x14ac:dyDescent="0.2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s="6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8303</v>
      </c>
      <c r="O1591" s="25">
        <f t="shared" si="96"/>
        <v>0</v>
      </c>
      <c r="P1591" s="8" t="e">
        <f t="shared" si="97"/>
        <v>#DIV/0!</v>
      </c>
      <c r="Q1591" s="10" t="s">
        <v>8344</v>
      </c>
      <c r="R1591" s="12" t="s">
        <v>8351</v>
      </c>
      <c r="S1591" s="17">
        <f t="shared" si="98"/>
        <v>42256.984791666662</v>
      </c>
      <c r="T1591" s="18">
        <f t="shared" si="99"/>
        <v>42286.984791666662</v>
      </c>
    </row>
    <row r="1592" spans="1:20" thickBot="1" x14ac:dyDescent="0.2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s="6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8303</v>
      </c>
      <c r="O1592" s="25">
        <f t="shared" si="96"/>
        <v>1.7000000000000001E-2</v>
      </c>
      <c r="P1592" s="8">
        <f t="shared" si="97"/>
        <v>510</v>
      </c>
      <c r="Q1592" s="10" t="s">
        <v>8344</v>
      </c>
      <c r="R1592" s="12" t="s">
        <v>8351</v>
      </c>
      <c r="S1592" s="17">
        <f t="shared" si="98"/>
        <v>42240.857222222221</v>
      </c>
      <c r="T1592" s="18">
        <f t="shared" si="99"/>
        <v>42270.857222222221</v>
      </c>
    </row>
    <row r="1593" spans="1:20" ht="49" thickBot="1" x14ac:dyDescent="0.2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s="6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8303</v>
      </c>
      <c r="O1593" s="25">
        <f t="shared" si="96"/>
        <v>0.29228571428571426</v>
      </c>
      <c r="P1593" s="8">
        <f t="shared" si="97"/>
        <v>44.478260869565219</v>
      </c>
      <c r="Q1593" s="10" t="s">
        <v>8344</v>
      </c>
      <c r="R1593" s="12" t="s">
        <v>8351</v>
      </c>
      <c r="S1593" s="17">
        <f t="shared" si="98"/>
        <v>42433.726168981477</v>
      </c>
      <c r="T1593" s="18">
        <f t="shared" si="99"/>
        <v>42463.68450231482</v>
      </c>
    </row>
    <row r="1594" spans="1:20" ht="33" thickBot="1" x14ac:dyDescent="0.2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s="6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8303</v>
      </c>
      <c r="O1594" s="25">
        <f t="shared" si="96"/>
        <v>0</v>
      </c>
      <c r="P1594" s="8" t="e">
        <f t="shared" si="97"/>
        <v>#DIV/0!</v>
      </c>
      <c r="Q1594" s="10" t="s">
        <v>8344</v>
      </c>
      <c r="R1594" s="12" t="s">
        <v>8351</v>
      </c>
      <c r="S1594" s="17">
        <f t="shared" si="98"/>
        <v>42046.072743055556</v>
      </c>
      <c r="T1594" s="18">
        <f t="shared" si="99"/>
        <v>42091.031076388885</v>
      </c>
    </row>
    <row r="1595" spans="1:20" ht="33" thickBot="1" x14ac:dyDescent="0.2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s="6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8303</v>
      </c>
      <c r="O1595" s="25">
        <f t="shared" si="96"/>
        <v>1.3636363636363637E-4</v>
      </c>
      <c r="P1595" s="8">
        <f t="shared" si="97"/>
        <v>1</v>
      </c>
      <c r="Q1595" s="10" t="s">
        <v>8344</v>
      </c>
      <c r="R1595" s="12" t="s">
        <v>8351</v>
      </c>
      <c r="S1595" s="17">
        <f t="shared" si="98"/>
        <v>42033.845543981486</v>
      </c>
      <c r="T1595" s="18">
        <f t="shared" si="99"/>
        <v>42063.845543981486</v>
      </c>
    </row>
    <row r="1596" spans="1:20" ht="33" thickBot="1" x14ac:dyDescent="0.2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s="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8303</v>
      </c>
      <c r="O1596" s="25">
        <f t="shared" si="96"/>
        <v>0.20499999999999999</v>
      </c>
      <c r="P1596" s="8">
        <f t="shared" si="97"/>
        <v>20.5</v>
      </c>
      <c r="Q1596" s="10" t="s">
        <v>8344</v>
      </c>
      <c r="R1596" s="12" t="s">
        <v>8351</v>
      </c>
      <c r="S1596" s="17">
        <f t="shared" si="98"/>
        <v>42445.712754629625</v>
      </c>
      <c r="T1596" s="18">
        <f t="shared" si="99"/>
        <v>42505.681249999994</v>
      </c>
    </row>
    <row r="1597" spans="1:20" ht="33" thickBot="1" x14ac:dyDescent="0.2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s="6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8303</v>
      </c>
      <c r="O1597" s="25">
        <f t="shared" si="96"/>
        <v>2.8E-3</v>
      </c>
      <c r="P1597" s="8">
        <f t="shared" si="97"/>
        <v>40</v>
      </c>
      <c r="Q1597" s="10" t="s">
        <v>8344</v>
      </c>
      <c r="R1597" s="12" t="s">
        <v>8351</v>
      </c>
      <c r="S1597" s="17">
        <f t="shared" si="98"/>
        <v>41780.050092592595</v>
      </c>
      <c r="T1597" s="18">
        <f t="shared" si="99"/>
        <v>41808.842361111114</v>
      </c>
    </row>
    <row r="1598" spans="1:20" ht="33" thickBot="1" x14ac:dyDescent="0.2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s="6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8303</v>
      </c>
      <c r="O1598" s="25">
        <f t="shared" si="96"/>
        <v>2.3076923076923078E-2</v>
      </c>
      <c r="P1598" s="8">
        <f t="shared" si="97"/>
        <v>25</v>
      </c>
      <c r="Q1598" s="10" t="s">
        <v>8344</v>
      </c>
      <c r="R1598" s="12" t="s">
        <v>8351</v>
      </c>
      <c r="S1598" s="17">
        <f t="shared" si="98"/>
        <v>41941.430196759262</v>
      </c>
      <c r="T1598" s="18">
        <f t="shared" si="99"/>
        <v>41986.471863425926</v>
      </c>
    </row>
    <row r="1599" spans="1:20" ht="33" thickBot="1" x14ac:dyDescent="0.2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s="6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8303</v>
      </c>
      <c r="O1599" s="25">
        <f t="shared" si="96"/>
        <v>0</v>
      </c>
      <c r="P1599" s="8" t="e">
        <f t="shared" si="97"/>
        <v>#DIV/0!</v>
      </c>
      <c r="Q1599" s="10" t="s">
        <v>8344</v>
      </c>
      <c r="R1599" s="12" t="s">
        <v>8351</v>
      </c>
      <c r="S1599" s="17">
        <f t="shared" si="98"/>
        <v>42603.354131944448</v>
      </c>
      <c r="T1599" s="18">
        <f t="shared" si="99"/>
        <v>42633.354131944448</v>
      </c>
    </row>
    <row r="1600" spans="1:20" ht="33" thickBot="1" x14ac:dyDescent="0.2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s="6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8303</v>
      </c>
      <c r="O1600" s="25">
        <f t="shared" si="96"/>
        <v>1.25E-3</v>
      </c>
      <c r="P1600" s="8">
        <f t="shared" si="97"/>
        <v>1</v>
      </c>
      <c r="Q1600" s="10" t="s">
        <v>8344</v>
      </c>
      <c r="R1600" s="12" t="s">
        <v>8351</v>
      </c>
      <c r="S1600" s="17">
        <f t="shared" si="98"/>
        <v>42151.667337962965</v>
      </c>
      <c r="T1600" s="18">
        <f t="shared" si="99"/>
        <v>42211.667337962965</v>
      </c>
    </row>
    <row r="1601" spans="1:20" ht="33" thickBot="1" x14ac:dyDescent="0.2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s="6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8303</v>
      </c>
      <c r="O1601" s="25">
        <f t="shared" si="96"/>
        <v>0</v>
      </c>
      <c r="P1601" s="8" t="e">
        <f t="shared" si="97"/>
        <v>#DIV/0!</v>
      </c>
      <c r="Q1601" s="10" t="s">
        <v>8344</v>
      </c>
      <c r="R1601" s="12" t="s">
        <v>8351</v>
      </c>
      <c r="S1601" s="17">
        <f t="shared" si="98"/>
        <v>42438.53907407407</v>
      </c>
      <c r="T1601" s="18">
        <f t="shared" si="99"/>
        <v>42468.497407407413</v>
      </c>
    </row>
    <row r="1602" spans="1:20" ht="33" thickBot="1" x14ac:dyDescent="0.2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s="6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8303</v>
      </c>
      <c r="O1602" s="25">
        <f t="shared" ref="O1602:O1665" si="100">(E1602/D1602)</f>
        <v>7.3400000000000007E-2</v>
      </c>
      <c r="P1602" s="8">
        <f t="shared" ref="P1602:P1665" si="101">E1602/L1602</f>
        <v>40.777777777777779</v>
      </c>
      <c r="Q1602" s="10" t="s">
        <v>8344</v>
      </c>
      <c r="R1602" s="12" t="s">
        <v>8351</v>
      </c>
      <c r="S1602" s="17">
        <f t="shared" ref="S1602:S1665" si="102">(((J1602/60)/60)/24)+DATE(1970,1,1)</f>
        <v>41791.057314814818</v>
      </c>
      <c r="T1602" s="18">
        <f t="shared" ref="T1602:T1665" si="103">(((I1602/60)/60)/24)+DATE(1970,1,1)</f>
        <v>41835.21597222222</v>
      </c>
    </row>
    <row r="1603" spans="1:20" ht="33" thickBot="1" x14ac:dyDescent="0.2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s="6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8288</v>
      </c>
      <c r="O1603" s="25">
        <f t="shared" si="100"/>
        <v>1.082492</v>
      </c>
      <c r="P1603" s="8">
        <f t="shared" si="101"/>
        <v>48.325535714285714</v>
      </c>
      <c r="Q1603" s="10" t="s">
        <v>8331</v>
      </c>
      <c r="R1603" s="12" t="s">
        <v>8332</v>
      </c>
      <c r="S1603" s="17">
        <f t="shared" si="102"/>
        <v>40638.092974537038</v>
      </c>
      <c r="T1603" s="18">
        <f t="shared" si="103"/>
        <v>40668.092974537038</v>
      </c>
    </row>
    <row r="1604" spans="1:20" ht="33" thickBot="1" x14ac:dyDescent="0.2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s="6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8288</v>
      </c>
      <c r="O1604" s="25">
        <f t="shared" si="100"/>
        <v>1.0016666666666667</v>
      </c>
      <c r="P1604" s="8">
        <f t="shared" si="101"/>
        <v>46.953125</v>
      </c>
      <c r="Q1604" s="10" t="s">
        <v>8331</v>
      </c>
      <c r="R1604" s="12" t="s">
        <v>8332</v>
      </c>
      <c r="S1604" s="17">
        <f t="shared" si="102"/>
        <v>40788.297650462962</v>
      </c>
      <c r="T1604" s="18">
        <f t="shared" si="103"/>
        <v>40830.958333333336</v>
      </c>
    </row>
    <row r="1605" spans="1:20" ht="33" thickBot="1" x14ac:dyDescent="0.2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s="6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8288</v>
      </c>
      <c r="O1605" s="25">
        <f t="shared" si="100"/>
        <v>1.0003299999999999</v>
      </c>
      <c r="P1605" s="8">
        <f t="shared" si="101"/>
        <v>66.688666666666663</v>
      </c>
      <c r="Q1605" s="10" t="s">
        <v>8331</v>
      </c>
      <c r="R1605" s="12" t="s">
        <v>8332</v>
      </c>
      <c r="S1605" s="17">
        <f t="shared" si="102"/>
        <v>40876.169664351852</v>
      </c>
      <c r="T1605" s="18">
        <f t="shared" si="103"/>
        <v>40936.169664351852</v>
      </c>
    </row>
    <row r="1606" spans="1:20" ht="33" thickBot="1" x14ac:dyDescent="0.2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s="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8288</v>
      </c>
      <c r="O1606" s="25">
        <f t="shared" si="100"/>
        <v>1.2210714285714286</v>
      </c>
      <c r="P1606" s="8">
        <f t="shared" si="101"/>
        <v>48.842857142857142</v>
      </c>
      <c r="Q1606" s="10" t="s">
        <v>8331</v>
      </c>
      <c r="R1606" s="12" t="s">
        <v>8332</v>
      </c>
      <c r="S1606" s="17">
        <f t="shared" si="102"/>
        <v>40945.845312500001</v>
      </c>
      <c r="T1606" s="18">
        <f t="shared" si="103"/>
        <v>40985.80364583333</v>
      </c>
    </row>
    <row r="1607" spans="1:20" ht="33" thickBot="1" x14ac:dyDescent="0.2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s="6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8288</v>
      </c>
      <c r="O1607" s="25">
        <f t="shared" si="100"/>
        <v>1.0069333333333335</v>
      </c>
      <c r="P1607" s="8">
        <f t="shared" si="101"/>
        <v>137.30909090909091</v>
      </c>
      <c r="Q1607" s="10" t="s">
        <v>8331</v>
      </c>
      <c r="R1607" s="12" t="s">
        <v>8332</v>
      </c>
      <c r="S1607" s="17">
        <f t="shared" si="102"/>
        <v>40747.012881944444</v>
      </c>
      <c r="T1607" s="18">
        <f t="shared" si="103"/>
        <v>40756.291666666664</v>
      </c>
    </row>
    <row r="1608" spans="1:20" ht="33" thickBot="1" x14ac:dyDescent="0.2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s="6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8288</v>
      </c>
      <c r="O1608" s="25">
        <f t="shared" si="100"/>
        <v>1.01004125</v>
      </c>
      <c r="P1608" s="8">
        <f t="shared" si="101"/>
        <v>87.829673913043479</v>
      </c>
      <c r="Q1608" s="10" t="s">
        <v>8331</v>
      </c>
      <c r="R1608" s="12" t="s">
        <v>8332</v>
      </c>
      <c r="S1608" s="17">
        <f t="shared" si="102"/>
        <v>40536.111550925925</v>
      </c>
      <c r="T1608" s="18">
        <f t="shared" si="103"/>
        <v>40626.069884259261</v>
      </c>
    </row>
    <row r="1609" spans="1:20" ht="33" thickBot="1" x14ac:dyDescent="0.2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s="6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8288</v>
      </c>
      <c r="O1609" s="25">
        <f t="shared" si="100"/>
        <v>1.4511000000000001</v>
      </c>
      <c r="P1609" s="8">
        <f t="shared" si="101"/>
        <v>70.785365853658533</v>
      </c>
      <c r="Q1609" s="10" t="s">
        <v>8331</v>
      </c>
      <c r="R1609" s="12" t="s">
        <v>8332</v>
      </c>
      <c r="S1609" s="17">
        <f t="shared" si="102"/>
        <v>41053.80846064815</v>
      </c>
      <c r="T1609" s="18">
        <f t="shared" si="103"/>
        <v>41074.80846064815</v>
      </c>
    </row>
    <row r="1610" spans="1:20" ht="33" thickBot="1" x14ac:dyDescent="0.2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s="6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8288</v>
      </c>
      <c r="O1610" s="25">
        <f t="shared" si="100"/>
        <v>1.0125</v>
      </c>
      <c r="P1610" s="8">
        <f t="shared" si="101"/>
        <v>52.826086956521742</v>
      </c>
      <c r="Q1610" s="10" t="s">
        <v>8331</v>
      </c>
      <c r="R1610" s="12" t="s">
        <v>8332</v>
      </c>
      <c r="S1610" s="17">
        <f t="shared" si="102"/>
        <v>41607.83085648148</v>
      </c>
      <c r="T1610" s="18">
        <f t="shared" si="103"/>
        <v>41640.226388888892</v>
      </c>
    </row>
    <row r="1611" spans="1:20" ht="33" thickBot="1" x14ac:dyDescent="0.2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s="6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8288</v>
      </c>
      <c r="O1611" s="25">
        <f t="shared" si="100"/>
        <v>1.1833333333333333</v>
      </c>
      <c r="P1611" s="8">
        <f t="shared" si="101"/>
        <v>443.75</v>
      </c>
      <c r="Q1611" s="10" t="s">
        <v>8331</v>
      </c>
      <c r="R1611" s="12" t="s">
        <v>8332</v>
      </c>
      <c r="S1611" s="17">
        <f t="shared" si="102"/>
        <v>40796.001261574071</v>
      </c>
      <c r="T1611" s="18">
        <f t="shared" si="103"/>
        <v>40849.333333333336</v>
      </c>
    </row>
    <row r="1612" spans="1:20" thickBot="1" x14ac:dyDescent="0.2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s="6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8288</v>
      </c>
      <c r="O1612" s="25">
        <f t="shared" si="100"/>
        <v>2.7185000000000001</v>
      </c>
      <c r="P1612" s="8">
        <f t="shared" si="101"/>
        <v>48.544642857142854</v>
      </c>
      <c r="Q1612" s="10" t="s">
        <v>8331</v>
      </c>
      <c r="R1612" s="12" t="s">
        <v>8332</v>
      </c>
      <c r="S1612" s="17">
        <f t="shared" si="102"/>
        <v>41228.924884259257</v>
      </c>
      <c r="T1612" s="18">
        <f t="shared" si="103"/>
        <v>41258.924884259257</v>
      </c>
    </row>
    <row r="1613" spans="1:20" thickBot="1" x14ac:dyDescent="0.2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s="6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8288</v>
      </c>
      <c r="O1613" s="25">
        <f t="shared" si="100"/>
        <v>1.25125</v>
      </c>
      <c r="P1613" s="8">
        <f t="shared" si="101"/>
        <v>37.074074074074076</v>
      </c>
      <c r="Q1613" s="10" t="s">
        <v>8331</v>
      </c>
      <c r="R1613" s="12" t="s">
        <v>8332</v>
      </c>
      <c r="S1613" s="17">
        <f t="shared" si="102"/>
        <v>41409.00037037037</v>
      </c>
      <c r="T1613" s="18">
        <f t="shared" si="103"/>
        <v>41430.00037037037</v>
      </c>
    </row>
    <row r="1614" spans="1:20" ht="33" thickBot="1" x14ac:dyDescent="0.2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s="6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8288</v>
      </c>
      <c r="O1614" s="25">
        <f t="shared" si="100"/>
        <v>1.1000000000000001</v>
      </c>
      <c r="P1614" s="8">
        <f t="shared" si="101"/>
        <v>50</v>
      </c>
      <c r="Q1614" s="10" t="s">
        <v>8331</v>
      </c>
      <c r="R1614" s="12" t="s">
        <v>8332</v>
      </c>
      <c r="S1614" s="17">
        <f t="shared" si="102"/>
        <v>41246.874814814815</v>
      </c>
      <c r="T1614" s="18">
        <f t="shared" si="103"/>
        <v>41276.874814814815</v>
      </c>
    </row>
    <row r="1615" spans="1:20" ht="33" thickBot="1" x14ac:dyDescent="0.2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s="6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8288</v>
      </c>
      <c r="O1615" s="25">
        <f t="shared" si="100"/>
        <v>1.0149999999999999</v>
      </c>
      <c r="P1615" s="8">
        <f t="shared" si="101"/>
        <v>39.03846153846154</v>
      </c>
      <c r="Q1615" s="10" t="s">
        <v>8331</v>
      </c>
      <c r="R1615" s="12" t="s">
        <v>8332</v>
      </c>
      <c r="S1615" s="17">
        <f t="shared" si="102"/>
        <v>41082.069467592592</v>
      </c>
      <c r="T1615" s="18">
        <f t="shared" si="103"/>
        <v>41112.069467592592</v>
      </c>
    </row>
    <row r="1616" spans="1:20" ht="33" thickBot="1" x14ac:dyDescent="0.2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s="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8288</v>
      </c>
      <c r="O1616" s="25">
        <f t="shared" si="100"/>
        <v>1.0269999999999999</v>
      </c>
      <c r="P1616" s="8">
        <f t="shared" si="101"/>
        <v>66.688311688311686</v>
      </c>
      <c r="Q1616" s="10" t="s">
        <v>8331</v>
      </c>
      <c r="R1616" s="12" t="s">
        <v>8332</v>
      </c>
      <c r="S1616" s="17">
        <f t="shared" si="102"/>
        <v>41794.981122685182</v>
      </c>
      <c r="T1616" s="18">
        <f t="shared" si="103"/>
        <v>41854.708333333336</v>
      </c>
    </row>
    <row r="1617" spans="1:20" ht="33" thickBot="1" x14ac:dyDescent="0.2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s="6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8288</v>
      </c>
      <c r="O1617" s="25">
        <f t="shared" si="100"/>
        <v>1.1412500000000001</v>
      </c>
      <c r="P1617" s="8">
        <f t="shared" si="101"/>
        <v>67.132352941176464</v>
      </c>
      <c r="Q1617" s="10" t="s">
        <v>8331</v>
      </c>
      <c r="R1617" s="12" t="s">
        <v>8332</v>
      </c>
      <c r="S1617" s="17">
        <f t="shared" si="102"/>
        <v>40845.050879629627</v>
      </c>
      <c r="T1617" s="18">
        <f t="shared" si="103"/>
        <v>40890.092546296299</v>
      </c>
    </row>
    <row r="1618" spans="1:20" ht="33" thickBot="1" x14ac:dyDescent="0.2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s="6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8288</v>
      </c>
      <c r="O1618" s="25">
        <f t="shared" si="100"/>
        <v>1.042</v>
      </c>
      <c r="P1618" s="8">
        <f t="shared" si="101"/>
        <v>66.369426751592357</v>
      </c>
      <c r="Q1618" s="10" t="s">
        <v>8331</v>
      </c>
      <c r="R1618" s="12" t="s">
        <v>8332</v>
      </c>
      <c r="S1618" s="17">
        <f t="shared" si="102"/>
        <v>41194.715520833335</v>
      </c>
      <c r="T1618" s="18">
        <f t="shared" si="103"/>
        <v>41235.916666666664</v>
      </c>
    </row>
    <row r="1619" spans="1:20" ht="33" thickBot="1" x14ac:dyDescent="0.2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s="6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8288</v>
      </c>
      <c r="O1619" s="25">
        <f t="shared" si="100"/>
        <v>1.4585714285714286</v>
      </c>
      <c r="P1619" s="8">
        <f t="shared" si="101"/>
        <v>64.620253164556956</v>
      </c>
      <c r="Q1619" s="10" t="s">
        <v>8331</v>
      </c>
      <c r="R1619" s="12" t="s">
        <v>8332</v>
      </c>
      <c r="S1619" s="17">
        <f t="shared" si="102"/>
        <v>41546.664212962962</v>
      </c>
      <c r="T1619" s="18">
        <f t="shared" si="103"/>
        <v>41579.791666666664</v>
      </c>
    </row>
    <row r="1620" spans="1:20" ht="33" thickBot="1" x14ac:dyDescent="0.2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s="6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8288</v>
      </c>
      <c r="O1620" s="25">
        <f t="shared" si="100"/>
        <v>1.0506666666666666</v>
      </c>
      <c r="P1620" s="8">
        <f t="shared" si="101"/>
        <v>58.370370370370374</v>
      </c>
      <c r="Q1620" s="10" t="s">
        <v>8331</v>
      </c>
      <c r="R1620" s="12" t="s">
        <v>8332</v>
      </c>
      <c r="S1620" s="17">
        <f t="shared" si="102"/>
        <v>41301.654340277775</v>
      </c>
      <c r="T1620" s="18">
        <f t="shared" si="103"/>
        <v>41341.654340277775</v>
      </c>
    </row>
    <row r="1621" spans="1:20" ht="33" thickBot="1" x14ac:dyDescent="0.2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s="6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8288</v>
      </c>
      <c r="O1621" s="25">
        <f t="shared" si="100"/>
        <v>1.3333333333333333</v>
      </c>
      <c r="P1621" s="8">
        <f t="shared" si="101"/>
        <v>86.956521739130437</v>
      </c>
      <c r="Q1621" s="10" t="s">
        <v>8331</v>
      </c>
      <c r="R1621" s="12" t="s">
        <v>8332</v>
      </c>
      <c r="S1621" s="17">
        <f t="shared" si="102"/>
        <v>41876.18618055556</v>
      </c>
      <c r="T1621" s="18">
        <f t="shared" si="103"/>
        <v>41897.18618055556</v>
      </c>
    </row>
    <row r="1622" spans="1:20" ht="33" thickBot="1" x14ac:dyDescent="0.2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s="6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8288</v>
      </c>
      <c r="O1622" s="25">
        <f t="shared" si="100"/>
        <v>1.1299999999999999</v>
      </c>
      <c r="P1622" s="8">
        <f t="shared" si="101"/>
        <v>66.470588235294116</v>
      </c>
      <c r="Q1622" s="10" t="s">
        <v>8331</v>
      </c>
      <c r="R1622" s="12" t="s">
        <v>8332</v>
      </c>
      <c r="S1622" s="17">
        <f t="shared" si="102"/>
        <v>41321.339583333334</v>
      </c>
      <c r="T1622" s="18">
        <f t="shared" si="103"/>
        <v>41328.339583333334</v>
      </c>
    </row>
    <row r="1623" spans="1:20" ht="33" thickBot="1" x14ac:dyDescent="0.2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s="6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8288</v>
      </c>
      <c r="O1623" s="25">
        <f t="shared" si="100"/>
        <v>1.212</v>
      </c>
      <c r="P1623" s="8">
        <f t="shared" si="101"/>
        <v>163.78378378378378</v>
      </c>
      <c r="Q1623" s="10" t="s">
        <v>8331</v>
      </c>
      <c r="R1623" s="12" t="s">
        <v>8332</v>
      </c>
      <c r="S1623" s="17">
        <f t="shared" si="102"/>
        <v>41003.60665509259</v>
      </c>
      <c r="T1623" s="18">
        <f t="shared" si="103"/>
        <v>41057.165972222225</v>
      </c>
    </row>
    <row r="1624" spans="1:20" ht="33" thickBot="1" x14ac:dyDescent="0.2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s="6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8288</v>
      </c>
      <c r="O1624" s="25">
        <f t="shared" si="100"/>
        <v>1.0172463768115942</v>
      </c>
      <c r="P1624" s="8">
        <f t="shared" si="101"/>
        <v>107.98461538461538</v>
      </c>
      <c r="Q1624" s="10" t="s">
        <v>8331</v>
      </c>
      <c r="R1624" s="12" t="s">
        <v>8332</v>
      </c>
      <c r="S1624" s="17">
        <f t="shared" si="102"/>
        <v>41950.29483796296</v>
      </c>
      <c r="T1624" s="18">
        <f t="shared" si="103"/>
        <v>41990.332638888889</v>
      </c>
    </row>
    <row r="1625" spans="1:20" ht="33" thickBot="1" x14ac:dyDescent="0.2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s="6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8288</v>
      </c>
      <c r="O1625" s="25">
        <f t="shared" si="100"/>
        <v>1.0106666666666666</v>
      </c>
      <c r="P1625" s="8">
        <f t="shared" si="101"/>
        <v>42.111111111111114</v>
      </c>
      <c r="Q1625" s="10" t="s">
        <v>8331</v>
      </c>
      <c r="R1625" s="12" t="s">
        <v>8332</v>
      </c>
      <c r="S1625" s="17">
        <f t="shared" si="102"/>
        <v>41453.688530092593</v>
      </c>
      <c r="T1625" s="18">
        <f t="shared" si="103"/>
        <v>41513.688530092593</v>
      </c>
    </row>
    <row r="1626" spans="1:20" ht="33" thickBot="1" x14ac:dyDescent="0.2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s="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8288</v>
      </c>
      <c r="O1626" s="25">
        <f t="shared" si="100"/>
        <v>1.18</v>
      </c>
      <c r="P1626" s="8">
        <f t="shared" si="101"/>
        <v>47.2</v>
      </c>
      <c r="Q1626" s="10" t="s">
        <v>8331</v>
      </c>
      <c r="R1626" s="12" t="s">
        <v>8332</v>
      </c>
      <c r="S1626" s="17">
        <f t="shared" si="102"/>
        <v>41243.367303240739</v>
      </c>
      <c r="T1626" s="18">
        <f t="shared" si="103"/>
        <v>41283.367303240739</v>
      </c>
    </row>
    <row r="1627" spans="1:20" ht="33" thickBot="1" x14ac:dyDescent="0.2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s="6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8288</v>
      </c>
      <c r="O1627" s="25">
        <f t="shared" si="100"/>
        <v>1.5533333333333332</v>
      </c>
      <c r="P1627" s="8">
        <f t="shared" si="101"/>
        <v>112.01923076923077</v>
      </c>
      <c r="Q1627" s="10" t="s">
        <v>8331</v>
      </c>
      <c r="R1627" s="12" t="s">
        <v>8332</v>
      </c>
      <c r="S1627" s="17">
        <f t="shared" si="102"/>
        <v>41135.699687500004</v>
      </c>
      <c r="T1627" s="18">
        <f t="shared" si="103"/>
        <v>41163.699687500004</v>
      </c>
    </row>
    <row r="1628" spans="1:20" ht="33" thickBot="1" x14ac:dyDescent="0.2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s="6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8288</v>
      </c>
      <c r="O1628" s="25">
        <f t="shared" si="100"/>
        <v>1.0118750000000001</v>
      </c>
      <c r="P1628" s="8">
        <f t="shared" si="101"/>
        <v>74.953703703703709</v>
      </c>
      <c r="Q1628" s="10" t="s">
        <v>8331</v>
      </c>
      <c r="R1628" s="12" t="s">
        <v>8332</v>
      </c>
      <c r="S1628" s="17">
        <f t="shared" si="102"/>
        <v>41579.847997685189</v>
      </c>
      <c r="T1628" s="18">
        <f t="shared" si="103"/>
        <v>41609.889664351853</v>
      </c>
    </row>
    <row r="1629" spans="1:20" ht="33" thickBot="1" x14ac:dyDescent="0.2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s="6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8288</v>
      </c>
      <c r="O1629" s="25">
        <f t="shared" si="100"/>
        <v>1.17</v>
      </c>
      <c r="P1629" s="8">
        <f t="shared" si="101"/>
        <v>61.578947368421055</v>
      </c>
      <c r="Q1629" s="10" t="s">
        <v>8331</v>
      </c>
      <c r="R1629" s="12" t="s">
        <v>8332</v>
      </c>
      <c r="S1629" s="17">
        <f t="shared" si="102"/>
        <v>41205.707048611112</v>
      </c>
      <c r="T1629" s="18">
        <f t="shared" si="103"/>
        <v>41239.207638888889</v>
      </c>
    </row>
    <row r="1630" spans="1:20" thickBot="1" x14ac:dyDescent="0.2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s="6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8288</v>
      </c>
      <c r="O1630" s="25">
        <f t="shared" si="100"/>
        <v>1.00925</v>
      </c>
      <c r="P1630" s="8">
        <f t="shared" si="101"/>
        <v>45.875</v>
      </c>
      <c r="Q1630" s="10" t="s">
        <v>8331</v>
      </c>
      <c r="R1630" s="12" t="s">
        <v>8332</v>
      </c>
      <c r="S1630" s="17">
        <f t="shared" si="102"/>
        <v>41774.737060185187</v>
      </c>
      <c r="T1630" s="18">
        <f t="shared" si="103"/>
        <v>41807.737060185187</v>
      </c>
    </row>
    <row r="1631" spans="1:20" ht="33" thickBot="1" x14ac:dyDescent="0.2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s="6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8288</v>
      </c>
      <c r="O1631" s="25">
        <f t="shared" si="100"/>
        <v>1.0366666666666666</v>
      </c>
      <c r="P1631" s="8">
        <f t="shared" si="101"/>
        <v>75.853658536585371</v>
      </c>
      <c r="Q1631" s="10" t="s">
        <v>8331</v>
      </c>
      <c r="R1631" s="12" t="s">
        <v>8332</v>
      </c>
      <c r="S1631" s="17">
        <f t="shared" si="102"/>
        <v>41645.867280092592</v>
      </c>
      <c r="T1631" s="18">
        <f t="shared" si="103"/>
        <v>41690.867280092592</v>
      </c>
    </row>
    <row r="1632" spans="1:20" ht="33" thickBot="1" x14ac:dyDescent="0.2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s="6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8288</v>
      </c>
      <c r="O1632" s="25">
        <f t="shared" si="100"/>
        <v>2.6524999999999999</v>
      </c>
      <c r="P1632" s="8">
        <f t="shared" si="101"/>
        <v>84.206349206349202</v>
      </c>
      <c r="Q1632" s="10" t="s">
        <v>8331</v>
      </c>
      <c r="R1632" s="12" t="s">
        <v>8332</v>
      </c>
      <c r="S1632" s="17">
        <f t="shared" si="102"/>
        <v>40939.837673611109</v>
      </c>
      <c r="T1632" s="18">
        <f t="shared" si="103"/>
        <v>40970.290972222225</v>
      </c>
    </row>
    <row r="1633" spans="1:20" ht="33" thickBot="1" x14ac:dyDescent="0.2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s="6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8288</v>
      </c>
      <c r="O1633" s="25">
        <f t="shared" si="100"/>
        <v>1.5590999999999999</v>
      </c>
      <c r="P1633" s="8">
        <f t="shared" si="101"/>
        <v>117.22556390977444</v>
      </c>
      <c r="Q1633" s="10" t="s">
        <v>8331</v>
      </c>
      <c r="R1633" s="12" t="s">
        <v>8332</v>
      </c>
      <c r="S1633" s="17">
        <f t="shared" si="102"/>
        <v>41164.859502314815</v>
      </c>
      <c r="T1633" s="18">
        <f t="shared" si="103"/>
        <v>41194.859502314815</v>
      </c>
    </row>
    <row r="1634" spans="1:20" ht="33" thickBot="1" x14ac:dyDescent="0.2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s="6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8288</v>
      </c>
      <c r="O1634" s="25">
        <f t="shared" si="100"/>
        <v>1.0162500000000001</v>
      </c>
      <c r="P1634" s="8">
        <f t="shared" si="101"/>
        <v>86.489361702127653</v>
      </c>
      <c r="Q1634" s="10" t="s">
        <v>8331</v>
      </c>
      <c r="R1634" s="12" t="s">
        <v>8332</v>
      </c>
      <c r="S1634" s="17">
        <f t="shared" si="102"/>
        <v>40750.340902777774</v>
      </c>
      <c r="T1634" s="18">
        <f t="shared" si="103"/>
        <v>40810.340902777774</v>
      </c>
    </row>
    <row r="1635" spans="1:20" ht="33" thickBot="1" x14ac:dyDescent="0.2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s="6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8288</v>
      </c>
      <c r="O1635" s="25">
        <f t="shared" si="100"/>
        <v>1</v>
      </c>
      <c r="P1635" s="8">
        <f t="shared" si="101"/>
        <v>172.41379310344828</v>
      </c>
      <c r="Q1635" s="10" t="s">
        <v>8331</v>
      </c>
      <c r="R1635" s="12" t="s">
        <v>8332</v>
      </c>
      <c r="S1635" s="17">
        <f t="shared" si="102"/>
        <v>40896.883750000001</v>
      </c>
      <c r="T1635" s="18">
        <f t="shared" si="103"/>
        <v>40924.208333333336</v>
      </c>
    </row>
    <row r="1636" spans="1:20" ht="33" thickBot="1" x14ac:dyDescent="0.2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s="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8288</v>
      </c>
      <c r="O1636" s="25">
        <f t="shared" si="100"/>
        <v>1.0049999999999999</v>
      </c>
      <c r="P1636" s="8">
        <f t="shared" si="101"/>
        <v>62.8125</v>
      </c>
      <c r="Q1636" s="10" t="s">
        <v>8331</v>
      </c>
      <c r="R1636" s="12" t="s">
        <v>8332</v>
      </c>
      <c r="S1636" s="17">
        <f t="shared" si="102"/>
        <v>40658.189826388887</v>
      </c>
      <c r="T1636" s="18">
        <f t="shared" si="103"/>
        <v>40696.249305555553</v>
      </c>
    </row>
    <row r="1637" spans="1:20" ht="49" thickBot="1" x14ac:dyDescent="0.2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s="6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8288</v>
      </c>
      <c r="O1637" s="25">
        <f t="shared" si="100"/>
        <v>1.2529999999999999</v>
      </c>
      <c r="P1637" s="8">
        <f t="shared" si="101"/>
        <v>67.729729729729726</v>
      </c>
      <c r="Q1637" s="10" t="s">
        <v>8331</v>
      </c>
      <c r="R1637" s="12" t="s">
        <v>8332</v>
      </c>
      <c r="S1637" s="17">
        <f t="shared" si="102"/>
        <v>42502.868761574078</v>
      </c>
      <c r="T1637" s="18">
        <f t="shared" si="103"/>
        <v>42562.868761574078</v>
      </c>
    </row>
    <row r="1638" spans="1:20" ht="33" thickBot="1" x14ac:dyDescent="0.2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s="6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8288</v>
      </c>
      <c r="O1638" s="25">
        <f t="shared" si="100"/>
        <v>1.0355555555555556</v>
      </c>
      <c r="P1638" s="8">
        <f t="shared" si="101"/>
        <v>53.5632183908046</v>
      </c>
      <c r="Q1638" s="10" t="s">
        <v>8331</v>
      </c>
      <c r="R1638" s="12" t="s">
        <v>8332</v>
      </c>
      <c r="S1638" s="17">
        <f t="shared" si="102"/>
        <v>40663.08666666667</v>
      </c>
      <c r="T1638" s="18">
        <f t="shared" si="103"/>
        <v>40706.166666666664</v>
      </c>
    </row>
    <row r="1639" spans="1:20" ht="33" thickBot="1" x14ac:dyDescent="0.2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s="6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8288</v>
      </c>
      <c r="O1639" s="25">
        <f t="shared" si="100"/>
        <v>1.038</v>
      </c>
      <c r="P1639" s="8">
        <f t="shared" si="101"/>
        <v>34.6</v>
      </c>
      <c r="Q1639" s="10" t="s">
        <v>8331</v>
      </c>
      <c r="R1639" s="12" t="s">
        <v>8332</v>
      </c>
      <c r="S1639" s="17">
        <f t="shared" si="102"/>
        <v>40122.751620370371</v>
      </c>
      <c r="T1639" s="18">
        <f t="shared" si="103"/>
        <v>40178.98541666667</v>
      </c>
    </row>
    <row r="1640" spans="1:20" ht="33" thickBot="1" x14ac:dyDescent="0.2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s="6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8288</v>
      </c>
      <c r="O1640" s="25">
        <f t="shared" si="100"/>
        <v>1.05</v>
      </c>
      <c r="P1640" s="8">
        <f t="shared" si="101"/>
        <v>38.888888888888886</v>
      </c>
      <c r="Q1640" s="10" t="s">
        <v>8331</v>
      </c>
      <c r="R1640" s="12" t="s">
        <v>8332</v>
      </c>
      <c r="S1640" s="17">
        <f t="shared" si="102"/>
        <v>41288.68712962963</v>
      </c>
      <c r="T1640" s="18">
        <f t="shared" si="103"/>
        <v>41333.892361111109</v>
      </c>
    </row>
    <row r="1641" spans="1:20" ht="33" thickBot="1" x14ac:dyDescent="0.2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s="6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8288</v>
      </c>
      <c r="O1641" s="25">
        <f t="shared" si="100"/>
        <v>1</v>
      </c>
      <c r="P1641" s="8">
        <f t="shared" si="101"/>
        <v>94.736842105263165</v>
      </c>
      <c r="Q1641" s="10" t="s">
        <v>8331</v>
      </c>
      <c r="R1641" s="12" t="s">
        <v>8332</v>
      </c>
      <c r="S1641" s="17">
        <f t="shared" si="102"/>
        <v>40941.652372685188</v>
      </c>
      <c r="T1641" s="18">
        <f t="shared" si="103"/>
        <v>40971.652372685188</v>
      </c>
    </row>
    <row r="1642" spans="1:20" ht="33" thickBot="1" x14ac:dyDescent="0.2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s="6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8288</v>
      </c>
      <c r="O1642" s="25">
        <f t="shared" si="100"/>
        <v>1.6986000000000001</v>
      </c>
      <c r="P1642" s="8">
        <f t="shared" si="101"/>
        <v>39.967058823529413</v>
      </c>
      <c r="Q1642" s="10" t="s">
        <v>8331</v>
      </c>
      <c r="R1642" s="12" t="s">
        <v>8332</v>
      </c>
      <c r="S1642" s="17">
        <f t="shared" si="102"/>
        <v>40379.23096064815</v>
      </c>
      <c r="T1642" s="18">
        <f t="shared" si="103"/>
        <v>40393.082638888889</v>
      </c>
    </row>
    <row r="1643" spans="1:20" thickBot="1" x14ac:dyDescent="0.2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s="6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8304</v>
      </c>
      <c r="O1643" s="25">
        <f t="shared" si="100"/>
        <v>1.014</v>
      </c>
      <c r="P1643" s="8">
        <f t="shared" si="101"/>
        <v>97.5</v>
      </c>
      <c r="Q1643" s="10" t="s">
        <v>8331</v>
      </c>
      <c r="R1643" s="12" t="s">
        <v>8352</v>
      </c>
      <c r="S1643" s="17">
        <f t="shared" si="102"/>
        <v>41962.596574074079</v>
      </c>
      <c r="T1643" s="18">
        <f t="shared" si="103"/>
        <v>41992.596574074079</v>
      </c>
    </row>
    <row r="1644" spans="1:20" ht="33" thickBot="1" x14ac:dyDescent="0.2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s="6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8304</v>
      </c>
      <c r="O1644" s="25">
        <f t="shared" si="100"/>
        <v>1</v>
      </c>
      <c r="P1644" s="8">
        <f t="shared" si="101"/>
        <v>42.857142857142854</v>
      </c>
      <c r="Q1644" s="10" t="s">
        <v>8331</v>
      </c>
      <c r="R1644" s="12" t="s">
        <v>8352</v>
      </c>
      <c r="S1644" s="17">
        <f t="shared" si="102"/>
        <v>40688.024618055555</v>
      </c>
      <c r="T1644" s="18">
        <f t="shared" si="103"/>
        <v>40708.024618055555</v>
      </c>
    </row>
    <row r="1645" spans="1:20" ht="33" thickBot="1" x14ac:dyDescent="0.2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s="6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8304</v>
      </c>
      <c r="O1645" s="25">
        <f t="shared" si="100"/>
        <v>1.2470000000000001</v>
      </c>
      <c r="P1645" s="8">
        <f t="shared" si="101"/>
        <v>168.51351351351352</v>
      </c>
      <c r="Q1645" s="10" t="s">
        <v>8331</v>
      </c>
      <c r="R1645" s="12" t="s">
        <v>8352</v>
      </c>
      <c r="S1645" s="17">
        <f t="shared" si="102"/>
        <v>41146.824212962965</v>
      </c>
      <c r="T1645" s="18">
        <f t="shared" si="103"/>
        <v>41176.824212962965</v>
      </c>
    </row>
    <row r="1646" spans="1:20" ht="33" thickBot="1" x14ac:dyDescent="0.2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s="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8304</v>
      </c>
      <c r="O1646" s="25">
        <f t="shared" si="100"/>
        <v>1.095</v>
      </c>
      <c r="P1646" s="8">
        <f t="shared" si="101"/>
        <v>85.546875</v>
      </c>
      <c r="Q1646" s="10" t="s">
        <v>8331</v>
      </c>
      <c r="R1646" s="12" t="s">
        <v>8352</v>
      </c>
      <c r="S1646" s="17">
        <f t="shared" si="102"/>
        <v>41175.05972222222</v>
      </c>
      <c r="T1646" s="18">
        <f t="shared" si="103"/>
        <v>41235.101388888892</v>
      </c>
    </row>
    <row r="1647" spans="1:20" ht="33" thickBot="1" x14ac:dyDescent="0.2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s="6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8304</v>
      </c>
      <c r="O1647" s="25">
        <f t="shared" si="100"/>
        <v>1.1080000000000001</v>
      </c>
      <c r="P1647" s="8">
        <f t="shared" si="101"/>
        <v>554</v>
      </c>
      <c r="Q1647" s="10" t="s">
        <v>8331</v>
      </c>
      <c r="R1647" s="12" t="s">
        <v>8352</v>
      </c>
      <c r="S1647" s="17">
        <f t="shared" si="102"/>
        <v>41521.617361111108</v>
      </c>
      <c r="T1647" s="18">
        <f t="shared" si="103"/>
        <v>41535.617361111108</v>
      </c>
    </row>
    <row r="1648" spans="1:20" ht="49" thickBot="1" x14ac:dyDescent="0.2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s="6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8304</v>
      </c>
      <c r="O1648" s="25">
        <f t="shared" si="100"/>
        <v>1.1020000000000001</v>
      </c>
      <c r="P1648" s="8">
        <f t="shared" si="101"/>
        <v>26.554216867469879</v>
      </c>
      <c r="Q1648" s="10" t="s">
        <v>8331</v>
      </c>
      <c r="R1648" s="12" t="s">
        <v>8352</v>
      </c>
      <c r="S1648" s="17">
        <f t="shared" si="102"/>
        <v>41833.450266203705</v>
      </c>
      <c r="T1648" s="18">
        <f t="shared" si="103"/>
        <v>41865.757638888892</v>
      </c>
    </row>
    <row r="1649" spans="1:20" ht="33" thickBot="1" x14ac:dyDescent="0.2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s="6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8304</v>
      </c>
      <c r="O1649" s="25">
        <f t="shared" si="100"/>
        <v>1.0471999999999999</v>
      </c>
      <c r="P1649" s="8">
        <f t="shared" si="101"/>
        <v>113.82608695652173</v>
      </c>
      <c r="Q1649" s="10" t="s">
        <v>8331</v>
      </c>
      <c r="R1649" s="12" t="s">
        <v>8352</v>
      </c>
      <c r="S1649" s="17">
        <f t="shared" si="102"/>
        <v>41039.409456018519</v>
      </c>
      <c r="T1649" s="18">
        <f t="shared" si="103"/>
        <v>41069.409456018519</v>
      </c>
    </row>
    <row r="1650" spans="1:20" ht="33" thickBot="1" x14ac:dyDescent="0.2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s="6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8304</v>
      </c>
      <c r="O1650" s="25">
        <f t="shared" si="100"/>
        <v>1.2526086956521738</v>
      </c>
      <c r="P1650" s="8">
        <f t="shared" si="101"/>
        <v>32.011111111111113</v>
      </c>
      <c r="Q1650" s="10" t="s">
        <v>8331</v>
      </c>
      <c r="R1650" s="12" t="s">
        <v>8352</v>
      </c>
      <c r="S1650" s="17">
        <f t="shared" si="102"/>
        <v>40592.704652777778</v>
      </c>
      <c r="T1650" s="18">
        <f t="shared" si="103"/>
        <v>40622.662986111114</v>
      </c>
    </row>
    <row r="1651" spans="1:20" ht="33" thickBot="1" x14ac:dyDescent="0.2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s="6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8304</v>
      </c>
      <c r="O1651" s="25">
        <f t="shared" si="100"/>
        <v>1.0058763157894737</v>
      </c>
      <c r="P1651" s="8">
        <f t="shared" si="101"/>
        <v>47.189259259259259</v>
      </c>
      <c r="Q1651" s="10" t="s">
        <v>8331</v>
      </c>
      <c r="R1651" s="12" t="s">
        <v>8352</v>
      </c>
      <c r="S1651" s="17">
        <f t="shared" si="102"/>
        <v>41737.684664351851</v>
      </c>
      <c r="T1651" s="18">
        <f t="shared" si="103"/>
        <v>41782.684664351851</v>
      </c>
    </row>
    <row r="1652" spans="1:20" ht="33" thickBot="1" x14ac:dyDescent="0.2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s="6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8304</v>
      </c>
      <c r="O1652" s="25">
        <f t="shared" si="100"/>
        <v>1.4155</v>
      </c>
      <c r="P1652" s="8">
        <f t="shared" si="101"/>
        <v>88.46875</v>
      </c>
      <c r="Q1652" s="10" t="s">
        <v>8331</v>
      </c>
      <c r="R1652" s="12" t="s">
        <v>8352</v>
      </c>
      <c r="S1652" s="17">
        <f t="shared" si="102"/>
        <v>41526.435613425929</v>
      </c>
      <c r="T1652" s="18">
        <f t="shared" si="103"/>
        <v>41556.435613425929</v>
      </c>
    </row>
    <row r="1653" spans="1:20" ht="33" thickBot="1" x14ac:dyDescent="0.2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s="6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8304</v>
      </c>
      <c r="O1653" s="25">
        <f t="shared" si="100"/>
        <v>1.0075000000000001</v>
      </c>
      <c r="P1653" s="8">
        <f t="shared" si="101"/>
        <v>100.75</v>
      </c>
      <c r="Q1653" s="10" t="s">
        <v>8331</v>
      </c>
      <c r="R1653" s="12" t="s">
        <v>8352</v>
      </c>
      <c r="S1653" s="17">
        <f t="shared" si="102"/>
        <v>40625.900694444441</v>
      </c>
      <c r="T1653" s="18">
        <f t="shared" si="103"/>
        <v>40659.290972222225</v>
      </c>
    </row>
    <row r="1654" spans="1:20" ht="33" thickBot="1" x14ac:dyDescent="0.2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s="6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8304</v>
      </c>
      <c r="O1654" s="25">
        <f t="shared" si="100"/>
        <v>1.0066666666666666</v>
      </c>
      <c r="P1654" s="8">
        <f t="shared" si="101"/>
        <v>64.714285714285708</v>
      </c>
      <c r="Q1654" s="10" t="s">
        <v>8331</v>
      </c>
      <c r="R1654" s="12" t="s">
        <v>8352</v>
      </c>
      <c r="S1654" s="17">
        <f t="shared" si="102"/>
        <v>41572.492974537039</v>
      </c>
      <c r="T1654" s="18">
        <f t="shared" si="103"/>
        <v>41602.534641203703</v>
      </c>
    </row>
    <row r="1655" spans="1:20" ht="33" thickBot="1" x14ac:dyDescent="0.2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s="6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8304</v>
      </c>
      <c r="O1655" s="25">
        <f t="shared" si="100"/>
        <v>1.7423040000000001</v>
      </c>
      <c r="P1655" s="8">
        <f t="shared" si="101"/>
        <v>51.854285714285716</v>
      </c>
      <c r="Q1655" s="10" t="s">
        <v>8331</v>
      </c>
      <c r="R1655" s="12" t="s">
        <v>8352</v>
      </c>
      <c r="S1655" s="17">
        <f t="shared" si="102"/>
        <v>40626.834444444445</v>
      </c>
      <c r="T1655" s="18">
        <f t="shared" si="103"/>
        <v>40657.834444444445</v>
      </c>
    </row>
    <row r="1656" spans="1:20" ht="33" thickBot="1" x14ac:dyDescent="0.2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s="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8304</v>
      </c>
      <c r="O1656" s="25">
        <f t="shared" si="100"/>
        <v>1.199090909090909</v>
      </c>
      <c r="P1656" s="8">
        <f t="shared" si="101"/>
        <v>38.794117647058826</v>
      </c>
      <c r="Q1656" s="10" t="s">
        <v>8331</v>
      </c>
      <c r="R1656" s="12" t="s">
        <v>8352</v>
      </c>
      <c r="S1656" s="17">
        <f t="shared" si="102"/>
        <v>40987.890740740739</v>
      </c>
      <c r="T1656" s="18">
        <f t="shared" si="103"/>
        <v>41017.890740740739</v>
      </c>
    </row>
    <row r="1657" spans="1:20" ht="33" thickBot="1" x14ac:dyDescent="0.2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s="6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8304</v>
      </c>
      <c r="O1657" s="25">
        <f t="shared" si="100"/>
        <v>1.4286666666666668</v>
      </c>
      <c r="P1657" s="8">
        <f t="shared" si="101"/>
        <v>44.645833333333336</v>
      </c>
      <c r="Q1657" s="10" t="s">
        <v>8331</v>
      </c>
      <c r="R1657" s="12" t="s">
        <v>8352</v>
      </c>
      <c r="S1657" s="17">
        <f t="shared" si="102"/>
        <v>40974.791898148149</v>
      </c>
      <c r="T1657" s="18">
        <f t="shared" si="103"/>
        <v>41004.750231481477</v>
      </c>
    </row>
    <row r="1658" spans="1:20" ht="49" thickBot="1" x14ac:dyDescent="0.2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s="6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8304</v>
      </c>
      <c r="O1658" s="25">
        <f t="shared" si="100"/>
        <v>1.0033493333333334</v>
      </c>
      <c r="P1658" s="8">
        <f t="shared" si="101"/>
        <v>156.77333333333334</v>
      </c>
      <c r="Q1658" s="10" t="s">
        <v>8331</v>
      </c>
      <c r="R1658" s="12" t="s">
        <v>8352</v>
      </c>
      <c r="S1658" s="17">
        <f t="shared" si="102"/>
        <v>41226.928842592592</v>
      </c>
      <c r="T1658" s="18">
        <f t="shared" si="103"/>
        <v>41256.928842592592</v>
      </c>
    </row>
    <row r="1659" spans="1:20" ht="33" thickBot="1" x14ac:dyDescent="0.2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s="6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8304</v>
      </c>
      <c r="O1659" s="25">
        <f t="shared" si="100"/>
        <v>1.0493380000000001</v>
      </c>
      <c r="P1659" s="8">
        <f t="shared" si="101"/>
        <v>118.70339366515837</v>
      </c>
      <c r="Q1659" s="10" t="s">
        <v>8331</v>
      </c>
      <c r="R1659" s="12" t="s">
        <v>8352</v>
      </c>
      <c r="S1659" s="17">
        <f t="shared" si="102"/>
        <v>41023.782037037039</v>
      </c>
      <c r="T1659" s="18">
        <f t="shared" si="103"/>
        <v>41053.782037037039</v>
      </c>
    </row>
    <row r="1660" spans="1:20" ht="33" thickBot="1" x14ac:dyDescent="0.2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s="6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8304</v>
      </c>
      <c r="O1660" s="25">
        <f t="shared" si="100"/>
        <v>1.3223333333333334</v>
      </c>
      <c r="P1660" s="8">
        <f t="shared" si="101"/>
        <v>74.149532710280369</v>
      </c>
      <c r="Q1660" s="10" t="s">
        <v>8331</v>
      </c>
      <c r="R1660" s="12" t="s">
        <v>8352</v>
      </c>
      <c r="S1660" s="17">
        <f t="shared" si="102"/>
        <v>41223.22184027778</v>
      </c>
      <c r="T1660" s="18">
        <f t="shared" si="103"/>
        <v>41261.597222222219</v>
      </c>
    </row>
    <row r="1661" spans="1:20" ht="33" thickBot="1" x14ac:dyDescent="0.2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s="6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8304</v>
      </c>
      <c r="O1661" s="25">
        <f t="shared" si="100"/>
        <v>1.1279999999999999</v>
      </c>
      <c r="P1661" s="8">
        <f t="shared" si="101"/>
        <v>12.533333333333333</v>
      </c>
      <c r="Q1661" s="10" t="s">
        <v>8331</v>
      </c>
      <c r="R1661" s="12" t="s">
        <v>8352</v>
      </c>
      <c r="S1661" s="17">
        <f t="shared" si="102"/>
        <v>41596.913437499999</v>
      </c>
      <c r="T1661" s="18">
        <f t="shared" si="103"/>
        <v>41625.5</v>
      </c>
    </row>
    <row r="1662" spans="1:20" ht="33" thickBot="1" x14ac:dyDescent="0.2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s="6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8304</v>
      </c>
      <c r="O1662" s="25">
        <f t="shared" si="100"/>
        <v>12.5375</v>
      </c>
      <c r="P1662" s="8">
        <f t="shared" si="101"/>
        <v>27.861111111111111</v>
      </c>
      <c r="Q1662" s="10" t="s">
        <v>8331</v>
      </c>
      <c r="R1662" s="12" t="s">
        <v>8352</v>
      </c>
      <c r="S1662" s="17">
        <f t="shared" si="102"/>
        <v>42459.693865740745</v>
      </c>
      <c r="T1662" s="18">
        <f t="shared" si="103"/>
        <v>42490.915972222225</v>
      </c>
    </row>
    <row r="1663" spans="1:20" ht="49" thickBot="1" x14ac:dyDescent="0.2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s="6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8304</v>
      </c>
      <c r="O1663" s="25">
        <f t="shared" si="100"/>
        <v>1.0250632911392406</v>
      </c>
      <c r="P1663" s="8">
        <f t="shared" si="101"/>
        <v>80.178217821782184</v>
      </c>
      <c r="Q1663" s="10" t="s">
        <v>8331</v>
      </c>
      <c r="R1663" s="12" t="s">
        <v>8352</v>
      </c>
      <c r="S1663" s="17">
        <f t="shared" si="102"/>
        <v>42343.998043981483</v>
      </c>
      <c r="T1663" s="18">
        <f t="shared" si="103"/>
        <v>42386.875</v>
      </c>
    </row>
    <row r="1664" spans="1:20" ht="33" thickBot="1" x14ac:dyDescent="0.2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s="6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8304</v>
      </c>
      <c r="O1664" s="25">
        <f t="shared" si="100"/>
        <v>1.026375</v>
      </c>
      <c r="P1664" s="8">
        <f t="shared" si="101"/>
        <v>132.43548387096774</v>
      </c>
      <c r="Q1664" s="10" t="s">
        <v>8331</v>
      </c>
      <c r="R1664" s="12" t="s">
        <v>8352</v>
      </c>
      <c r="S1664" s="17">
        <f t="shared" si="102"/>
        <v>40848.198333333334</v>
      </c>
      <c r="T1664" s="18">
        <f t="shared" si="103"/>
        <v>40908.239999999998</v>
      </c>
    </row>
    <row r="1665" spans="1:20" ht="33" thickBot="1" x14ac:dyDescent="0.2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s="6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8304</v>
      </c>
      <c r="O1665" s="25">
        <f t="shared" si="100"/>
        <v>1.08</v>
      </c>
      <c r="P1665" s="8">
        <f t="shared" si="101"/>
        <v>33.75</v>
      </c>
      <c r="Q1665" s="10" t="s">
        <v>8331</v>
      </c>
      <c r="R1665" s="12" t="s">
        <v>8352</v>
      </c>
      <c r="S1665" s="17">
        <f t="shared" si="102"/>
        <v>42006.02207175926</v>
      </c>
      <c r="T1665" s="18">
        <f t="shared" si="103"/>
        <v>42036.02207175926</v>
      </c>
    </row>
    <row r="1666" spans="1:20" ht="33" thickBot="1" x14ac:dyDescent="0.2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s="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8304</v>
      </c>
      <c r="O1666" s="25">
        <f t="shared" ref="O1666:O1729" si="104">(E1666/D1666)</f>
        <v>1.2240879999999998</v>
      </c>
      <c r="P1666" s="8">
        <f t="shared" ref="P1666:P1729" si="105">E1666/L1666</f>
        <v>34.384494382022467</v>
      </c>
      <c r="Q1666" s="10" t="s">
        <v>8331</v>
      </c>
      <c r="R1666" s="12" t="s">
        <v>8352</v>
      </c>
      <c r="S1666" s="17">
        <f t="shared" ref="S1666:S1729" si="106">(((J1666/60)/60)/24)+DATE(1970,1,1)</f>
        <v>40939.761782407404</v>
      </c>
      <c r="T1666" s="18">
        <f t="shared" ref="T1666:T1729" si="107">(((I1666/60)/60)/24)+DATE(1970,1,1)</f>
        <v>40984.165972222225</v>
      </c>
    </row>
    <row r="1667" spans="1:20" ht="33" thickBot="1" x14ac:dyDescent="0.2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s="6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8304</v>
      </c>
      <c r="O1667" s="25">
        <f t="shared" si="104"/>
        <v>1.1945714285714286</v>
      </c>
      <c r="P1667" s="8">
        <f t="shared" si="105"/>
        <v>44.956989247311824</v>
      </c>
      <c r="Q1667" s="10" t="s">
        <v>8331</v>
      </c>
      <c r="R1667" s="12" t="s">
        <v>8352</v>
      </c>
      <c r="S1667" s="17">
        <f t="shared" si="106"/>
        <v>40564.649456018517</v>
      </c>
      <c r="T1667" s="18">
        <f t="shared" si="107"/>
        <v>40596.125</v>
      </c>
    </row>
    <row r="1668" spans="1:20" ht="33" thickBot="1" x14ac:dyDescent="0.2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s="6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8304</v>
      </c>
      <c r="O1668" s="25">
        <f t="shared" si="104"/>
        <v>1.6088</v>
      </c>
      <c r="P1668" s="8">
        <f t="shared" si="105"/>
        <v>41.04081632653061</v>
      </c>
      <c r="Q1668" s="10" t="s">
        <v>8331</v>
      </c>
      <c r="R1668" s="12" t="s">
        <v>8352</v>
      </c>
      <c r="S1668" s="17">
        <f t="shared" si="106"/>
        <v>41331.253159722226</v>
      </c>
      <c r="T1668" s="18">
        <f t="shared" si="107"/>
        <v>41361.211493055554</v>
      </c>
    </row>
    <row r="1669" spans="1:20" ht="33" thickBot="1" x14ac:dyDescent="0.2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s="6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8304</v>
      </c>
      <c r="O1669" s="25">
        <f t="shared" si="104"/>
        <v>1.2685294117647059</v>
      </c>
      <c r="P1669" s="8">
        <f t="shared" si="105"/>
        <v>52.597560975609753</v>
      </c>
      <c r="Q1669" s="10" t="s">
        <v>8331</v>
      </c>
      <c r="R1669" s="12" t="s">
        <v>8352</v>
      </c>
      <c r="S1669" s="17">
        <f t="shared" si="106"/>
        <v>41682.0705787037</v>
      </c>
      <c r="T1669" s="18">
        <f t="shared" si="107"/>
        <v>41709.290972222225</v>
      </c>
    </row>
    <row r="1670" spans="1:20" ht="33" thickBot="1" x14ac:dyDescent="0.2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s="6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8304</v>
      </c>
      <c r="O1670" s="25">
        <f t="shared" si="104"/>
        <v>1.026375</v>
      </c>
      <c r="P1670" s="8">
        <f t="shared" si="105"/>
        <v>70.784482758620683</v>
      </c>
      <c r="Q1670" s="10" t="s">
        <v>8331</v>
      </c>
      <c r="R1670" s="12" t="s">
        <v>8352</v>
      </c>
      <c r="S1670" s="17">
        <f t="shared" si="106"/>
        <v>40845.14975694444</v>
      </c>
      <c r="T1670" s="18">
        <f t="shared" si="107"/>
        <v>40875.191423611112</v>
      </c>
    </row>
    <row r="1671" spans="1:20" ht="49" thickBot="1" x14ac:dyDescent="0.2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s="6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8304</v>
      </c>
      <c r="O1671" s="25">
        <f t="shared" si="104"/>
        <v>1.3975</v>
      </c>
      <c r="P1671" s="8">
        <f t="shared" si="105"/>
        <v>53.75</v>
      </c>
      <c r="Q1671" s="10" t="s">
        <v>8331</v>
      </c>
      <c r="R1671" s="12" t="s">
        <v>8352</v>
      </c>
      <c r="S1671" s="17">
        <f t="shared" si="106"/>
        <v>42461.885138888887</v>
      </c>
      <c r="T1671" s="18">
        <f t="shared" si="107"/>
        <v>42521.885138888887</v>
      </c>
    </row>
    <row r="1672" spans="1:20" ht="49" thickBot="1" x14ac:dyDescent="0.2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s="6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8304</v>
      </c>
      <c r="O1672" s="25">
        <f t="shared" si="104"/>
        <v>1.026</v>
      </c>
      <c r="P1672" s="8">
        <f t="shared" si="105"/>
        <v>44.608695652173914</v>
      </c>
      <c r="Q1672" s="10" t="s">
        <v>8331</v>
      </c>
      <c r="R1672" s="12" t="s">
        <v>8352</v>
      </c>
      <c r="S1672" s="17">
        <f t="shared" si="106"/>
        <v>40313.930543981485</v>
      </c>
      <c r="T1672" s="18">
        <f t="shared" si="107"/>
        <v>40364.166666666664</v>
      </c>
    </row>
    <row r="1673" spans="1:20" ht="33" thickBot="1" x14ac:dyDescent="0.2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s="6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8304</v>
      </c>
      <c r="O1673" s="25">
        <f t="shared" si="104"/>
        <v>1.0067349999999999</v>
      </c>
      <c r="P1673" s="8">
        <f t="shared" si="105"/>
        <v>26.148961038961041</v>
      </c>
      <c r="Q1673" s="10" t="s">
        <v>8331</v>
      </c>
      <c r="R1673" s="12" t="s">
        <v>8352</v>
      </c>
      <c r="S1673" s="17">
        <f t="shared" si="106"/>
        <v>42553.54414351852</v>
      </c>
      <c r="T1673" s="18">
        <f t="shared" si="107"/>
        <v>42583.54414351852</v>
      </c>
    </row>
    <row r="1674" spans="1:20" ht="33" thickBot="1" x14ac:dyDescent="0.2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s="6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8304</v>
      </c>
      <c r="O1674" s="25">
        <f t="shared" si="104"/>
        <v>1.1294117647058823</v>
      </c>
      <c r="P1674" s="8">
        <f t="shared" si="105"/>
        <v>39.183673469387756</v>
      </c>
      <c r="Q1674" s="10" t="s">
        <v>8331</v>
      </c>
      <c r="R1674" s="12" t="s">
        <v>8352</v>
      </c>
      <c r="S1674" s="17">
        <f t="shared" si="106"/>
        <v>41034.656597222223</v>
      </c>
      <c r="T1674" s="18">
        <f t="shared" si="107"/>
        <v>41064.656597222223</v>
      </c>
    </row>
    <row r="1675" spans="1:20" ht="33" thickBot="1" x14ac:dyDescent="0.2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s="6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8304</v>
      </c>
      <c r="O1675" s="25">
        <f t="shared" si="104"/>
        <v>1.2809523809523808</v>
      </c>
      <c r="P1675" s="8">
        <f t="shared" si="105"/>
        <v>45.593220338983052</v>
      </c>
      <c r="Q1675" s="10" t="s">
        <v>8331</v>
      </c>
      <c r="R1675" s="12" t="s">
        <v>8352</v>
      </c>
      <c r="S1675" s="17">
        <f t="shared" si="106"/>
        <v>42039.878379629634</v>
      </c>
      <c r="T1675" s="18">
        <f t="shared" si="107"/>
        <v>42069.878379629634</v>
      </c>
    </row>
    <row r="1676" spans="1:20" ht="33" thickBot="1" x14ac:dyDescent="0.2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s="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8304</v>
      </c>
      <c r="O1676" s="25">
        <f t="shared" si="104"/>
        <v>2.0169999999999999</v>
      </c>
      <c r="P1676" s="8">
        <f t="shared" si="105"/>
        <v>89.247787610619469</v>
      </c>
      <c r="Q1676" s="10" t="s">
        <v>8331</v>
      </c>
      <c r="R1676" s="12" t="s">
        <v>8352</v>
      </c>
      <c r="S1676" s="17">
        <f t="shared" si="106"/>
        <v>42569.605393518519</v>
      </c>
      <c r="T1676" s="18">
        <f t="shared" si="107"/>
        <v>42600.290972222225</v>
      </c>
    </row>
    <row r="1677" spans="1:20" ht="33" thickBot="1" x14ac:dyDescent="0.2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s="6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8304</v>
      </c>
      <c r="O1677" s="25">
        <f t="shared" si="104"/>
        <v>1.37416</v>
      </c>
      <c r="P1677" s="8">
        <f t="shared" si="105"/>
        <v>40.416470588235299</v>
      </c>
      <c r="Q1677" s="10" t="s">
        <v>8331</v>
      </c>
      <c r="R1677" s="12" t="s">
        <v>8352</v>
      </c>
      <c r="S1677" s="17">
        <f t="shared" si="106"/>
        <v>40802.733101851853</v>
      </c>
      <c r="T1677" s="18">
        <f t="shared" si="107"/>
        <v>40832.918749999997</v>
      </c>
    </row>
    <row r="1678" spans="1:20" ht="33" thickBot="1" x14ac:dyDescent="0.2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s="6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8304</v>
      </c>
      <c r="O1678" s="25">
        <f t="shared" si="104"/>
        <v>1.1533333333333333</v>
      </c>
      <c r="P1678" s="8">
        <f t="shared" si="105"/>
        <v>82.38095238095238</v>
      </c>
      <c r="Q1678" s="10" t="s">
        <v>8331</v>
      </c>
      <c r="R1678" s="12" t="s">
        <v>8352</v>
      </c>
      <c r="S1678" s="17">
        <f t="shared" si="106"/>
        <v>40973.72623842593</v>
      </c>
      <c r="T1678" s="18">
        <f t="shared" si="107"/>
        <v>41020.165972222225</v>
      </c>
    </row>
    <row r="1679" spans="1:20" ht="33" thickBot="1" x14ac:dyDescent="0.2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s="6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8304</v>
      </c>
      <c r="O1679" s="25">
        <f t="shared" si="104"/>
        <v>1.1166666666666667</v>
      </c>
      <c r="P1679" s="8">
        <f t="shared" si="105"/>
        <v>159.52380952380952</v>
      </c>
      <c r="Q1679" s="10" t="s">
        <v>8331</v>
      </c>
      <c r="R1679" s="12" t="s">
        <v>8352</v>
      </c>
      <c r="S1679" s="17">
        <f t="shared" si="106"/>
        <v>42416.407129629632</v>
      </c>
      <c r="T1679" s="18">
        <f t="shared" si="107"/>
        <v>42476.249305555553</v>
      </c>
    </row>
    <row r="1680" spans="1:20" ht="33" thickBot="1" x14ac:dyDescent="0.2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s="6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8304</v>
      </c>
      <c r="O1680" s="25">
        <f t="shared" si="104"/>
        <v>1.1839999999999999</v>
      </c>
      <c r="P1680" s="8">
        <f t="shared" si="105"/>
        <v>36.244897959183675</v>
      </c>
      <c r="Q1680" s="10" t="s">
        <v>8331</v>
      </c>
      <c r="R1680" s="12" t="s">
        <v>8352</v>
      </c>
      <c r="S1680" s="17">
        <f t="shared" si="106"/>
        <v>41662.854988425926</v>
      </c>
      <c r="T1680" s="18">
        <f t="shared" si="107"/>
        <v>41676.854988425926</v>
      </c>
    </row>
    <row r="1681" spans="1:20" ht="49" thickBot="1" x14ac:dyDescent="0.2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s="6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8304</v>
      </c>
      <c r="O1681" s="25">
        <f t="shared" si="104"/>
        <v>1.75</v>
      </c>
      <c r="P1681" s="8">
        <f t="shared" si="105"/>
        <v>62.5</v>
      </c>
      <c r="Q1681" s="10" t="s">
        <v>8331</v>
      </c>
      <c r="R1681" s="12" t="s">
        <v>8352</v>
      </c>
      <c r="S1681" s="17">
        <f t="shared" si="106"/>
        <v>40723.068807870368</v>
      </c>
      <c r="T1681" s="18">
        <f t="shared" si="107"/>
        <v>40746.068807870368</v>
      </c>
    </row>
    <row r="1682" spans="1:20" ht="33" thickBot="1" x14ac:dyDescent="0.2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s="6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8304</v>
      </c>
      <c r="O1682" s="25">
        <f t="shared" si="104"/>
        <v>1.175</v>
      </c>
      <c r="P1682" s="8">
        <f t="shared" si="105"/>
        <v>47</v>
      </c>
      <c r="Q1682" s="10" t="s">
        <v>8331</v>
      </c>
      <c r="R1682" s="12" t="s">
        <v>8352</v>
      </c>
      <c r="S1682" s="17">
        <f t="shared" si="106"/>
        <v>41802.757719907408</v>
      </c>
      <c r="T1682" s="18">
        <f t="shared" si="107"/>
        <v>41832.757719907408</v>
      </c>
    </row>
    <row r="1683" spans="1:20" ht="33" thickBot="1" x14ac:dyDescent="0.2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s="6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8305</v>
      </c>
      <c r="O1683" s="25">
        <f t="shared" si="104"/>
        <v>1.0142212307692309</v>
      </c>
      <c r="P1683" s="8">
        <f t="shared" si="105"/>
        <v>74.575090497737563</v>
      </c>
      <c r="Q1683" s="10" t="s">
        <v>8331</v>
      </c>
      <c r="R1683" s="12" t="s">
        <v>8353</v>
      </c>
      <c r="S1683" s="17">
        <f t="shared" si="106"/>
        <v>42774.121342592596</v>
      </c>
      <c r="T1683" s="18">
        <f t="shared" si="107"/>
        <v>42823.083333333328</v>
      </c>
    </row>
    <row r="1684" spans="1:20" ht="33" thickBot="1" x14ac:dyDescent="0.2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s="6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8305</v>
      </c>
      <c r="O1684" s="25">
        <f t="shared" si="104"/>
        <v>0</v>
      </c>
      <c r="P1684" s="8" t="e">
        <f t="shared" si="105"/>
        <v>#DIV/0!</v>
      </c>
      <c r="Q1684" s="10" t="s">
        <v>8331</v>
      </c>
      <c r="R1684" s="12" t="s">
        <v>8353</v>
      </c>
      <c r="S1684" s="17">
        <f t="shared" si="106"/>
        <v>42779.21365740741</v>
      </c>
      <c r="T1684" s="18">
        <f t="shared" si="107"/>
        <v>42839.171990740739</v>
      </c>
    </row>
    <row r="1685" spans="1:20" ht="33" thickBot="1" x14ac:dyDescent="0.2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s="6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8305</v>
      </c>
      <c r="O1685" s="25">
        <f t="shared" si="104"/>
        <v>0.21714285714285714</v>
      </c>
      <c r="P1685" s="8">
        <f t="shared" si="105"/>
        <v>76</v>
      </c>
      <c r="Q1685" s="10" t="s">
        <v>8331</v>
      </c>
      <c r="R1685" s="12" t="s">
        <v>8353</v>
      </c>
      <c r="S1685" s="17">
        <f t="shared" si="106"/>
        <v>42808.781689814816</v>
      </c>
      <c r="T1685" s="18">
        <f t="shared" si="107"/>
        <v>42832.781689814816</v>
      </c>
    </row>
    <row r="1686" spans="1:20" ht="33" thickBot="1" x14ac:dyDescent="0.2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s="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8305</v>
      </c>
      <c r="O1686" s="25">
        <f t="shared" si="104"/>
        <v>1.0912500000000001</v>
      </c>
      <c r="P1686" s="8">
        <f t="shared" si="105"/>
        <v>86.43564356435644</v>
      </c>
      <c r="Q1686" s="10" t="s">
        <v>8331</v>
      </c>
      <c r="R1686" s="12" t="s">
        <v>8353</v>
      </c>
      <c r="S1686" s="17">
        <f t="shared" si="106"/>
        <v>42783.815289351856</v>
      </c>
      <c r="T1686" s="18">
        <f t="shared" si="107"/>
        <v>42811.773622685185</v>
      </c>
    </row>
    <row r="1687" spans="1:20" ht="33" thickBot="1" x14ac:dyDescent="0.2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s="6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8305</v>
      </c>
      <c r="O1687" s="25">
        <f t="shared" si="104"/>
        <v>1.0285714285714285</v>
      </c>
      <c r="P1687" s="8">
        <f t="shared" si="105"/>
        <v>24</v>
      </c>
      <c r="Q1687" s="10" t="s">
        <v>8331</v>
      </c>
      <c r="R1687" s="12" t="s">
        <v>8353</v>
      </c>
      <c r="S1687" s="17">
        <f t="shared" si="106"/>
        <v>42788.2502662037</v>
      </c>
      <c r="T1687" s="18">
        <f t="shared" si="107"/>
        <v>42818.208599537036</v>
      </c>
    </row>
    <row r="1688" spans="1:20" ht="49" thickBot="1" x14ac:dyDescent="0.2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s="6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8305</v>
      </c>
      <c r="O1688" s="25">
        <f t="shared" si="104"/>
        <v>3.5999999999999999E-3</v>
      </c>
      <c r="P1688" s="8">
        <f t="shared" si="105"/>
        <v>18</v>
      </c>
      <c r="Q1688" s="10" t="s">
        <v>8331</v>
      </c>
      <c r="R1688" s="12" t="s">
        <v>8353</v>
      </c>
      <c r="S1688" s="17">
        <f t="shared" si="106"/>
        <v>42792.843969907408</v>
      </c>
      <c r="T1688" s="18">
        <f t="shared" si="107"/>
        <v>42852.802303240736</v>
      </c>
    </row>
    <row r="1689" spans="1:20" ht="33" thickBot="1" x14ac:dyDescent="0.2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s="6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8305</v>
      </c>
      <c r="O1689" s="25">
        <f t="shared" si="104"/>
        <v>0.3125</v>
      </c>
      <c r="P1689" s="8">
        <f t="shared" si="105"/>
        <v>80.128205128205124</v>
      </c>
      <c r="Q1689" s="10" t="s">
        <v>8331</v>
      </c>
      <c r="R1689" s="12" t="s">
        <v>8353</v>
      </c>
      <c r="S1689" s="17">
        <f t="shared" si="106"/>
        <v>42802.046817129631</v>
      </c>
      <c r="T1689" s="18">
        <f t="shared" si="107"/>
        <v>42835.84375</v>
      </c>
    </row>
    <row r="1690" spans="1:20" ht="49" thickBot="1" x14ac:dyDescent="0.2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s="6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8305</v>
      </c>
      <c r="O1690" s="25">
        <f t="shared" si="104"/>
        <v>0.443</v>
      </c>
      <c r="P1690" s="8">
        <f t="shared" si="105"/>
        <v>253.14285714285714</v>
      </c>
      <c r="Q1690" s="10" t="s">
        <v>8331</v>
      </c>
      <c r="R1690" s="12" t="s">
        <v>8353</v>
      </c>
      <c r="S1690" s="17">
        <f t="shared" si="106"/>
        <v>42804.534652777773</v>
      </c>
      <c r="T1690" s="18">
        <f t="shared" si="107"/>
        <v>42834.492986111116</v>
      </c>
    </row>
    <row r="1691" spans="1:20" thickBot="1" x14ac:dyDescent="0.2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s="6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8305</v>
      </c>
      <c r="O1691" s="25">
        <f t="shared" si="104"/>
        <v>1</v>
      </c>
      <c r="P1691" s="8">
        <f t="shared" si="105"/>
        <v>171.42857142857142</v>
      </c>
      <c r="Q1691" s="10" t="s">
        <v>8331</v>
      </c>
      <c r="R1691" s="12" t="s">
        <v>8353</v>
      </c>
      <c r="S1691" s="17">
        <f t="shared" si="106"/>
        <v>42780.942476851851</v>
      </c>
      <c r="T1691" s="18">
        <f t="shared" si="107"/>
        <v>42810.900810185187</v>
      </c>
    </row>
    <row r="1692" spans="1:20" ht="33" thickBot="1" x14ac:dyDescent="0.2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s="6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8305</v>
      </c>
      <c r="O1692" s="25">
        <f t="shared" si="104"/>
        <v>0.254</v>
      </c>
      <c r="P1692" s="8">
        <f t="shared" si="105"/>
        <v>57.727272727272727</v>
      </c>
      <c r="Q1692" s="10" t="s">
        <v>8331</v>
      </c>
      <c r="R1692" s="12" t="s">
        <v>8353</v>
      </c>
      <c r="S1692" s="17">
        <f t="shared" si="106"/>
        <v>42801.43104166667</v>
      </c>
      <c r="T1692" s="18">
        <f t="shared" si="107"/>
        <v>42831.389374999999</v>
      </c>
    </row>
    <row r="1693" spans="1:20" ht="49" thickBot="1" x14ac:dyDescent="0.2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s="6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8305</v>
      </c>
      <c r="O1693" s="25">
        <f t="shared" si="104"/>
        <v>0.33473333333333333</v>
      </c>
      <c r="P1693" s="8">
        <f t="shared" si="105"/>
        <v>264.26315789473682</v>
      </c>
      <c r="Q1693" s="10" t="s">
        <v>8331</v>
      </c>
      <c r="R1693" s="12" t="s">
        <v>8353</v>
      </c>
      <c r="S1693" s="17">
        <f t="shared" si="106"/>
        <v>42795.701481481476</v>
      </c>
      <c r="T1693" s="18">
        <f t="shared" si="107"/>
        <v>42828.041666666672</v>
      </c>
    </row>
    <row r="1694" spans="1:20" ht="33" thickBot="1" x14ac:dyDescent="0.2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s="6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8305</v>
      </c>
      <c r="O1694" s="25">
        <f t="shared" si="104"/>
        <v>0.47799999999999998</v>
      </c>
      <c r="P1694" s="8">
        <f t="shared" si="105"/>
        <v>159.33333333333334</v>
      </c>
      <c r="Q1694" s="10" t="s">
        <v>8331</v>
      </c>
      <c r="R1694" s="12" t="s">
        <v>8353</v>
      </c>
      <c r="S1694" s="17">
        <f t="shared" si="106"/>
        <v>42788.151238425926</v>
      </c>
      <c r="T1694" s="18">
        <f t="shared" si="107"/>
        <v>42820.999305555553</v>
      </c>
    </row>
    <row r="1695" spans="1:20" ht="33" thickBot="1" x14ac:dyDescent="0.2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s="6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8305</v>
      </c>
      <c r="O1695" s="25">
        <f t="shared" si="104"/>
        <v>9.3333333333333338E-2</v>
      </c>
      <c r="P1695" s="8">
        <f t="shared" si="105"/>
        <v>35</v>
      </c>
      <c r="Q1695" s="10" t="s">
        <v>8331</v>
      </c>
      <c r="R1695" s="12" t="s">
        <v>8353</v>
      </c>
      <c r="S1695" s="17">
        <f t="shared" si="106"/>
        <v>42803.920277777783</v>
      </c>
      <c r="T1695" s="18">
        <f t="shared" si="107"/>
        <v>42834.833333333328</v>
      </c>
    </row>
    <row r="1696" spans="1:20" ht="33" thickBot="1" x14ac:dyDescent="0.2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s="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8305</v>
      </c>
      <c r="O1696" s="25">
        <f t="shared" si="104"/>
        <v>5.0000000000000001E-4</v>
      </c>
      <c r="P1696" s="8">
        <f t="shared" si="105"/>
        <v>5</v>
      </c>
      <c r="Q1696" s="10" t="s">
        <v>8331</v>
      </c>
      <c r="R1696" s="12" t="s">
        <v>8353</v>
      </c>
      <c r="S1696" s="17">
        <f t="shared" si="106"/>
        <v>42791.669837962967</v>
      </c>
      <c r="T1696" s="18">
        <f t="shared" si="107"/>
        <v>42821.191666666666</v>
      </c>
    </row>
    <row r="1697" spans="1:20" ht="49" thickBot="1" x14ac:dyDescent="0.2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s="6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8305</v>
      </c>
      <c r="O1697" s="25">
        <f t="shared" si="104"/>
        <v>0.11708333333333333</v>
      </c>
      <c r="P1697" s="8">
        <f t="shared" si="105"/>
        <v>61.086956521739133</v>
      </c>
      <c r="Q1697" s="10" t="s">
        <v>8331</v>
      </c>
      <c r="R1697" s="12" t="s">
        <v>8353</v>
      </c>
      <c r="S1697" s="17">
        <f t="shared" si="106"/>
        <v>42801.031412037039</v>
      </c>
      <c r="T1697" s="18">
        <f t="shared" si="107"/>
        <v>42835.041666666672</v>
      </c>
    </row>
    <row r="1698" spans="1:20" ht="33" thickBot="1" x14ac:dyDescent="0.2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s="6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8305</v>
      </c>
      <c r="O1698" s="25">
        <f t="shared" si="104"/>
        <v>0</v>
      </c>
      <c r="P1698" s="8" t="e">
        <f t="shared" si="105"/>
        <v>#DIV/0!</v>
      </c>
      <c r="Q1698" s="10" t="s">
        <v>8331</v>
      </c>
      <c r="R1698" s="12" t="s">
        <v>8353</v>
      </c>
      <c r="S1698" s="17">
        <f t="shared" si="106"/>
        <v>42796.069571759261</v>
      </c>
      <c r="T1698" s="18">
        <f t="shared" si="107"/>
        <v>42826.027905092589</v>
      </c>
    </row>
    <row r="1699" spans="1:20" ht="33" thickBot="1" x14ac:dyDescent="0.2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s="6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8305</v>
      </c>
      <c r="O1699" s="25">
        <f t="shared" si="104"/>
        <v>0.20208000000000001</v>
      </c>
      <c r="P1699" s="8">
        <f t="shared" si="105"/>
        <v>114.81818181818181</v>
      </c>
      <c r="Q1699" s="10" t="s">
        <v>8331</v>
      </c>
      <c r="R1699" s="12" t="s">
        <v>8353</v>
      </c>
      <c r="S1699" s="17">
        <f t="shared" si="106"/>
        <v>42805.032962962956</v>
      </c>
      <c r="T1699" s="18">
        <f t="shared" si="107"/>
        <v>42834.991296296299</v>
      </c>
    </row>
    <row r="1700" spans="1:20" ht="49" thickBot="1" x14ac:dyDescent="0.2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s="6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8305</v>
      </c>
      <c r="O1700" s="25">
        <f t="shared" si="104"/>
        <v>0</v>
      </c>
      <c r="P1700" s="8" t="e">
        <f t="shared" si="105"/>
        <v>#DIV/0!</v>
      </c>
      <c r="Q1700" s="10" t="s">
        <v>8331</v>
      </c>
      <c r="R1700" s="12" t="s">
        <v>8353</v>
      </c>
      <c r="S1700" s="17">
        <f t="shared" si="106"/>
        <v>42796.207870370374</v>
      </c>
      <c r="T1700" s="18">
        <f t="shared" si="107"/>
        <v>42820.147916666669</v>
      </c>
    </row>
    <row r="1701" spans="1:20" ht="33" thickBot="1" x14ac:dyDescent="0.2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s="6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8305</v>
      </c>
      <c r="O1701" s="25">
        <f t="shared" si="104"/>
        <v>4.2311459353574929E-2</v>
      </c>
      <c r="P1701" s="8">
        <f t="shared" si="105"/>
        <v>54</v>
      </c>
      <c r="Q1701" s="10" t="s">
        <v>8331</v>
      </c>
      <c r="R1701" s="12" t="s">
        <v>8353</v>
      </c>
      <c r="S1701" s="17">
        <f t="shared" si="106"/>
        <v>42806.863946759258</v>
      </c>
      <c r="T1701" s="18">
        <f t="shared" si="107"/>
        <v>42836.863946759258</v>
      </c>
    </row>
    <row r="1702" spans="1:20" ht="33" thickBot="1" x14ac:dyDescent="0.2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s="6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8305</v>
      </c>
      <c r="O1702" s="25">
        <f t="shared" si="104"/>
        <v>0.2606</v>
      </c>
      <c r="P1702" s="8">
        <f t="shared" si="105"/>
        <v>65.974683544303801</v>
      </c>
      <c r="Q1702" s="10" t="s">
        <v>8331</v>
      </c>
      <c r="R1702" s="12" t="s">
        <v>8353</v>
      </c>
      <c r="S1702" s="17">
        <f t="shared" si="106"/>
        <v>42796.071643518517</v>
      </c>
      <c r="T1702" s="18">
        <f t="shared" si="107"/>
        <v>42826.166666666672</v>
      </c>
    </row>
    <row r="1703" spans="1:20" ht="33" thickBot="1" x14ac:dyDescent="0.2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s="6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8305</v>
      </c>
      <c r="O1703" s="25">
        <f t="shared" si="104"/>
        <v>1.9801980198019802E-3</v>
      </c>
      <c r="P1703" s="8">
        <f t="shared" si="105"/>
        <v>5</v>
      </c>
      <c r="Q1703" s="10" t="s">
        <v>8331</v>
      </c>
      <c r="R1703" s="12" t="s">
        <v>8353</v>
      </c>
      <c r="S1703" s="17">
        <f t="shared" si="106"/>
        <v>41989.664409722223</v>
      </c>
      <c r="T1703" s="18">
        <f t="shared" si="107"/>
        <v>42019.664409722223</v>
      </c>
    </row>
    <row r="1704" spans="1:20" thickBot="1" x14ac:dyDescent="0.2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s="6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8305</v>
      </c>
      <c r="O1704" s="25">
        <f t="shared" si="104"/>
        <v>6.0606060606060605E-5</v>
      </c>
      <c r="P1704" s="8">
        <f t="shared" si="105"/>
        <v>1</v>
      </c>
      <c r="Q1704" s="10" t="s">
        <v>8331</v>
      </c>
      <c r="R1704" s="12" t="s">
        <v>8353</v>
      </c>
      <c r="S1704" s="17">
        <f t="shared" si="106"/>
        <v>42063.869791666672</v>
      </c>
      <c r="T1704" s="18">
        <f t="shared" si="107"/>
        <v>42093.828125</v>
      </c>
    </row>
    <row r="1705" spans="1:20" ht="33" thickBot="1" x14ac:dyDescent="0.2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s="6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8305</v>
      </c>
      <c r="O1705" s="25">
        <f t="shared" si="104"/>
        <v>1.0200000000000001E-2</v>
      </c>
      <c r="P1705" s="8">
        <f t="shared" si="105"/>
        <v>25.5</v>
      </c>
      <c r="Q1705" s="10" t="s">
        <v>8331</v>
      </c>
      <c r="R1705" s="12" t="s">
        <v>8353</v>
      </c>
      <c r="S1705" s="17">
        <f t="shared" si="106"/>
        <v>42187.281678240746</v>
      </c>
      <c r="T1705" s="18">
        <f t="shared" si="107"/>
        <v>42247.281678240746</v>
      </c>
    </row>
    <row r="1706" spans="1:20" ht="33" thickBot="1" x14ac:dyDescent="0.2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s="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8305</v>
      </c>
      <c r="O1706" s="25">
        <f t="shared" si="104"/>
        <v>0.65100000000000002</v>
      </c>
      <c r="P1706" s="8">
        <f t="shared" si="105"/>
        <v>118.36363636363636</v>
      </c>
      <c r="Q1706" s="10" t="s">
        <v>8331</v>
      </c>
      <c r="R1706" s="12" t="s">
        <v>8353</v>
      </c>
      <c r="S1706" s="17">
        <f t="shared" si="106"/>
        <v>42021.139733796299</v>
      </c>
      <c r="T1706" s="18">
        <f t="shared" si="107"/>
        <v>42051.139733796299</v>
      </c>
    </row>
    <row r="1707" spans="1:20" ht="33" thickBot="1" x14ac:dyDescent="0.2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s="6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8305</v>
      </c>
      <c r="O1707" s="25">
        <f t="shared" si="104"/>
        <v>0</v>
      </c>
      <c r="P1707" s="8" t="e">
        <f t="shared" si="105"/>
        <v>#DIV/0!</v>
      </c>
      <c r="Q1707" s="10" t="s">
        <v>8331</v>
      </c>
      <c r="R1707" s="12" t="s">
        <v>8353</v>
      </c>
      <c r="S1707" s="17">
        <f t="shared" si="106"/>
        <v>42245.016736111109</v>
      </c>
      <c r="T1707" s="18">
        <f t="shared" si="107"/>
        <v>42256.666666666672</v>
      </c>
    </row>
    <row r="1708" spans="1:20" ht="33" thickBot="1" x14ac:dyDescent="0.2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s="6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8305</v>
      </c>
      <c r="O1708" s="25">
        <f t="shared" si="104"/>
        <v>0</v>
      </c>
      <c r="P1708" s="8" t="e">
        <f t="shared" si="105"/>
        <v>#DIV/0!</v>
      </c>
      <c r="Q1708" s="10" t="s">
        <v>8331</v>
      </c>
      <c r="R1708" s="12" t="s">
        <v>8353</v>
      </c>
      <c r="S1708" s="17">
        <f t="shared" si="106"/>
        <v>42179.306388888886</v>
      </c>
      <c r="T1708" s="18">
        <f t="shared" si="107"/>
        <v>42239.306388888886</v>
      </c>
    </row>
    <row r="1709" spans="1:20" ht="33" thickBot="1" x14ac:dyDescent="0.2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s="6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8305</v>
      </c>
      <c r="O1709" s="25">
        <f t="shared" si="104"/>
        <v>9.74E-2</v>
      </c>
      <c r="P1709" s="8">
        <f t="shared" si="105"/>
        <v>54.111111111111114</v>
      </c>
      <c r="Q1709" s="10" t="s">
        <v>8331</v>
      </c>
      <c r="R1709" s="12" t="s">
        <v>8353</v>
      </c>
      <c r="S1709" s="17">
        <f t="shared" si="106"/>
        <v>42427.721006944441</v>
      </c>
      <c r="T1709" s="18">
        <f t="shared" si="107"/>
        <v>42457.679340277777</v>
      </c>
    </row>
    <row r="1710" spans="1:20" ht="33" thickBot="1" x14ac:dyDescent="0.2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s="6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8305</v>
      </c>
      <c r="O1710" s="25">
        <f t="shared" si="104"/>
        <v>0</v>
      </c>
      <c r="P1710" s="8" t="e">
        <f t="shared" si="105"/>
        <v>#DIV/0!</v>
      </c>
      <c r="Q1710" s="10" t="s">
        <v>8331</v>
      </c>
      <c r="R1710" s="12" t="s">
        <v>8353</v>
      </c>
      <c r="S1710" s="17">
        <f t="shared" si="106"/>
        <v>42451.866967592592</v>
      </c>
      <c r="T1710" s="18">
        <f t="shared" si="107"/>
        <v>42491.866967592592</v>
      </c>
    </row>
    <row r="1711" spans="1:20" ht="33" thickBot="1" x14ac:dyDescent="0.2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s="6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8305</v>
      </c>
      <c r="O1711" s="25">
        <f t="shared" si="104"/>
        <v>4.8571428571428571E-2</v>
      </c>
      <c r="P1711" s="8">
        <f t="shared" si="105"/>
        <v>21.25</v>
      </c>
      <c r="Q1711" s="10" t="s">
        <v>8331</v>
      </c>
      <c r="R1711" s="12" t="s">
        <v>8353</v>
      </c>
      <c r="S1711" s="17">
        <f t="shared" si="106"/>
        <v>41841.56381944444</v>
      </c>
      <c r="T1711" s="18">
        <f t="shared" si="107"/>
        <v>41882.818749999999</v>
      </c>
    </row>
    <row r="1712" spans="1:20" ht="33" thickBot="1" x14ac:dyDescent="0.2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s="6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8305</v>
      </c>
      <c r="O1712" s="25">
        <f t="shared" si="104"/>
        <v>6.7999999999999996E-3</v>
      </c>
      <c r="P1712" s="8">
        <f t="shared" si="105"/>
        <v>34</v>
      </c>
      <c r="Q1712" s="10" t="s">
        <v>8331</v>
      </c>
      <c r="R1712" s="12" t="s">
        <v>8353</v>
      </c>
      <c r="S1712" s="17">
        <f t="shared" si="106"/>
        <v>42341.59129629629</v>
      </c>
      <c r="T1712" s="18">
        <f t="shared" si="107"/>
        <v>42387.541666666672</v>
      </c>
    </row>
    <row r="1713" spans="1:20" ht="33" thickBot="1" x14ac:dyDescent="0.2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s="6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8305</v>
      </c>
      <c r="O1713" s="25">
        <f t="shared" si="104"/>
        <v>0.105</v>
      </c>
      <c r="P1713" s="8">
        <f t="shared" si="105"/>
        <v>525</v>
      </c>
      <c r="Q1713" s="10" t="s">
        <v>8331</v>
      </c>
      <c r="R1713" s="12" t="s">
        <v>8353</v>
      </c>
      <c r="S1713" s="17">
        <f t="shared" si="106"/>
        <v>41852.646226851852</v>
      </c>
      <c r="T1713" s="18">
        <f t="shared" si="107"/>
        <v>41883.646226851852</v>
      </c>
    </row>
    <row r="1714" spans="1:20" ht="49" thickBot="1" x14ac:dyDescent="0.2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s="6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8305</v>
      </c>
      <c r="O1714" s="25">
        <f t="shared" si="104"/>
        <v>0</v>
      </c>
      <c r="P1714" s="8" t="e">
        <f t="shared" si="105"/>
        <v>#DIV/0!</v>
      </c>
      <c r="Q1714" s="10" t="s">
        <v>8331</v>
      </c>
      <c r="R1714" s="12" t="s">
        <v>8353</v>
      </c>
      <c r="S1714" s="17">
        <f t="shared" si="106"/>
        <v>42125.913807870369</v>
      </c>
      <c r="T1714" s="18">
        <f t="shared" si="107"/>
        <v>42185.913807870369</v>
      </c>
    </row>
    <row r="1715" spans="1:20" ht="49" thickBot="1" x14ac:dyDescent="0.2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s="6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8305</v>
      </c>
      <c r="O1715" s="25">
        <f t="shared" si="104"/>
        <v>1.6666666666666666E-2</v>
      </c>
      <c r="P1715" s="8">
        <f t="shared" si="105"/>
        <v>50</v>
      </c>
      <c r="Q1715" s="10" t="s">
        <v>8331</v>
      </c>
      <c r="R1715" s="12" t="s">
        <v>8353</v>
      </c>
      <c r="S1715" s="17">
        <f t="shared" si="106"/>
        <v>41887.801064814819</v>
      </c>
      <c r="T1715" s="18">
        <f t="shared" si="107"/>
        <v>41917.801064814819</v>
      </c>
    </row>
    <row r="1716" spans="1:20" ht="49" thickBot="1" x14ac:dyDescent="0.2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s="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8305</v>
      </c>
      <c r="O1716" s="25">
        <f t="shared" si="104"/>
        <v>7.868E-2</v>
      </c>
      <c r="P1716" s="8">
        <f t="shared" si="105"/>
        <v>115.70588235294117</v>
      </c>
      <c r="Q1716" s="10" t="s">
        <v>8331</v>
      </c>
      <c r="R1716" s="12" t="s">
        <v>8353</v>
      </c>
      <c r="S1716" s="17">
        <f t="shared" si="106"/>
        <v>42095.918530092589</v>
      </c>
      <c r="T1716" s="18">
        <f t="shared" si="107"/>
        <v>42125.918530092589</v>
      </c>
    </row>
    <row r="1717" spans="1:20" ht="33" thickBot="1" x14ac:dyDescent="0.2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s="6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8305</v>
      </c>
      <c r="O1717" s="25">
        <f t="shared" si="104"/>
        <v>2.2000000000000001E-3</v>
      </c>
      <c r="P1717" s="8">
        <f t="shared" si="105"/>
        <v>5.5</v>
      </c>
      <c r="Q1717" s="10" t="s">
        <v>8331</v>
      </c>
      <c r="R1717" s="12" t="s">
        <v>8353</v>
      </c>
      <c r="S1717" s="17">
        <f t="shared" si="106"/>
        <v>42064.217418981483</v>
      </c>
      <c r="T1717" s="18">
        <f t="shared" si="107"/>
        <v>42094.140277777777</v>
      </c>
    </row>
    <row r="1718" spans="1:20" ht="49" thickBot="1" x14ac:dyDescent="0.2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s="6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8305</v>
      </c>
      <c r="O1718" s="25">
        <f t="shared" si="104"/>
        <v>7.4999999999999997E-2</v>
      </c>
      <c r="P1718" s="8">
        <f t="shared" si="105"/>
        <v>50</v>
      </c>
      <c r="Q1718" s="10" t="s">
        <v>8331</v>
      </c>
      <c r="R1718" s="12" t="s">
        <v>8353</v>
      </c>
      <c r="S1718" s="17">
        <f t="shared" si="106"/>
        <v>42673.577534722222</v>
      </c>
      <c r="T1718" s="18">
        <f t="shared" si="107"/>
        <v>42713.619201388887</v>
      </c>
    </row>
    <row r="1719" spans="1:20" ht="33" thickBot="1" x14ac:dyDescent="0.2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s="6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8305</v>
      </c>
      <c r="O1719" s="25">
        <f t="shared" si="104"/>
        <v>0.42725880551301687</v>
      </c>
      <c r="P1719" s="8">
        <f t="shared" si="105"/>
        <v>34.024390243902438</v>
      </c>
      <c r="Q1719" s="10" t="s">
        <v>8331</v>
      </c>
      <c r="R1719" s="12" t="s">
        <v>8353</v>
      </c>
      <c r="S1719" s="17">
        <f t="shared" si="106"/>
        <v>42460.98192129629</v>
      </c>
      <c r="T1719" s="18">
        <f t="shared" si="107"/>
        <v>42481.166666666672</v>
      </c>
    </row>
    <row r="1720" spans="1:20" thickBot="1" x14ac:dyDescent="0.2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s="6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8305</v>
      </c>
      <c r="O1720" s="25">
        <f t="shared" si="104"/>
        <v>2.142857142857143E-3</v>
      </c>
      <c r="P1720" s="8">
        <f t="shared" si="105"/>
        <v>37.5</v>
      </c>
      <c r="Q1720" s="10" t="s">
        <v>8331</v>
      </c>
      <c r="R1720" s="12" t="s">
        <v>8353</v>
      </c>
      <c r="S1720" s="17">
        <f t="shared" si="106"/>
        <v>42460.610520833332</v>
      </c>
      <c r="T1720" s="18">
        <f t="shared" si="107"/>
        <v>42504.207638888889</v>
      </c>
    </row>
    <row r="1721" spans="1:20" ht="33" thickBot="1" x14ac:dyDescent="0.2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s="6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8305</v>
      </c>
      <c r="O1721" s="25">
        <f t="shared" si="104"/>
        <v>8.7500000000000008E-3</v>
      </c>
      <c r="P1721" s="8">
        <f t="shared" si="105"/>
        <v>11.666666666666666</v>
      </c>
      <c r="Q1721" s="10" t="s">
        <v>8331</v>
      </c>
      <c r="R1721" s="12" t="s">
        <v>8353</v>
      </c>
      <c r="S1721" s="17">
        <f t="shared" si="106"/>
        <v>41869.534618055557</v>
      </c>
      <c r="T1721" s="18">
        <f t="shared" si="107"/>
        <v>41899.534618055557</v>
      </c>
    </row>
    <row r="1722" spans="1:20" ht="33" thickBot="1" x14ac:dyDescent="0.2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s="6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8305</v>
      </c>
      <c r="O1722" s="25">
        <f t="shared" si="104"/>
        <v>5.6250000000000001E-2</v>
      </c>
      <c r="P1722" s="8">
        <f t="shared" si="105"/>
        <v>28.125</v>
      </c>
      <c r="Q1722" s="10" t="s">
        <v>8331</v>
      </c>
      <c r="R1722" s="12" t="s">
        <v>8353</v>
      </c>
      <c r="S1722" s="17">
        <f t="shared" si="106"/>
        <v>41922.783229166671</v>
      </c>
      <c r="T1722" s="18">
        <f t="shared" si="107"/>
        <v>41952.824895833335</v>
      </c>
    </row>
    <row r="1723" spans="1:20" ht="33" thickBot="1" x14ac:dyDescent="0.2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s="6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8305</v>
      </c>
      <c r="O1723" s="25">
        <f t="shared" si="104"/>
        <v>0</v>
      </c>
      <c r="P1723" s="8" t="e">
        <f t="shared" si="105"/>
        <v>#DIV/0!</v>
      </c>
      <c r="Q1723" s="10" t="s">
        <v>8331</v>
      </c>
      <c r="R1723" s="12" t="s">
        <v>8353</v>
      </c>
      <c r="S1723" s="17">
        <f t="shared" si="106"/>
        <v>42319.461377314816</v>
      </c>
      <c r="T1723" s="18">
        <f t="shared" si="107"/>
        <v>42349.461377314816</v>
      </c>
    </row>
    <row r="1724" spans="1:20" ht="33" thickBot="1" x14ac:dyDescent="0.2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s="6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8305</v>
      </c>
      <c r="O1724" s="25">
        <f t="shared" si="104"/>
        <v>3.4722222222222224E-4</v>
      </c>
      <c r="P1724" s="8">
        <f t="shared" si="105"/>
        <v>1</v>
      </c>
      <c r="Q1724" s="10" t="s">
        <v>8331</v>
      </c>
      <c r="R1724" s="12" t="s">
        <v>8353</v>
      </c>
      <c r="S1724" s="17">
        <f t="shared" si="106"/>
        <v>42425.960983796293</v>
      </c>
      <c r="T1724" s="18">
        <f t="shared" si="107"/>
        <v>42463.006944444445</v>
      </c>
    </row>
    <row r="1725" spans="1:20" ht="33" thickBot="1" x14ac:dyDescent="0.2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s="6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8305</v>
      </c>
      <c r="O1725" s="25">
        <f t="shared" si="104"/>
        <v>6.5000000000000002E-2</v>
      </c>
      <c r="P1725" s="8">
        <f t="shared" si="105"/>
        <v>216.66666666666666</v>
      </c>
      <c r="Q1725" s="10" t="s">
        <v>8331</v>
      </c>
      <c r="R1725" s="12" t="s">
        <v>8353</v>
      </c>
      <c r="S1725" s="17">
        <f t="shared" si="106"/>
        <v>42129.82540509259</v>
      </c>
      <c r="T1725" s="18">
        <f t="shared" si="107"/>
        <v>42186.25</v>
      </c>
    </row>
    <row r="1726" spans="1:20" ht="33" thickBot="1" x14ac:dyDescent="0.2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s="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8305</v>
      </c>
      <c r="O1726" s="25">
        <f t="shared" si="104"/>
        <v>5.8333333333333336E-3</v>
      </c>
      <c r="P1726" s="8">
        <f t="shared" si="105"/>
        <v>8.75</v>
      </c>
      <c r="Q1726" s="10" t="s">
        <v>8331</v>
      </c>
      <c r="R1726" s="12" t="s">
        <v>8353</v>
      </c>
      <c r="S1726" s="17">
        <f t="shared" si="106"/>
        <v>41912.932430555556</v>
      </c>
      <c r="T1726" s="18">
        <f t="shared" si="107"/>
        <v>41942.932430555556</v>
      </c>
    </row>
    <row r="1727" spans="1:20" ht="33" thickBot="1" x14ac:dyDescent="0.2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s="6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8305</v>
      </c>
      <c r="O1727" s="25">
        <f t="shared" si="104"/>
        <v>0.10181818181818182</v>
      </c>
      <c r="P1727" s="8">
        <f t="shared" si="105"/>
        <v>62.222222222222221</v>
      </c>
      <c r="Q1727" s="10" t="s">
        <v>8331</v>
      </c>
      <c r="R1727" s="12" t="s">
        <v>8353</v>
      </c>
      <c r="S1727" s="17">
        <f t="shared" si="106"/>
        <v>41845.968159722222</v>
      </c>
      <c r="T1727" s="18">
        <f t="shared" si="107"/>
        <v>41875.968159722222</v>
      </c>
    </row>
    <row r="1728" spans="1:20" ht="33" thickBot="1" x14ac:dyDescent="0.2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s="6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8305</v>
      </c>
      <c r="O1728" s="25">
        <f t="shared" si="104"/>
        <v>0.33784615384615385</v>
      </c>
      <c r="P1728" s="8">
        <f t="shared" si="105"/>
        <v>137.25</v>
      </c>
      <c r="Q1728" s="10" t="s">
        <v>8331</v>
      </c>
      <c r="R1728" s="12" t="s">
        <v>8353</v>
      </c>
      <c r="S1728" s="17">
        <f t="shared" si="106"/>
        <v>41788.919722222221</v>
      </c>
      <c r="T1728" s="18">
        <f t="shared" si="107"/>
        <v>41817.919722222221</v>
      </c>
    </row>
    <row r="1729" spans="1:20" ht="33" thickBot="1" x14ac:dyDescent="0.2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s="6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8305</v>
      </c>
      <c r="O1729" s="25">
        <f t="shared" si="104"/>
        <v>3.3333333333333332E-4</v>
      </c>
      <c r="P1729" s="8">
        <f t="shared" si="105"/>
        <v>1</v>
      </c>
      <c r="Q1729" s="10" t="s">
        <v>8331</v>
      </c>
      <c r="R1729" s="12" t="s">
        <v>8353</v>
      </c>
      <c r="S1729" s="17">
        <f t="shared" si="106"/>
        <v>42044.927974537044</v>
      </c>
      <c r="T1729" s="18">
        <f t="shared" si="107"/>
        <v>42099.458333333328</v>
      </c>
    </row>
    <row r="1730" spans="1:20" ht="33" thickBot="1" x14ac:dyDescent="0.2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s="6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8305</v>
      </c>
      <c r="O1730" s="25">
        <f t="shared" ref="O1730:O1793" si="108">(E1730/D1730)</f>
        <v>0.68400000000000005</v>
      </c>
      <c r="P1730" s="8">
        <f t="shared" ref="P1730:P1793" si="109">E1730/L1730</f>
        <v>122.14285714285714</v>
      </c>
      <c r="Q1730" s="10" t="s">
        <v>8331</v>
      </c>
      <c r="R1730" s="12" t="s">
        <v>8353</v>
      </c>
      <c r="S1730" s="17">
        <f t="shared" ref="S1730:S1793" si="110">(((J1730/60)/60)/24)+DATE(1970,1,1)</f>
        <v>42268.625856481478</v>
      </c>
      <c r="T1730" s="18">
        <f t="shared" ref="T1730:T1793" si="111">(((I1730/60)/60)/24)+DATE(1970,1,1)</f>
        <v>42298.625856481478</v>
      </c>
    </row>
    <row r="1731" spans="1:20" ht="33" thickBot="1" x14ac:dyDescent="0.2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s="6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8305</v>
      </c>
      <c r="O1731" s="25">
        <f t="shared" si="108"/>
        <v>0</v>
      </c>
      <c r="P1731" s="8" t="e">
        <f t="shared" si="109"/>
        <v>#DIV/0!</v>
      </c>
      <c r="Q1731" s="10" t="s">
        <v>8331</v>
      </c>
      <c r="R1731" s="12" t="s">
        <v>8353</v>
      </c>
      <c r="S1731" s="17">
        <f t="shared" si="110"/>
        <v>42471.052152777775</v>
      </c>
      <c r="T1731" s="18">
        <f t="shared" si="111"/>
        <v>42531.052152777775</v>
      </c>
    </row>
    <row r="1732" spans="1:20" ht="33" thickBot="1" x14ac:dyDescent="0.2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s="6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8305</v>
      </c>
      <c r="O1732" s="25">
        <f t="shared" si="108"/>
        <v>0</v>
      </c>
      <c r="P1732" s="8" t="e">
        <f t="shared" si="109"/>
        <v>#DIV/0!</v>
      </c>
      <c r="Q1732" s="10" t="s">
        <v>8331</v>
      </c>
      <c r="R1732" s="12" t="s">
        <v>8353</v>
      </c>
      <c r="S1732" s="17">
        <f t="shared" si="110"/>
        <v>42272.087766203709</v>
      </c>
      <c r="T1732" s="18">
        <f t="shared" si="111"/>
        <v>42302.087766203709</v>
      </c>
    </row>
    <row r="1733" spans="1:20" thickBot="1" x14ac:dyDescent="0.2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s="6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8305</v>
      </c>
      <c r="O1733" s="25">
        <f t="shared" si="108"/>
        <v>0</v>
      </c>
      <c r="P1733" s="8" t="e">
        <f t="shared" si="109"/>
        <v>#DIV/0!</v>
      </c>
      <c r="Q1733" s="10" t="s">
        <v>8331</v>
      </c>
      <c r="R1733" s="12" t="s">
        <v>8353</v>
      </c>
      <c r="S1733" s="17">
        <f t="shared" si="110"/>
        <v>42152.906851851847</v>
      </c>
      <c r="T1733" s="18">
        <f t="shared" si="111"/>
        <v>42166.625</v>
      </c>
    </row>
    <row r="1734" spans="1:20" ht="33" thickBot="1" x14ac:dyDescent="0.2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s="6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8305</v>
      </c>
      <c r="O1734" s="25">
        <f t="shared" si="108"/>
        <v>0</v>
      </c>
      <c r="P1734" s="8" t="e">
        <f t="shared" si="109"/>
        <v>#DIV/0!</v>
      </c>
      <c r="Q1734" s="10" t="s">
        <v>8331</v>
      </c>
      <c r="R1734" s="12" t="s">
        <v>8353</v>
      </c>
      <c r="S1734" s="17">
        <f t="shared" si="110"/>
        <v>42325.683807870373</v>
      </c>
      <c r="T1734" s="18">
        <f t="shared" si="111"/>
        <v>42385.208333333328</v>
      </c>
    </row>
    <row r="1735" spans="1:20" ht="33" thickBot="1" x14ac:dyDescent="0.2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s="6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8305</v>
      </c>
      <c r="O1735" s="25">
        <f t="shared" si="108"/>
        <v>0</v>
      </c>
      <c r="P1735" s="8" t="e">
        <f t="shared" si="109"/>
        <v>#DIV/0!</v>
      </c>
      <c r="Q1735" s="10" t="s">
        <v>8331</v>
      </c>
      <c r="R1735" s="12" t="s">
        <v>8353</v>
      </c>
      <c r="S1735" s="17">
        <f t="shared" si="110"/>
        <v>42614.675625000003</v>
      </c>
      <c r="T1735" s="18">
        <f t="shared" si="111"/>
        <v>42626.895833333328</v>
      </c>
    </row>
    <row r="1736" spans="1:20" ht="33" thickBot="1" x14ac:dyDescent="0.2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s="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8305</v>
      </c>
      <c r="O1736" s="25">
        <f t="shared" si="108"/>
        <v>2.2222222222222223E-4</v>
      </c>
      <c r="P1736" s="8">
        <f t="shared" si="109"/>
        <v>1</v>
      </c>
      <c r="Q1736" s="10" t="s">
        <v>8331</v>
      </c>
      <c r="R1736" s="12" t="s">
        <v>8353</v>
      </c>
      <c r="S1736" s="17">
        <f t="shared" si="110"/>
        <v>42102.036527777775</v>
      </c>
      <c r="T1736" s="18">
        <f t="shared" si="111"/>
        <v>42132.036527777775</v>
      </c>
    </row>
    <row r="1737" spans="1:20" ht="33" thickBot="1" x14ac:dyDescent="0.2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s="6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8305</v>
      </c>
      <c r="O1737" s="25">
        <f t="shared" si="108"/>
        <v>0.11</v>
      </c>
      <c r="P1737" s="8">
        <f t="shared" si="109"/>
        <v>55</v>
      </c>
      <c r="Q1737" s="10" t="s">
        <v>8331</v>
      </c>
      <c r="R1737" s="12" t="s">
        <v>8353</v>
      </c>
      <c r="S1737" s="17">
        <f t="shared" si="110"/>
        <v>42559.814178240747</v>
      </c>
      <c r="T1737" s="18">
        <f t="shared" si="111"/>
        <v>42589.814178240747</v>
      </c>
    </row>
    <row r="1738" spans="1:20" ht="33" thickBot="1" x14ac:dyDescent="0.2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s="6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8305</v>
      </c>
      <c r="O1738" s="25">
        <f t="shared" si="108"/>
        <v>7.3333333333333332E-3</v>
      </c>
      <c r="P1738" s="8">
        <f t="shared" si="109"/>
        <v>22</v>
      </c>
      <c r="Q1738" s="10" t="s">
        <v>8331</v>
      </c>
      <c r="R1738" s="12" t="s">
        <v>8353</v>
      </c>
      <c r="S1738" s="17">
        <f t="shared" si="110"/>
        <v>42286.861493055556</v>
      </c>
      <c r="T1738" s="18">
        <f t="shared" si="111"/>
        <v>42316.90315972222</v>
      </c>
    </row>
    <row r="1739" spans="1:20" ht="33" thickBot="1" x14ac:dyDescent="0.2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s="6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8305</v>
      </c>
      <c r="O1739" s="25">
        <f t="shared" si="108"/>
        <v>0.21249999999999999</v>
      </c>
      <c r="P1739" s="8">
        <f t="shared" si="109"/>
        <v>56.666666666666664</v>
      </c>
      <c r="Q1739" s="10" t="s">
        <v>8331</v>
      </c>
      <c r="R1739" s="12" t="s">
        <v>8353</v>
      </c>
      <c r="S1739" s="17">
        <f t="shared" si="110"/>
        <v>42175.948981481488</v>
      </c>
      <c r="T1739" s="18">
        <f t="shared" si="111"/>
        <v>42205.948981481488</v>
      </c>
    </row>
    <row r="1740" spans="1:20" ht="33" thickBot="1" x14ac:dyDescent="0.2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s="6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8305</v>
      </c>
      <c r="O1740" s="25">
        <f t="shared" si="108"/>
        <v>4.0000000000000001E-3</v>
      </c>
      <c r="P1740" s="8">
        <f t="shared" si="109"/>
        <v>20</v>
      </c>
      <c r="Q1740" s="10" t="s">
        <v>8331</v>
      </c>
      <c r="R1740" s="12" t="s">
        <v>8353</v>
      </c>
      <c r="S1740" s="17">
        <f t="shared" si="110"/>
        <v>41884.874328703707</v>
      </c>
      <c r="T1740" s="18">
        <f t="shared" si="111"/>
        <v>41914.874328703707</v>
      </c>
    </row>
    <row r="1741" spans="1:20" ht="33" thickBot="1" x14ac:dyDescent="0.2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s="6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8305</v>
      </c>
      <c r="O1741" s="25">
        <f t="shared" si="108"/>
        <v>1E-3</v>
      </c>
      <c r="P1741" s="8">
        <f t="shared" si="109"/>
        <v>1</v>
      </c>
      <c r="Q1741" s="10" t="s">
        <v>8331</v>
      </c>
      <c r="R1741" s="12" t="s">
        <v>8353</v>
      </c>
      <c r="S1741" s="17">
        <f t="shared" si="110"/>
        <v>42435.874212962968</v>
      </c>
      <c r="T1741" s="18">
        <f t="shared" si="111"/>
        <v>42494.832546296297</v>
      </c>
    </row>
    <row r="1742" spans="1:20" ht="33" thickBot="1" x14ac:dyDescent="0.2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s="6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8305</v>
      </c>
      <c r="O1742" s="25">
        <f t="shared" si="108"/>
        <v>0</v>
      </c>
      <c r="P1742" s="8" t="e">
        <f t="shared" si="109"/>
        <v>#DIV/0!</v>
      </c>
      <c r="Q1742" s="10" t="s">
        <v>8331</v>
      </c>
      <c r="R1742" s="12" t="s">
        <v>8353</v>
      </c>
      <c r="S1742" s="17">
        <f t="shared" si="110"/>
        <v>42171.817384259266</v>
      </c>
      <c r="T1742" s="18">
        <f t="shared" si="111"/>
        <v>42201.817384259266</v>
      </c>
    </row>
    <row r="1743" spans="1:20" ht="33" thickBot="1" x14ac:dyDescent="0.2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s="6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8297</v>
      </c>
      <c r="O1743" s="25">
        <f t="shared" si="108"/>
        <v>1.1083333333333334</v>
      </c>
      <c r="P1743" s="8">
        <f t="shared" si="109"/>
        <v>25.576923076923077</v>
      </c>
      <c r="Q1743" s="10" t="s">
        <v>8344</v>
      </c>
      <c r="R1743" s="12" t="s">
        <v>8345</v>
      </c>
      <c r="S1743" s="17">
        <f t="shared" si="110"/>
        <v>42120.628136574072</v>
      </c>
      <c r="T1743" s="18">
        <f t="shared" si="111"/>
        <v>42165.628136574072</v>
      </c>
    </row>
    <row r="1744" spans="1:20" ht="33" thickBot="1" x14ac:dyDescent="0.2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s="6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8297</v>
      </c>
      <c r="O1744" s="25">
        <f t="shared" si="108"/>
        <v>1.0874999999999999</v>
      </c>
      <c r="P1744" s="8">
        <f t="shared" si="109"/>
        <v>63.970588235294116</v>
      </c>
      <c r="Q1744" s="10" t="s">
        <v>8344</v>
      </c>
      <c r="R1744" s="12" t="s">
        <v>8345</v>
      </c>
      <c r="S1744" s="17">
        <f t="shared" si="110"/>
        <v>42710.876967592587</v>
      </c>
      <c r="T1744" s="18">
        <f t="shared" si="111"/>
        <v>42742.875</v>
      </c>
    </row>
    <row r="1745" spans="1:20" ht="33" thickBot="1" x14ac:dyDescent="0.2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s="6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8297</v>
      </c>
      <c r="O1745" s="25">
        <f t="shared" si="108"/>
        <v>1.0041666666666667</v>
      </c>
      <c r="P1745" s="8">
        <f t="shared" si="109"/>
        <v>89.925373134328353</v>
      </c>
      <c r="Q1745" s="10" t="s">
        <v>8344</v>
      </c>
      <c r="R1745" s="12" t="s">
        <v>8345</v>
      </c>
      <c r="S1745" s="17">
        <f t="shared" si="110"/>
        <v>42586.925636574073</v>
      </c>
      <c r="T1745" s="18">
        <f t="shared" si="111"/>
        <v>42609.165972222225</v>
      </c>
    </row>
    <row r="1746" spans="1:20" ht="33" thickBot="1" x14ac:dyDescent="0.2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s="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8297</v>
      </c>
      <c r="O1746" s="25">
        <f t="shared" si="108"/>
        <v>1.1845454545454546</v>
      </c>
      <c r="P1746" s="8">
        <f t="shared" si="109"/>
        <v>93.071428571428569</v>
      </c>
      <c r="Q1746" s="10" t="s">
        <v>8344</v>
      </c>
      <c r="R1746" s="12" t="s">
        <v>8345</v>
      </c>
      <c r="S1746" s="17">
        <f t="shared" si="110"/>
        <v>42026.605057870373</v>
      </c>
      <c r="T1746" s="18">
        <f t="shared" si="111"/>
        <v>42071.563391203701</v>
      </c>
    </row>
    <row r="1747" spans="1:20" ht="33" thickBot="1" x14ac:dyDescent="0.2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s="6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8297</v>
      </c>
      <c r="O1747" s="25">
        <f t="shared" si="108"/>
        <v>1.1401428571428571</v>
      </c>
      <c r="P1747" s="8">
        <f t="shared" si="109"/>
        <v>89.674157303370791</v>
      </c>
      <c r="Q1747" s="10" t="s">
        <v>8344</v>
      </c>
      <c r="R1747" s="12" t="s">
        <v>8345</v>
      </c>
      <c r="S1747" s="17">
        <f t="shared" si="110"/>
        <v>42690.259699074071</v>
      </c>
      <c r="T1747" s="18">
        <f t="shared" si="111"/>
        <v>42726.083333333328</v>
      </c>
    </row>
    <row r="1748" spans="1:20" ht="49" thickBot="1" x14ac:dyDescent="0.2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s="6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8297</v>
      </c>
      <c r="O1748" s="25">
        <f t="shared" si="108"/>
        <v>1.4810000000000001</v>
      </c>
      <c r="P1748" s="8">
        <f t="shared" si="109"/>
        <v>207.61682242990653</v>
      </c>
      <c r="Q1748" s="10" t="s">
        <v>8344</v>
      </c>
      <c r="R1748" s="12" t="s">
        <v>8345</v>
      </c>
      <c r="S1748" s="17">
        <f t="shared" si="110"/>
        <v>42668.176701388889</v>
      </c>
      <c r="T1748" s="18">
        <f t="shared" si="111"/>
        <v>42698.083333333328</v>
      </c>
    </row>
    <row r="1749" spans="1:20" ht="33" thickBot="1" x14ac:dyDescent="0.2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s="6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8297</v>
      </c>
      <c r="O1749" s="25">
        <f t="shared" si="108"/>
        <v>1.0495555555555556</v>
      </c>
      <c r="P1749" s="8">
        <f t="shared" si="109"/>
        <v>59.408805031446541</v>
      </c>
      <c r="Q1749" s="10" t="s">
        <v>8344</v>
      </c>
      <c r="R1749" s="12" t="s">
        <v>8345</v>
      </c>
      <c r="S1749" s="17">
        <f t="shared" si="110"/>
        <v>42292.435532407413</v>
      </c>
      <c r="T1749" s="18">
        <f t="shared" si="111"/>
        <v>42321.625</v>
      </c>
    </row>
    <row r="1750" spans="1:20" ht="33" thickBot="1" x14ac:dyDescent="0.2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s="6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8297</v>
      </c>
      <c r="O1750" s="25">
        <f t="shared" si="108"/>
        <v>1.29948</v>
      </c>
      <c r="P1750" s="8">
        <f t="shared" si="109"/>
        <v>358.97237569060775</v>
      </c>
      <c r="Q1750" s="10" t="s">
        <v>8344</v>
      </c>
      <c r="R1750" s="12" t="s">
        <v>8345</v>
      </c>
      <c r="S1750" s="17">
        <f t="shared" si="110"/>
        <v>42219.950729166667</v>
      </c>
      <c r="T1750" s="18">
        <f t="shared" si="111"/>
        <v>42249.950729166667</v>
      </c>
    </row>
    <row r="1751" spans="1:20" ht="33" thickBot="1" x14ac:dyDescent="0.2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s="6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8297</v>
      </c>
      <c r="O1751" s="25">
        <f t="shared" si="108"/>
        <v>1.2348756218905472</v>
      </c>
      <c r="P1751" s="8">
        <f t="shared" si="109"/>
        <v>94.736641221374043</v>
      </c>
      <c r="Q1751" s="10" t="s">
        <v>8344</v>
      </c>
      <c r="R1751" s="12" t="s">
        <v>8345</v>
      </c>
      <c r="S1751" s="17">
        <f t="shared" si="110"/>
        <v>42758.975937499999</v>
      </c>
      <c r="T1751" s="18">
        <f t="shared" si="111"/>
        <v>42795.791666666672</v>
      </c>
    </row>
    <row r="1752" spans="1:20" ht="49" thickBot="1" x14ac:dyDescent="0.2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s="6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8297</v>
      </c>
      <c r="O1752" s="25">
        <f t="shared" si="108"/>
        <v>2.0162</v>
      </c>
      <c r="P1752" s="8">
        <f t="shared" si="109"/>
        <v>80.647999999999996</v>
      </c>
      <c r="Q1752" s="10" t="s">
        <v>8344</v>
      </c>
      <c r="R1752" s="12" t="s">
        <v>8345</v>
      </c>
      <c r="S1752" s="17">
        <f t="shared" si="110"/>
        <v>42454.836851851855</v>
      </c>
      <c r="T1752" s="18">
        <f t="shared" si="111"/>
        <v>42479.836851851855</v>
      </c>
    </row>
    <row r="1753" spans="1:20" ht="33" thickBot="1" x14ac:dyDescent="0.2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s="6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8297</v>
      </c>
      <c r="O1753" s="25">
        <f t="shared" si="108"/>
        <v>1.0289999999999999</v>
      </c>
      <c r="P1753" s="8">
        <f t="shared" si="109"/>
        <v>168.68852459016392</v>
      </c>
      <c r="Q1753" s="10" t="s">
        <v>8344</v>
      </c>
      <c r="R1753" s="12" t="s">
        <v>8345</v>
      </c>
      <c r="S1753" s="17">
        <f t="shared" si="110"/>
        <v>42052.7815162037</v>
      </c>
      <c r="T1753" s="18">
        <f t="shared" si="111"/>
        <v>42082.739849537036</v>
      </c>
    </row>
    <row r="1754" spans="1:20" ht="33" thickBot="1" x14ac:dyDescent="0.2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s="6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8297</v>
      </c>
      <c r="O1754" s="25">
        <f t="shared" si="108"/>
        <v>2.6016666666666666</v>
      </c>
      <c r="P1754" s="8">
        <f t="shared" si="109"/>
        <v>34.68888888888889</v>
      </c>
      <c r="Q1754" s="10" t="s">
        <v>8344</v>
      </c>
      <c r="R1754" s="12" t="s">
        <v>8345</v>
      </c>
      <c r="S1754" s="17">
        <f t="shared" si="110"/>
        <v>42627.253263888888</v>
      </c>
      <c r="T1754" s="18">
        <f t="shared" si="111"/>
        <v>42657.253263888888</v>
      </c>
    </row>
    <row r="1755" spans="1:20" ht="33" thickBot="1" x14ac:dyDescent="0.2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s="6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8297</v>
      </c>
      <c r="O1755" s="25">
        <f t="shared" si="108"/>
        <v>1.08</v>
      </c>
      <c r="P1755" s="8">
        <f t="shared" si="109"/>
        <v>462.85714285714283</v>
      </c>
      <c r="Q1755" s="10" t="s">
        <v>8344</v>
      </c>
      <c r="R1755" s="12" t="s">
        <v>8345</v>
      </c>
      <c r="S1755" s="17">
        <f t="shared" si="110"/>
        <v>42420.74962962963</v>
      </c>
      <c r="T1755" s="18">
        <f t="shared" si="111"/>
        <v>42450.707962962959</v>
      </c>
    </row>
    <row r="1756" spans="1:20" ht="33" thickBot="1" x14ac:dyDescent="0.2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s="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8297</v>
      </c>
      <c r="O1756" s="25">
        <f t="shared" si="108"/>
        <v>1.1052941176470588</v>
      </c>
      <c r="P1756" s="8">
        <f t="shared" si="109"/>
        <v>104.38888888888889</v>
      </c>
      <c r="Q1756" s="10" t="s">
        <v>8344</v>
      </c>
      <c r="R1756" s="12" t="s">
        <v>8345</v>
      </c>
      <c r="S1756" s="17">
        <f t="shared" si="110"/>
        <v>42067.876770833333</v>
      </c>
      <c r="T1756" s="18">
        <f t="shared" si="111"/>
        <v>42097.835104166668</v>
      </c>
    </row>
    <row r="1757" spans="1:20" ht="33" thickBot="1" x14ac:dyDescent="0.2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s="6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8297</v>
      </c>
      <c r="O1757" s="25">
        <f t="shared" si="108"/>
        <v>1.2</v>
      </c>
      <c r="P1757" s="8">
        <f t="shared" si="109"/>
        <v>7.5</v>
      </c>
      <c r="Q1757" s="10" t="s">
        <v>8344</v>
      </c>
      <c r="R1757" s="12" t="s">
        <v>8345</v>
      </c>
      <c r="S1757" s="17">
        <f t="shared" si="110"/>
        <v>42252.788900462961</v>
      </c>
      <c r="T1757" s="18">
        <f t="shared" si="111"/>
        <v>42282.788900462961</v>
      </c>
    </row>
    <row r="1758" spans="1:20" ht="33" thickBot="1" x14ac:dyDescent="0.2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s="6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8297</v>
      </c>
      <c r="O1758" s="25">
        <f t="shared" si="108"/>
        <v>1.0282909090909091</v>
      </c>
      <c r="P1758" s="8">
        <f t="shared" si="109"/>
        <v>47.13</v>
      </c>
      <c r="Q1758" s="10" t="s">
        <v>8344</v>
      </c>
      <c r="R1758" s="12" t="s">
        <v>8345</v>
      </c>
      <c r="S1758" s="17">
        <f t="shared" si="110"/>
        <v>42571.167465277773</v>
      </c>
      <c r="T1758" s="18">
        <f t="shared" si="111"/>
        <v>42611.167465277773</v>
      </c>
    </row>
    <row r="1759" spans="1:20" ht="33" thickBot="1" x14ac:dyDescent="0.2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s="6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8297</v>
      </c>
      <c r="O1759" s="25">
        <f t="shared" si="108"/>
        <v>1.1599999999999999</v>
      </c>
      <c r="P1759" s="8">
        <f t="shared" si="109"/>
        <v>414.28571428571428</v>
      </c>
      <c r="Q1759" s="10" t="s">
        <v>8344</v>
      </c>
      <c r="R1759" s="12" t="s">
        <v>8345</v>
      </c>
      <c r="S1759" s="17">
        <f t="shared" si="110"/>
        <v>42733.827349537038</v>
      </c>
      <c r="T1759" s="18">
        <f t="shared" si="111"/>
        <v>42763.811805555553</v>
      </c>
    </row>
    <row r="1760" spans="1:20" ht="33" thickBot="1" x14ac:dyDescent="0.2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s="6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8297</v>
      </c>
      <c r="O1760" s="25">
        <f t="shared" si="108"/>
        <v>1.147</v>
      </c>
      <c r="P1760" s="8">
        <f t="shared" si="109"/>
        <v>42.481481481481481</v>
      </c>
      <c r="Q1760" s="10" t="s">
        <v>8344</v>
      </c>
      <c r="R1760" s="12" t="s">
        <v>8345</v>
      </c>
      <c r="S1760" s="17">
        <f t="shared" si="110"/>
        <v>42505.955925925926</v>
      </c>
      <c r="T1760" s="18">
        <f t="shared" si="111"/>
        <v>42565.955925925926</v>
      </c>
    </row>
    <row r="1761" spans="1:20" thickBot="1" x14ac:dyDescent="0.2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s="6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8297</v>
      </c>
      <c r="O1761" s="25">
        <f t="shared" si="108"/>
        <v>1.0660000000000001</v>
      </c>
      <c r="P1761" s="8">
        <f t="shared" si="109"/>
        <v>108.77551020408163</v>
      </c>
      <c r="Q1761" s="10" t="s">
        <v>8344</v>
      </c>
      <c r="R1761" s="12" t="s">
        <v>8345</v>
      </c>
      <c r="S1761" s="17">
        <f t="shared" si="110"/>
        <v>42068.829039351855</v>
      </c>
      <c r="T1761" s="18">
        <f t="shared" si="111"/>
        <v>42088.787372685183</v>
      </c>
    </row>
    <row r="1762" spans="1:20" ht="49" thickBot="1" x14ac:dyDescent="0.2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s="6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8297</v>
      </c>
      <c r="O1762" s="25">
        <f t="shared" si="108"/>
        <v>1.6544000000000001</v>
      </c>
      <c r="P1762" s="8">
        <f t="shared" si="109"/>
        <v>81.098039215686271</v>
      </c>
      <c r="Q1762" s="10" t="s">
        <v>8344</v>
      </c>
      <c r="R1762" s="12" t="s">
        <v>8345</v>
      </c>
      <c r="S1762" s="17">
        <f t="shared" si="110"/>
        <v>42405.67260416667</v>
      </c>
      <c r="T1762" s="18">
        <f t="shared" si="111"/>
        <v>42425.67260416667</v>
      </c>
    </row>
    <row r="1763" spans="1:20" ht="33" thickBot="1" x14ac:dyDescent="0.2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s="6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8297</v>
      </c>
      <c r="O1763" s="25">
        <f t="shared" si="108"/>
        <v>1.55</v>
      </c>
      <c r="P1763" s="8">
        <f t="shared" si="109"/>
        <v>51.666666666666664</v>
      </c>
      <c r="Q1763" s="10" t="s">
        <v>8344</v>
      </c>
      <c r="R1763" s="12" t="s">
        <v>8345</v>
      </c>
      <c r="S1763" s="17">
        <f t="shared" si="110"/>
        <v>42209.567824074074</v>
      </c>
      <c r="T1763" s="18">
        <f t="shared" si="111"/>
        <v>42259.567824074074</v>
      </c>
    </row>
    <row r="1764" spans="1:20" thickBot="1" x14ac:dyDescent="0.2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s="6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8297</v>
      </c>
      <c r="O1764" s="25">
        <f t="shared" si="108"/>
        <v>8.85</v>
      </c>
      <c r="P1764" s="8">
        <f t="shared" si="109"/>
        <v>35.4</v>
      </c>
      <c r="Q1764" s="10" t="s">
        <v>8344</v>
      </c>
      <c r="R1764" s="12" t="s">
        <v>8345</v>
      </c>
      <c r="S1764" s="17">
        <f t="shared" si="110"/>
        <v>42410.982002314813</v>
      </c>
      <c r="T1764" s="18">
        <f t="shared" si="111"/>
        <v>42440.982002314813</v>
      </c>
    </row>
    <row r="1765" spans="1:20" ht="33" thickBot="1" x14ac:dyDescent="0.2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s="6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8297</v>
      </c>
      <c r="O1765" s="25">
        <f t="shared" si="108"/>
        <v>1.0190833333333333</v>
      </c>
      <c r="P1765" s="8">
        <f t="shared" si="109"/>
        <v>103.63559322033899</v>
      </c>
      <c r="Q1765" s="10" t="s">
        <v>8344</v>
      </c>
      <c r="R1765" s="12" t="s">
        <v>8345</v>
      </c>
      <c r="S1765" s="17">
        <f t="shared" si="110"/>
        <v>42636.868518518517</v>
      </c>
      <c r="T1765" s="18">
        <f t="shared" si="111"/>
        <v>42666.868518518517</v>
      </c>
    </row>
    <row r="1766" spans="1:20" ht="33" thickBot="1" x14ac:dyDescent="0.2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s="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8297</v>
      </c>
      <c r="O1766" s="25">
        <f t="shared" si="108"/>
        <v>0.19600000000000001</v>
      </c>
      <c r="P1766" s="8">
        <f t="shared" si="109"/>
        <v>55.282051282051285</v>
      </c>
      <c r="Q1766" s="10" t="s">
        <v>8344</v>
      </c>
      <c r="R1766" s="12" t="s">
        <v>8345</v>
      </c>
      <c r="S1766" s="17">
        <f t="shared" si="110"/>
        <v>41825.485868055555</v>
      </c>
      <c r="T1766" s="18">
        <f t="shared" si="111"/>
        <v>41854.485868055555</v>
      </c>
    </row>
    <row r="1767" spans="1:20" ht="33" thickBot="1" x14ac:dyDescent="0.2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s="6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8297</v>
      </c>
      <c r="O1767" s="25">
        <f t="shared" si="108"/>
        <v>0.59467839999999994</v>
      </c>
      <c r="P1767" s="8">
        <f t="shared" si="109"/>
        <v>72.16970873786407</v>
      </c>
      <c r="Q1767" s="10" t="s">
        <v>8344</v>
      </c>
      <c r="R1767" s="12" t="s">
        <v>8345</v>
      </c>
      <c r="S1767" s="17">
        <f t="shared" si="110"/>
        <v>41834.980462962965</v>
      </c>
      <c r="T1767" s="18">
        <f t="shared" si="111"/>
        <v>41864.980462962965</v>
      </c>
    </row>
    <row r="1768" spans="1:20" ht="33" thickBot="1" x14ac:dyDescent="0.2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s="6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8297</v>
      </c>
      <c r="O1768" s="25">
        <f t="shared" si="108"/>
        <v>0</v>
      </c>
      <c r="P1768" s="8" t="e">
        <f t="shared" si="109"/>
        <v>#DIV/0!</v>
      </c>
      <c r="Q1768" s="10" t="s">
        <v>8344</v>
      </c>
      <c r="R1768" s="12" t="s">
        <v>8345</v>
      </c>
      <c r="S1768" s="17">
        <f t="shared" si="110"/>
        <v>41855.859814814816</v>
      </c>
      <c r="T1768" s="18">
        <f t="shared" si="111"/>
        <v>41876.859814814816</v>
      </c>
    </row>
    <row r="1769" spans="1:20" ht="33" thickBot="1" x14ac:dyDescent="0.2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s="6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8297</v>
      </c>
      <c r="O1769" s="25">
        <f t="shared" si="108"/>
        <v>0.4572</v>
      </c>
      <c r="P1769" s="8">
        <f t="shared" si="109"/>
        <v>58.615384615384613</v>
      </c>
      <c r="Q1769" s="10" t="s">
        <v>8344</v>
      </c>
      <c r="R1769" s="12" t="s">
        <v>8345</v>
      </c>
      <c r="S1769" s="17">
        <f t="shared" si="110"/>
        <v>41824.658379629633</v>
      </c>
      <c r="T1769" s="18">
        <f t="shared" si="111"/>
        <v>41854.658379629633</v>
      </c>
    </row>
    <row r="1770" spans="1:20" ht="33" thickBot="1" x14ac:dyDescent="0.2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s="6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8297</v>
      </c>
      <c r="O1770" s="25">
        <f t="shared" si="108"/>
        <v>3.7400000000000003E-2</v>
      </c>
      <c r="P1770" s="8">
        <f t="shared" si="109"/>
        <v>12.466666666666667</v>
      </c>
      <c r="Q1770" s="10" t="s">
        <v>8344</v>
      </c>
      <c r="R1770" s="12" t="s">
        <v>8345</v>
      </c>
      <c r="S1770" s="17">
        <f t="shared" si="110"/>
        <v>41849.560694444444</v>
      </c>
      <c r="T1770" s="18">
        <f t="shared" si="111"/>
        <v>41909.560694444444</v>
      </c>
    </row>
    <row r="1771" spans="1:20" ht="33" thickBot="1" x14ac:dyDescent="0.2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s="6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8297</v>
      </c>
      <c r="O1771" s="25">
        <f t="shared" si="108"/>
        <v>2.7025E-2</v>
      </c>
      <c r="P1771" s="8">
        <f t="shared" si="109"/>
        <v>49.136363636363633</v>
      </c>
      <c r="Q1771" s="10" t="s">
        <v>8344</v>
      </c>
      <c r="R1771" s="12" t="s">
        <v>8345</v>
      </c>
      <c r="S1771" s="17">
        <f t="shared" si="110"/>
        <v>41987.818969907406</v>
      </c>
      <c r="T1771" s="18">
        <f t="shared" si="111"/>
        <v>42017.818969907406</v>
      </c>
    </row>
    <row r="1772" spans="1:20" ht="49" thickBot="1" x14ac:dyDescent="0.2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s="6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8297</v>
      </c>
      <c r="O1772" s="25">
        <f t="shared" si="108"/>
        <v>0.56514285714285717</v>
      </c>
      <c r="P1772" s="8">
        <f t="shared" si="109"/>
        <v>150.5</v>
      </c>
      <c r="Q1772" s="10" t="s">
        <v>8344</v>
      </c>
      <c r="R1772" s="12" t="s">
        <v>8345</v>
      </c>
      <c r="S1772" s="17">
        <f t="shared" si="110"/>
        <v>41891.780023148152</v>
      </c>
      <c r="T1772" s="18">
        <f t="shared" si="111"/>
        <v>41926.780023148152</v>
      </c>
    </row>
    <row r="1773" spans="1:20" ht="33" thickBot="1" x14ac:dyDescent="0.2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s="6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8297</v>
      </c>
      <c r="O1773" s="25">
        <f t="shared" si="108"/>
        <v>0.21309523809523809</v>
      </c>
      <c r="P1773" s="8">
        <f t="shared" si="109"/>
        <v>35.799999999999997</v>
      </c>
      <c r="Q1773" s="10" t="s">
        <v>8344</v>
      </c>
      <c r="R1773" s="12" t="s">
        <v>8345</v>
      </c>
      <c r="S1773" s="17">
        <f t="shared" si="110"/>
        <v>41905.979629629634</v>
      </c>
      <c r="T1773" s="18">
        <f t="shared" si="111"/>
        <v>41935.979629629634</v>
      </c>
    </row>
    <row r="1774" spans="1:20" ht="33" thickBot="1" x14ac:dyDescent="0.2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s="6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8297</v>
      </c>
      <c r="O1774" s="25">
        <f t="shared" si="108"/>
        <v>0.156</v>
      </c>
      <c r="P1774" s="8">
        <f t="shared" si="109"/>
        <v>45.157894736842103</v>
      </c>
      <c r="Q1774" s="10" t="s">
        <v>8344</v>
      </c>
      <c r="R1774" s="12" t="s">
        <v>8345</v>
      </c>
      <c r="S1774" s="17">
        <f t="shared" si="110"/>
        <v>41766.718009259261</v>
      </c>
      <c r="T1774" s="18">
        <f t="shared" si="111"/>
        <v>41826.718009259261</v>
      </c>
    </row>
    <row r="1775" spans="1:20" ht="33" thickBot="1" x14ac:dyDescent="0.2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s="6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8297</v>
      </c>
      <c r="O1775" s="25">
        <f t="shared" si="108"/>
        <v>6.2566666666666673E-2</v>
      </c>
      <c r="P1775" s="8">
        <f t="shared" si="109"/>
        <v>98.78947368421052</v>
      </c>
      <c r="Q1775" s="10" t="s">
        <v>8344</v>
      </c>
      <c r="R1775" s="12" t="s">
        <v>8345</v>
      </c>
      <c r="S1775" s="17">
        <f t="shared" si="110"/>
        <v>41978.760393518518</v>
      </c>
      <c r="T1775" s="18">
        <f t="shared" si="111"/>
        <v>42023.760393518518</v>
      </c>
    </row>
    <row r="1776" spans="1:20" ht="33" thickBot="1" x14ac:dyDescent="0.2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s="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8297</v>
      </c>
      <c r="O1776" s="25">
        <f t="shared" si="108"/>
        <v>0.4592</v>
      </c>
      <c r="P1776" s="8">
        <f t="shared" si="109"/>
        <v>88.307692307692307</v>
      </c>
      <c r="Q1776" s="10" t="s">
        <v>8344</v>
      </c>
      <c r="R1776" s="12" t="s">
        <v>8345</v>
      </c>
      <c r="S1776" s="17">
        <f t="shared" si="110"/>
        <v>41930.218657407408</v>
      </c>
      <c r="T1776" s="18">
        <f t="shared" si="111"/>
        <v>41972.624305555553</v>
      </c>
    </row>
    <row r="1777" spans="1:20" ht="33" thickBot="1" x14ac:dyDescent="0.2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s="6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8297</v>
      </c>
      <c r="O1777" s="25">
        <f t="shared" si="108"/>
        <v>0.65101538461538466</v>
      </c>
      <c r="P1777" s="8">
        <f t="shared" si="109"/>
        <v>170.62903225806451</v>
      </c>
      <c r="Q1777" s="10" t="s">
        <v>8344</v>
      </c>
      <c r="R1777" s="12" t="s">
        <v>8345</v>
      </c>
      <c r="S1777" s="17">
        <f t="shared" si="110"/>
        <v>41891.976388888892</v>
      </c>
      <c r="T1777" s="18">
        <f t="shared" si="111"/>
        <v>41936.976388888892</v>
      </c>
    </row>
    <row r="1778" spans="1:20" ht="33" thickBot="1" x14ac:dyDescent="0.2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s="6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8297</v>
      </c>
      <c r="O1778" s="25">
        <f t="shared" si="108"/>
        <v>6.7000000000000004E-2</v>
      </c>
      <c r="P1778" s="8">
        <f t="shared" si="109"/>
        <v>83.75</v>
      </c>
      <c r="Q1778" s="10" t="s">
        <v>8344</v>
      </c>
      <c r="R1778" s="12" t="s">
        <v>8345</v>
      </c>
      <c r="S1778" s="17">
        <f t="shared" si="110"/>
        <v>41905.95684027778</v>
      </c>
      <c r="T1778" s="18">
        <f t="shared" si="111"/>
        <v>41941.95684027778</v>
      </c>
    </row>
    <row r="1779" spans="1:20" ht="49" thickBot="1" x14ac:dyDescent="0.2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s="6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8297</v>
      </c>
      <c r="O1779" s="25">
        <f t="shared" si="108"/>
        <v>0.135625</v>
      </c>
      <c r="P1779" s="8">
        <f t="shared" si="109"/>
        <v>65.099999999999994</v>
      </c>
      <c r="Q1779" s="10" t="s">
        <v>8344</v>
      </c>
      <c r="R1779" s="12" t="s">
        <v>8345</v>
      </c>
      <c r="S1779" s="17">
        <f t="shared" si="110"/>
        <v>42025.357094907406</v>
      </c>
      <c r="T1779" s="18">
        <f t="shared" si="111"/>
        <v>42055.357094907406</v>
      </c>
    </row>
    <row r="1780" spans="1:20" ht="33" thickBot="1" x14ac:dyDescent="0.2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s="6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8297</v>
      </c>
      <c r="O1780" s="25">
        <f t="shared" si="108"/>
        <v>1.9900000000000001E-2</v>
      </c>
      <c r="P1780" s="8">
        <f t="shared" si="109"/>
        <v>66.333333333333329</v>
      </c>
      <c r="Q1780" s="10" t="s">
        <v>8344</v>
      </c>
      <c r="R1780" s="12" t="s">
        <v>8345</v>
      </c>
      <c r="S1780" s="17">
        <f t="shared" si="110"/>
        <v>42045.86336805555</v>
      </c>
      <c r="T1780" s="18">
        <f t="shared" si="111"/>
        <v>42090.821701388893</v>
      </c>
    </row>
    <row r="1781" spans="1:20" ht="33" thickBot="1" x14ac:dyDescent="0.2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s="6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8297</v>
      </c>
      <c r="O1781" s="25">
        <f t="shared" si="108"/>
        <v>0.36236363636363639</v>
      </c>
      <c r="P1781" s="8">
        <f t="shared" si="109"/>
        <v>104.89473684210526</v>
      </c>
      <c r="Q1781" s="10" t="s">
        <v>8344</v>
      </c>
      <c r="R1781" s="12" t="s">
        <v>8345</v>
      </c>
      <c r="S1781" s="17">
        <f t="shared" si="110"/>
        <v>42585.691898148143</v>
      </c>
      <c r="T1781" s="18">
        <f t="shared" si="111"/>
        <v>42615.691898148143</v>
      </c>
    </row>
    <row r="1782" spans="1:20" ht="33" thickBot="1" x14ac:dyDescent="0.2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s="6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8297</v>
      </c>
      <c r="O1782" s="25">
        <f t="shared" si="108"/>
        <v>0.39743333333333336</v>
      </c>
      <c r="P1782" s="8">
        <f t="shared" si="109"/>
        <v>78.440789473684205</v>
      </c>
      <c r="Q1782" s="10" t="s">
        <v>8344</v>
      </c>
      <c r="R1782" s="12" t="s">
        <v>8345</v>
      </c>
      <c r="S1782" s="17">
        <f t="shared" si="110"/>
        <v>42493.600810185191</v>
      </c>
      <c r="T1782" s="18">
        <f t="shared" si="111"/>
        <v>42553.600810185191</v>
      </c>
    </row>
    <row r="1783" spans="1:20" ht="33" thickBot="1" x14ac:dyDescent="0.2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s="6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8297</v>
      </c>
      <c r="O1783" s="25">
        <f t="shared" si="108"/>
        <v>0.25763636363636366</v>
      </c>
      <c r="P1783" s="8">
        <f t="shared" si="109"/>
        <v>59.041666666666664</v>
      </c>
      <c r="Q1783" s="10" t="s">
        <v>8344</v>
      </c>
      <c r="R1783" s="12" t="s">
        <v>8345</v>
      </c>
      <c r="S1783" s="17">
        <f t="shared" si="110"/>
        <v>42597.617418981477</v>
      </c>
      <c r="T1783" s="18">
        <f t="shared" si="111"/>
        <v>42628.617418981477</v>
      </c>
    </row>
    <row r="1784" spans="1:20" ht="33" thickBot="1" x14ac:dyDescent="0.2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s="6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8297</v>
      </c>
      <c r="O1784" s="25">
        <f t="shared" si="108"/>
        <v>0.15491428571428573</v>
      </c>
      <c r="P1784" s="8">
        <f t="shared" si="109"/>
        <v>71.34210526315789</v>
      </c>
      <c r="Q1784" s="10" t="s">
        <v>8344</v>
      </c>
      <c r="R1784" s="12" t="s">
        <v>8345</v>
      </c>
      <c r="S1784" s="17">
        <f t="shared" si="110"/>
        <v>42388.575104166666</v>
      </c>
      <c r="T1784" s="18">
        <f t="shared" si="111"/>
        <v>42421.575104166666</v>
      </c>
    </row>
    <row r="1785" spans="1:20" ht="33" thickBot="1" x14ac:dyDescent="0.2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s="6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8297</v>
      </c>
      <c r="O1785" s="25">
        <f t="shared" si="108"/>
        <v>0.236925</v>
      </c>
      <c r="P1785" s="8">
        <f t="shared" si="109"/>
        <v>51.227027027027027</v>
      </c>
      <c r="Q1785" s="10" t="s">
        <v>8344</v>
      </c>
      <c r="R1785" s="12" t="s">
        <v>8345</v>
      </c>
      <c r="S1785" s="17">
        <f t="shared" si="110"/>
        <v>42115.949976851851</v>
      </c>
      <c r="T1785" s="18">
        <f t="shared" si="111"/>
        <v>42145.949976851851</v>
      </c>
    </row>
    <row r="1786" spans="1:20" ht="33" thickBot="1" x14ac:dyDescent="0.2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s="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8297</v>
      </c>
      <c r="O1786" s="25">
        <f t="shared" si="108"/>
        <v>0.39760000000000001</v>
      </c>
      <c r="P1786" s="8">
        <f t="shared" si="109"/>
        <v>60.242424242424242</v>
      </c>
      <c r="Q1786" s="10" t="s">
        <v>8344</v>
      </c>
      <c r="R1786" s="12" t="s">
        <v>8345</v>
      </c>
      <c r="S1786" s="17">
        <f t="shared" si="110"/>
        <v>42003.655555555553</v>
      </c>
      <c r="T1786" s="18">
        <f t="shared" si="111"/>
        <v>42035.142361111109</v>
      </c>
    </row>
    <row r="1787" spans="1:20" ht="33" thickBot="1" x14ac:dyDescent="0.2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s="6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8297</v>
      </c>
      <c r="O1787" s="25">
        <f t="shared" si="108"/>
        <v>0.20220833333333332</v>
      </c>
      <c r="P1787" s="8">
        <f t="shared" si="109"/>
        <v>44.935185185185183</v>
      </c>
      <c r="Q1787" s="10" t="s">
        <v>8344</v>
      </c>
      <c r="R1787" s="12" t="s">
        <v>8345</v>
      </c>
      <c r="S1787" s="17">
        <f t="shared" si="110"/>
        <v>41897.134895833333</v>
      </c>
      <c r="T1787" s="18">
        <f t="shared" si="111"/>
        <v>41928</v>
      </c>
    </row>
    <row r="1788" spans="1:20" ht="33" thickBot="1" x14ac:dyDescent="0.2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s="6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8297</v>
      </c>
      <c r="O1788" s="25">
        <f t="shared" si="108"/>
        <v>0.47631578947368419</v>
      </c>
      <c r="P1788" s="8">
        <f t="shared" si="109"/>
        <v>31.206896551724139</v>
      </c>
      <c r="Q1788" s="10" t="s">
        <v>8344</v>
      </c>
      <c r="R1788" s="12" t="s">
        <v>8345</v>
      </c>
      <c r="S1788" s="17">
        <f t="shared" si="110"/>
        <v>41958.550659722227</v>
      </c>
      <c r="T1788" s="18">
        <f t="shared" si="111"/>
        <v>41988.550659722227</v>
      </c>
    </row>
    <row r="1789" spans="1:20" ht="33" thickBot="1" x14ac:dyDescent="0.2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s="6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8297</v>
      </c>
      <c r="O1789" s="25">
        <f t="shared" si="108"/>
        <v>0.15329999999999999</v>
      </c>
      <c r="P1789" s="8">
        <f t="shared" si="109"/>
        <v>63.875</v>
      </c>
      <c r="Q1789" s="10" t="s">
        <v>8344</v>
      </c>
      <c r="R1789" s="12" t="s">
        <v>8345</v>
      </c>
      <c r="S1789" s="17">
        <f t="shared" si="110"/>
        <v>42068.65552083333</v>
      </c>
      <c r="T1789" s="18">
        <f t="shared" si="111"/>
        <v>42098.613854166666</v>
      </c>
    </row>
    <row r="1790" spans="1:20" ht="33" thickBot="1" x14ac:dyDescent="0.2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s="6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8297</v>
      </c>
      <c r="O1790" s="25">
        <f t="shared" si="108"/>
        <v>1.3818181818181818E-2</v>
      </c>
      <c r="P1790" s="8">
        <f t="shared" si="109"/>
        <v>19</v>
      </c>
      <c r="Q1790" s="10" t="s">
        <v>8344</v>
      </c>
      <c r="R1790" s="12" t="s">
        <v>8345</v>
      </c>
      <c r="S1790" s="17">
        <f t="shared" si="110"/>
        <v>41913.94840277778</v>
      </c>
      <c r="T1790" s="18">
        <f t="shared" si="111"/>
        <v>41943.94840277778</v>
      </c>
    </row>
    <row r="1791" spans="1:20" ht="33" thickBot="1" x14ac:dyDescent="0.2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s="6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8297</v>
      </c>
      <c r="O1791" s="25">
        <f t="shared" si="108"/>
        <v>5.0000000000000001E-3</v>
      </c>
      <c r="P1791" s="8">
        <f t="shared" si="109"/>
        <v>10</v>
      </c>
      <c r="Q1791" s="10" t="s">
        <v>8344</v>
      </c>
      <c r="R1791" s="12" t="s">
        <v>8345</v>
      </c>
      <c r="S1791" s="17">
        <f t="shared" si="110"/>
        <v>41956.250034722223</v>
      </c>
      <c r="T1791" s="18">
        <f t="shared" si="111"/>
        <v>42016.250034722223</v>
      </c>
    </row>
    <row r="1792" spans="1:20" ht="33" thickBot="1" x14ac:dyDescent="0.2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s="6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8297</v>
      </c>
      <c r="O1792" s="25">
        <f t="shared" si="108"/>
        <v>4.9575757575757579E-2</v>
      </c>
      <c r="P1792" s="8">
        <f t="shared" si="109"/>
        <v>109.06666666666666</v>
      </c>
      <c r="Q1792" s="10" t="s">
        <v>8344</v>
      </c>
      <c r="R1792" s="12" t="s">
        <v>8345</v>
      </c>
      <c r="S1792" s="17">
        <f t="shared" si="110"/>
        <v>42010.674513888895</v>
      </c>
      <c r="T1792" s="18">
        <f t="shared" si="111"/>
        <v>42040.674513888895</v>
      </c>
    </row>
    <row r="1793" spans="1:20" ht="33" thickBot="1" x14ac:dyDescent="0.2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s="6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8297</v>
      </c>
      <c r="O1793" s="25">
        <f t="shared" si="108"/>
        <v>3.5666666666666666E-2</v>
      </c>
      <c r="P1793" s="8">
        <f t="shared" si="109"/>
        <v>26.75</v>
      </c>
      <c r="Q1793" s="10" t="s">
        <v>8344</v>
      </c>
      <c r="R1793" s="12" t="s">
        <v>8345</v>
      </c>
      <c r="S1793" s="17">
        <f t="shared" si="110"/>
        <v>41973.740335648152</v>
      </c>
      <c r="T1793" s="18">
        <f t="shared" si="111"/>
        <v>42033.740335648152</v>
      </c>
    </row>
    <row r="1794" spans="1:20" ht="33" thickBot="1" x14ac:dyDescent="0.2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s="6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8297</v>
      </c>
      <c r="O1794" s="25">
        <f t="shared" ref="O1794:O1857" si="112">(E1794/D1794)</f>
        <v>0.61124000000000001</v>
      </c>
      <c r="P1794" s="8">
        <f t="shared" ref="P1794:P1857" si="113">E1794/L1794</f>
        <v>109.93525179856115</v>
      </c>
      <c r="Q1794" s="10" t="s">
        <v>8344</v>
      </c>
      <c r="R1794" s="12" t="s">
        <v>8345</v>
      </c>
      <c r="S1794" s="17">
        <f t="shared" ref="S1794:S1857" si="114">(((J1794/60)/60)/24)+DATE(1970,1,1)</f>
        <v>42189.031041666662</v>
      </c>
      <c r="T1794" s="18">
        <f t="shared" ref="T1794:T1857" si="115">(((I1794/60)/60)/24)+DATE(1970,1,1)</f>
        <v>42226.290972222225</v>
      </c>
    </row>
    <row r="1795" spans="1:20" ht="33" thickBot="1" x14ac:dyDescent="0.2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s="6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8297</v>
      </c>
      <c r="O1795" s="25">
        <f t="shared" si="112"/>
        <v>1.3333333333333334E-2</v>
      </c>
      <c r="P1795" s="8">
        <f t="shared" si="113"/>
        <v>20</v>
      </c>
      <c r="Q1795" s="10" t="s">
        <v>8344</v>
      </c>
      <c r="R1795" s="12" t="s">
        <v>8345</v>
      </c>
      <c r="S1795" s="17">
        <f t="shared" si="114"/>
        <v>41940.89166666667</v>
      </c>
      <c r="T1795" s="18">
        <f t="shared" si="115"/>
        <v>41970.933333333334</v>
      </c>
    </row>
    <row r="1796" spans="1:20" ht="49" thickBot="1" x14ac:dyDescent="0.2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s="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8297</v>
      </c>
      <c r="O1796" s="25">
        <f t="shared" si="112"/>
        <v>0.11077777777777778</v>
      </c>
      <c r="P1796" s="8">
        <f t="shared" si="113"/>
        <v>55.388888888888886</v>
      </c>
      <c r="Q1796" s="10" t="s">
        <v>8344</v>
      </c>
      <c r="R1796" s="12" t="s">
        <v>8345</v>
      </c>
      <c r="S1796" s="17">
        <f t="shared" si="114"/>
        <v>42011.551180555558</v>
      </c>
      <c r="T1796" s="18">
        <f t="shared" si="115"/>
        <v>42046.551180555558</v>
      </c>
    </row>
    <row r="1797" spans="1:20" ht="33" thickBot="1" x14ac:dyDescent="0.2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s="6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8297</v>
      </c>
      <c r="O1797" s="25">
        <f t="shared" si="112"/>
        <v>0.38735714285714284</v>
      </c>
      <c r="P1797" s="8">
        <f t="shared" si="113"/>
        <v>133.90123456790124</v>
      </c>
      <c r="Q1797" s="10" t="s">
        <v>8344</v>
      </c>
      <c r="R1797" s="12" t="s">
        <v>8345</v>
      </c>
      <c r="S1797" s="17">
        <f t="shared" si="114"/>
        <v>42628.288668981477</v>
      </c>
      <c r="T1797" s="18">
        <f t="shared" si="115"/>
        <v>42657.666666666672</v>
      </c>
    </row>
    <row r="1798" spans="1:20" ht="49" thickBot="1" x14ac:dyDescent="0.2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s="6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8297</v>
      </c>
      <c r="O1798" s="25">
        <f t="shared" si="112"/>
        <v>0.22052631578947368</v>
      </c>
      <c r="P1798" s="8">
        <f t="shared" si="113"/>
        <v>48.720930232558139</v>
      </c>
      <c r="Q1798" s="10" t="s">
        <v>8344</v>
      </c>
      <c r="R1798" s="12" t="s">
        <v>8345</v>
      </c>
      <c r="S1798" s="17">
        <f t="shared" si="114"/>
        <v>42515.439421296294</v>
      </c>
      <c r="T1798" s="18">
        <f t="shared" si="115"/>
        <v>42575.439421296294</v>
      </c>
    </row>
    <row r="1799" spans="1:20" ht="33" thickBot="1" x14ac:dyDescent="0.2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s="6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8297</v>
      </c>
      <c r="O1799" s="25">
        <f t="shared" si="112"/>
        <v>0.67549999999999999</v>
      </c>
      <c r="P1799" s="8">
        <f t="shared" si="113"/>
        <v>48.25</v>
      </c>
      <c r="Q1799" s="10" t="s">
        <v>8344</v>
      </c>
      <c r="R1799" s="12" t="s">
        <v>8345</v>
      </c>
      <c r="S1799" s="17">
        <f t="shared" si="114"/>
        <v>42689.56931712963</v>
      </c>
      <c r="T1799" s="18">
        <f t="shared" si="115"/>
        <v>42719.56931712963</v>
      </c>
    </row>
    <row r="1800" spans="1:20" ht="33" thickBot="1" x14ac:dyDescent="0.2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s="6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8297</v>
      </c>
      <c r="O1800" s="25">
        <f t="shared" si="112"/>
        <v>0.136375</v>
      </c>
      <c r="P1800" s="8">
        <f t="shared" si="113"/>
        <v>58.972972972972975</v>
      </c>
      <c r="Q1800" s="10" t="s">
        <v>8344</v>
      </c>
      <c r="R1800" s="12" t="s">
        <v>8345</v>
      </c>
      <c r="S1800" s="17">
        <f t="shared" si="114"/>
        <v>42344.32677083333</v>
      </c>
      <c r="T1800" s="18">
        <f t="shared" si="115"/>
        <v>42404.32677083333</v>
      </c>
    </row>
    <row r="1801" spans="1:20" ht="33" thickBot="1" x14ac:dyDescent="0.2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s="6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8297</v>
      </c>
      <c r="O1801" s="25">
        <f t="shared" si="112"/>
        <v>1.7457500000000001E-2</v>
      </c>
      <c r="P1801" s="8">
        <f t="shared" si="113"/>
        <v>11.638333333333334</v>
      </c>
      <c r="Q1801" s="10" t="s">
        <v>8344</v>
      </c>
      <c r="R1801" s="12" t="s">
        <v>8345</v>
      </c>
      <c r="S1801" s="17">
        <f t="shared" si="114"/>
        <v>41934.842685185184</v>
      </c>
      <c r="T1801" s="18">
        <f t="shared" si="115"/>
        <v>41954.884351851855</v>
      </c>
    </row>
    <row r="1802" spans="1:20" ht="33" thickBot="1" x14ac:dyDescent="0.2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s="6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8297</v>
      </c>
      <c r="O1802" s="25">
        <f t="shared" si="112"/>
        <v>0.20449632511889321</v>
      </c>
      <c r="P1802" s="8">
        <f t="shared" si="113"/>
        <v>83.716814159292042</v>
      </c>
      <c r="Q1802" s="10" t="s">
        <v>8344</v>
      </c>
      <c r="R1802" s="12" t="s">
        <v>8345</v>
      </c>
      <c r="S1802" s="17">
        <f t="shared" si="114"/>
        <v>42623.606134259258</v>
      </c>
      <c r="T1802" s="18">
        <f t="shared" si="115"/>
        <v>42653.606134259258</v>
      </c>
    </row>
    <row r="1803" spans="1:20" ht="49" thickBot="1" x14ac:dyDescent="0.2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s="6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8297</v>
      </c>
      <c r="O1803" s="25">
        <f t="shared" si="112"/>
        <v>0.13852941176470587</v>
      </c>
      <c r="P1803" s="8">
        <f t="shared" si="113"/>
        <v>63.648648648648646</v>
      </c>
      <c r="Q1803" s="10" t="s">
        <v>8344</v>
      </c>
      <c r="R1803" s="12" t="s">
        <v>8345</v>
      </c>
      <c r="S1803" s="17">
        <f t="shared" si="114"/>
        <v>42321.660509259258</v>
      </c>
      <c r="T1803" s="18">
        <f t="shared" si="115"/>
        <v>42353.506944444445</v>
      </c>
    </row>
    <row r="1804" spans="1:20" ht="33" thickBot="1" x14ac:dyDescent="0.2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s="6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8297</v>
      </c>
      <c r="O1804" s="25">
        <f t="shared" si="112"/>
        <v>0.48485714285714288</v>
      </c>
      <c r="P1804" s="8">
        <f t="shared" si="113"/>
        <v>94.277777777777771</v>
      </c>
      <c r="Q1804" s="10" t="s">
        <v>8344</v>
      </c>
      <c r="R1804" s="12" t="s">
        <v>8345</v>
      </c>
      <c r="S1804" s="17">
        <f t="shared" si="114"/>
        <v>42159.47256944445</v>
      </c>
      <c r="T1804" s="18">
        <f t="shared" si="115"/>
        <v>42182.915972222225</v>
      </c>
    </row>
    <row r="1805" spans="1:20" ht="33" thickBot="1" x14ac:dyDescent="0.2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s="6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8297</v>
      </c>
      <c r="O1805" s="25">
        <f t="shared" si="112"/>
        <v>0.308</v>
      </c>
      <c r="P1805" s="8">
        <f t="shared" si="113"/>
        <v>71.86666666666666</v>
      </c>
      <c r="Q1805" s="10" t="s">
        <v>8344</v>
      </c>
      <c r="R1805" s="12" t="s">
        <v>8345</v>
      </c>
      <c r="S1805" s="17">
        <f t="shared" si="114"/>
        <v>42018.071550925932</v>
      </c>
      <c r="T1805" s="18">
        <f t="shared" si="115"/>
        <v>42049.071550925932</v>
      </c>
    </row>
    <row r="1806" spans="1:20" ht="33" thickBot="1" x14ac:dyDescent="0.2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s="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8297</v>
      </c>
      <c r="O1806" s="25">
        <f t="shared" si="112"/>
        <v>0.35174193548387095</v>
      </c>
      <c r="P1806" s="8">
        <f t="shared" si="113"/>
        <v>104.84615384615384</v>
      </c>
      <c r="Q1806" s="10" t="s">
        <v>8344</v>
      </c>
      <c r="R1806" s="12" t="s">
        <v>8345</v>
      </c>
      <c r="S1806" s="17">
        <f t="shared" si="114"/>
        <v>42282.678287037037</v>
      </c>
      <c r="T1806" s="18">
        <f t="shared" si="115"/>
        <v>42322.719953703709</v>
      </c>
    </row>
    <row r="1807" spans="1:20" ht="33" thickBot="1" x14ac:dyDescent="0.2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s="6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8297</v>
      </c>
      <c r="O1807" s="25">
        <f t="shared" si="112"/>
        <v>0.36404444444444445</v>
      </c>
      <c r="P1807" s="8">
        <f t="shared" si="113"/>
        <v>67.139344262295083</v>
      </c>
      <c r="Q1807" s="10" t="s">
        <v>8344</v>
      </c>
      <c r="R1807" s="12" t="s">
        <v>8345</v>
      </c>
      <c r="S1807" s="17">
        <f t="shared" si="114"/>
        <v>42247.803912037038</v>
      </c>
      <c r="T1807" s="18">
        <f t="shared" si="115"/>
        <v>42279.75</v>
      </c>
    </row>
    <row r="1808" spans="1:20" ht="33" thickBot="1" x14ac:dyDescent="0.2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s="6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8297</v>
      </c>
      <c r="O1808" s="25">
        <f t="shared" si="112"/>
        <v>2.955E-2</v>
      </c>
      <c r="P1808" s="8">
        <f t="shared" si="113"/>
        <v>73.875</v>
      </c>
      <c r="Q1808" s="10" t="s">
        <v>8344</v>
      </c>
      <c r="R1808" s="12" t="s">
        <v>8345</v>
      </c>
      <c r="S1808" s="17">
        <f t="shared" si="114"/>
        <v>41877.638298611113</v>
      </c>
      <c r="T1808" s="18">
        <f t="shared" si="115"/>
        <v>41912.638298611113</v>
      </c>
    </row>
    <row r="1809" spans="1:20" thickBot="1" x14ac:dyDescent="0.2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s="6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8297</v>
      </c>
      <c r="O1809" s="25">
        <f t="shared" si="112"/>
        <v>0.1106</v>
      </c>
      <c r="P1809" s="8">
        <f t="shared" si="113"/>
        <v>69.125</v>
      </c>
      <c r="Q1809" s="10" t="s">
        <v>8344</v>
      </c>
      <c r="R1809" s="12" t="s">
        <v>8345</v>
      </c>
      <c r="S1809" s="17">
        <f t="shared" si="114"/>
        <v>41880.068437499998</v>
      </c>
      <c r="T1809" s="18">
        <f t="shared" si="115"/>
        <v>41910.068437499998</v>
      </c>
    </row>
    <row r="1810" spans="1:20" ht="33" thickBot="1" x14ac:dyDescent="0.2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s="6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8297</v>
      </c>
      <c r="O1810" s="25">
        <f t="shared" si="112"/>
        <v>0.41407142857142859</v>
      </c>
      <c r="P1810" s="8">
        <f t="shared" si="113"/>
        <v>120.77083333333333</v>
      </c>
      <c r="Q1810" s="10" t="s">
        <v>8344</v>
      </c>
      <c r="R1810" s="12" t="s">
        <v>8345</v>
      </c>
      <c r="S1810" s="17">
        <f t="shared" si="114"/>
        <v>42742.680902777778</v>
      </c>
      <c r="T1810" s="18">
        <f t="shared" si="115"/>
        <v>42777.680902777778</v>
      </c>
    </row>
    <row r="1811" spans="1:20" ht="33" thickBot="1" x14ac:dyDescent="0.2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s="6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8297</v>
      </c>
      <c r="O1811" s="25">
        <f t="shared" si="112"/>
        <v>0.10857142857142857</v>
      </c>
      <c r="P1811" s="8">
        <f t="shared" si="113"/>
        <v>42.222222222222221</v>
      </c>
      <c r="Q1811" s="10" t="s">
        <v>8344</v>
      </c>
      <c r="R1811" s="12" t="s">
        <v>8345</v>
      </c>
      <c r="S1811" s="17">
        <f t="shared" si="114"/>
        <v>42029.907858796301</v>
      </c>
      <c r="T1811" s="18">
        <f t="shared" si="115"/>
        <v>42064.907858796301</v>
      </c>
    </row>
    <row r="1812" spans="1:20" ht="33" thickBot="1" x14ac:dyDescent="0.2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s="6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8297</v>
      </c>
      <c r="O1812" s="25">
        <f t="shared" si="112"/>
        <v>3.3333333333333333E-2</v>
      </c>
      <c r="P1812" s="8">
        <f t="shared" si="113"/>
        <v>7.5</v>
      </c>
      <c r="Q1812" s="10" t="s">
        <v>8344</v>
      </c>
      <c r="R1812" s="12" t="s">
        <v>8345</v>
      </c>
      <c r="S1812" s="17">
        <f t="shared" si="114"/>
        <v>41860.91002314815</v>
      </c>
      <c r="T1812" s="18">
        <f t="shared" si="115"/>
        <v>41872.91002314815</v>
      </c>
    </row>
    <row r="1813" spans="1:20" ht="33" thickBot="1" x14ac:dyDescent="0.2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s="6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8297</v>
      </c>
      <c r="O1813" s="25">
        <f t="shared" si="112"/>
        <v>7.407407407407407E-4</v>
      </c>
      <c r="P1813" s="8">
        <f t="shared" si="113"/>
        <v>1.5384615384615385</v>
      </c>
      <c r="Q1813" s="10" t="s">
        <v>8344</v>
      </c>
      <c r="R1813" s="12" t="s">
        <v>8345</v>
      </c>
      <c r="S1813" s="17">
        <f t="shared" si="114"/>
        <v>41876.433680555558</v>
      </c>
      <c r="T1813" s="18">
        <f t="shared" si="115"/>
        <v>41936.166666666664</v>
      </c>
    </row>
    <row r="1814" spans="1:20" ht="49" thickBot="1" x14ac:dyDescent="0.2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s="6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8297</v>
      </c>
      <c r="O1814" s="25">
        <f t="shared" si="112"/>
        <v>0.13307692307692306</v>
      </c>
      <c r="P1814" s="8">
        <f t="shared" si="113"/>
        <v>37.608695652173914</v>
      </c>
      <c r="Q1814" s="10" t="s">
        <v>8344</v>
      </c>
      <c r="R1814" s="12" t="s">
        <v>8345</v>
      </c>
      <c r="S1814" s="17">
        <f t="shared" si="114"/>
        <v>42524.318703703699</v>
      </c>
      <c r="T1814" s="18">
        <f t="shared" si="115"/>
        <v>42554.318703703699</v>
      </c>
    </row>
    <row r="1815" spans="1:20" ht="33" thickBot="1" x14ac:dyDescent="0.2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s="6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8297</v>
      </c>
      <c r="O1815" s="25">
        <f t="shared" si="112"/>
        <v>0</v>
      </c>
      <c r="P1815" s="8" t="e">
        <f t="shared" si="113"/>
        <v>#DIV/0!</v>
      </c>
      <c r="Q1815" s="10" t="s">
        <v>8344</v>
      </c>
      <c r="R1815" s="12" t="s">
        <v>8345</v>
      </c>
      <c r="S1815" s="17">
        <f t="shared" si="114"/>
        <v>41829.889027777775</v>
      </c>
      <c r="T1815" s="18">
        <f t="shared" si="115"/>
        <v>41859.889027777775</v>
      </c>
    </row>
    <row r="1816" spans="1:20" ht="33" thickBot="1" x14ac:dyDescent="0.2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s="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8297</v>
      </c>
      <c r="O1816" s="25">
        <f t="shared" si="112"/>
        <v>0.49183333333333334</v>
      </c>
      <c r="P1816" s="8">
        <f t="shared" si="113"/>
        <v>42.157142857142858</v>
      </c>
      <c r="Q1816" s="10" t="s">
        <v>8344</v>
      </c>
      <c r="R1816" s="12" t="s">
        <v>8345</v>
      </c>
      <c r="S1816" s="17">
        <f t="shared" si="114"/>
        <v>42033.314074074078</v>
      </c>
      <c r="T1816" s="18">
        <f t="shared" si="115"/>
        <v>42063.314074074078</v>
      </c>
    </row>
    <row r="1817" spans="1:20" ht="33" thickBot="1" x14ac:dyDescent="0.2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s="6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8297</v>
      </c>
      <c r="O1817" s="25">
        <f t="shared" si="112"/>
        <v>0</v>
      </c>
      <c r="P1817" s="8" t="e">
        <f t="shared" si="113"/>
        <v>#DIV/0!</v>
      </c>
      <c r="Q1817" s="10" t="s">
        <v>8344</v>
      </c>
      <c r="R1817" s="12" t="s">
        <v>8345</v>
      </c>
      <c r="S1817" s="17">
        <f t="shared" si="114"/>
        <v>42172.906678240746</v>
      </c>
      <c r="T1817" s="18">
        <f t="shared" si="115"/>
        <v>42186.906678240746</v>
      </c>
    </row>
    <row r="1818" spans="1:20" ht="33" thickBot="1" x14ac:dyDescent="0.2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s="6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8297</v>
      </c>
      <c r="O1818" s="25">
        <f t="shared" si="112"/>
        <v>2.036E-2</v>
      </c>
      <c r="P1818" s="8">
        <f t="shared" si="113"/>
        <v>84.833333333333329</v>
      </c>
      <c r="Q1818" s="10" t="s">
        <v>8344</v>
      </c>
      <c r="R1818" s="12" t="s">
        <v>8345</v>
      </c>
      <c r="S1818" s="17">
        <f t="shared" si="114"/>
        <v>42548.876192129625</v>
      </c>
      <c r="T1818" s="18">
        <f t="shared" si="115"/>
        <v>42576.791666666672</v>
      </c>
    </row>
    <row r="1819" spans="1:20" ht="33" thickBot="1" x14ac:dyDescent="0.2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s="6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8297</v>
      </c>
      <c r="O1819" s="25">
        <f t="shared" si="112"/>
        <v>0.52327777777777773</v>
      </c>
      <c r="P1819" s="8">
        <f t="shared" si="113"/>
        <v>94.19</v>
      </c>
      <c r="Q1819" s="10" t="s">
        <v>8344</v>
      </c>
      <c r="R1819" s="12" t="s">
        <v>8345</v>
      </c>
      <c r="S1819" s="17">
        <f t="shared" si="114"/>
        <v>42705.662118055552</v>
      </c>
      <c r="T1819" s="18">
        <f t="shared" si="115"/>
        <v>42765.290972222225</v>
      </c>
    </row>
    <row r="1820" spans="1:20" ht="33" thickBot="1" x14ac:dyDescent="0.2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s="6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8297</v>
      </c>
      <c r="O1820" s="25">
        <f t="shared" si="112"/>
        <v>0</v>
      </c>
      <c r="P1820" s="8" t="e">
        <f t="shared" si="113"/>
        <v>#DIV/0!</v>
      </c>
      <c r="Q1820" s="10" t="s">
        <v>8344</v>
      </c>
      <c r="R1820" s="12" t="s">
        <v>8345</v>
      </c>
      <c r="S1820" s="17">
        <f t="shared" si="114"/>
        <v>42067.234375</v>
      </c>
      <c r="T1820" s="18">
        <f t="shared" si="115"/>
        <v>42097.192708333328</v>
      </c>
    </row>
    <row r="1821" spans="1:20" ht="33" thickBot="1" x14ac:dyDescent="0.2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s="6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8297</v>
      </c>
      <c r="O1821" s="25">
        <f t="shared" si="112"/>
        <v>2.0833333333333332E-2</v>
      </c>
      <c r="P1821" s="8">
        <f t="shared" si="113"/>
        <v>6.25</v>
      </c>
      <c r="Q1821" s="10" t="s">
        <v>8344</v>
      </c>
      <c r="R1821" s="12" t="s">
        <v>8345</v>
      </c>
      <c r="S1821" s="17">
        <f t="shared" si="114"/>
        <v>41820.752268518518</v>
      </c>
      <c r="T1821" s="18">
        <f t="shared" si="115"/>
        <v>41850.752268518518</v>
      </c>
    </row>
    <row r="1822" spans="1:20" ht="49" thickBot="1" x14ac:dyDescent="0.2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s="6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8297</v>
      </c>
      <c r="O1822" s="25">
        <f t="shared" si="112"/>
        <v>6.565384615384616E-2</v>
      </c>
      <c r="P1822" s="8">
        <f t="shared" si="113"/>
        <v>213.375</v>
      </c>
      <c r="Q1822" s="10" t="s">
        <v>8344</v>
      </c>
      <c r="R1822" s="12" t="s">
        <v>8345</v>
      </c>
      <c r="S1822" s="17">
        <f t="shared" si="114"/>
        <v>42065.084375000006</v>
      </c>
      <c r="T1822" s="18">
        <f t="shared" si="115"/>
        <v>42095.042708333334</v>
      </c>
    </row>
    <row r="1823" spans="1:20" ht="33" thickBot="1" x14ac:dyDescent="0.2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s="6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8288</v>
      </c>
      <c r="O1823" s="25">
        <f t="shared" si="112"/>
        <v>1.3489</v>
      </c>
      <c r="P1823" s="8">
        <f t="shared" si="113"/>
        <v>59.162280701754383</v>
      </c>
      <c r="Q1823" s="10" t="s">
        <v>8331</v>
      </c>
      <c r="R1823" s="12" t="s">
        <v>8332</v>
      </c>
      <c r="S1823" s="17">
        <f t="shared" si="114"/>
        <v>40926.319062499999</v>
      </c>
      <c r="T1823" s="18">
        <f t="shared" si="115"/>
        <v>40971.319062499999</v>
      </c>
    </row>
    <row r="1824" spans="1:20" ht="33" thickBot="1" x14ac:dyDescent="0.2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s="6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8288</v>
      </c>
      <c r="O1824" s="25">
        <f t="shared" si="112"/>
        <v>1</v>
      </c>
      <c r="P1824" s="8">
        <f t="shared" si="113"/>
        <v>27.272727272727273</v>
      </c>
      <c r="Q1824" s="10" t="s">
        <v>8331</v>
      </c>
      <c r="R1824" s="12" t="s">
        <v>8332</v>
      </c>
      <c r="S1824" s="17">
        <f t="shared" si="114"/>
        <v>41634.797013888885</v>
      </c>
      <c r="T1824" s="18">
        <f t="shared" si="115"/>
        <v>41670.792361111111</v>
      </c>
    </row>
    <row r="1825" spans="1:20" ht="33" thickBot="1" x14ac:dyDescent="0.2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s="6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8288</v>
      </c>
      <c r="O1825" s="25">
        <f t="shared" si="112"/>
        <v>1.1585714285714286</v>
      </c>
      <c r="P1825" s="8">
        <f t="shared" si="113"/>
        <v>24.575757575757574</v>
      </c>
      <c r="Q1825" s="10" t="s">
        <v>8331</v>
      </c>
      <c r="R1825" s="12" t="s">
        <v>8332</v>
      </c>
      <c r="S1825" s="17">
        <f t="shared" si="114"/>
        <v>41176.684907407405</v>
      </c>
      <c r="T1825" s="18">
        <f t="shared" si="115"/>
        <v>41206.684907407405</v>
      </c>
    </row>
    <row r="1826" spans="1:20" thickBot="1" x14ac:dyDescent="0.2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s="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8288</v>
      </c>
      <c r="O1826" s="25">
        <f t="shared" si="112"/>
        <v>1.0006666666666666</v>
      </c>
      <c r="P1826" s="8">
        <f t="shared" si="113"/>
        <v>75.05</v>
      </c>
      <c r="Q1826" s="10" t="s">
        <v>8331</v>
      </c>
      <c r="R1826" s="12" t="s">
        <v>8332</v>
      </c>
      <c r="S1826" s="17">
        <f t="shared" si="114"/>
        <v>41626.916284722225</v>
      </c>
      <c r="T1826" s="18">
        <f t="shared" si="115"/>
        <v>41647.088888888888</v>
      </c>
    </row>
    <row r="1827" spans="1:20" ht="33" thickBot="1" x14ac:dyDescent="0.2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s="6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8288</v>
      </c>
      <c r="O1827" s="25">
        <f t="shared" si="112"/>
        <v>1.0505</v>
      </c>
      <c r="P1827" s="8">
        <f t="shared" si="113"/>
        <v>42.02</v>
      </c>
      <c r="Q1827" s="10" t="s">
        <v>8331</v>
      </c>
      <c r="R1827" s="12" t="s">
        <v>8332</v>
      </c>
      <c r="S1827" s="17">
        <f t="shared" si="114"/>
        <v>41443.83452546296</v>
      </c>
      <c r="T1827" s="18">
        <f t="shared" si="115"/>
        <v>41466.83452546296</v>
      </c>
    </row>
    <row r="1828" spans="1:20" thickBot="1" x14ac:dyDescent="0.2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s="6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8288</v>
      </c>
      <c r="O1828" s="25">
        <f t="shared" si="112"/>
        <v>1.01</v>
      </c>
      <c r="P1828" s="8">
        <f t="shared" si="113"/>
        <v>53.157894736842103</v>
      </c>
      <c r="Q1828" s="10" t="s">
        <v>8331</v>
      </c>
      <c r="R1828" s="12" t="s">
        <v>8332</v>
      </c>
      <c r="S1828" s="17">
        <f t="shared" si="114"/>
        <v>41657.923807870371</v>
      </c>
      <c r="T1828" s="18">
        <f t="shared" si="115"/>
        <v>41687.923807870371</v>
      </c>
    </row>
    <row r="1829" spans="1:20" ht="33" thickBot="1" x14ac:dyDescent="0.2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s="6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8288</v>
      </c>
      <c r="O1829" s="25">
        <f t="shared" si="112"/>
        <v>1.0066250000000001</v>
      </c>
      <c r="P1829" s="8">
        <f t="shared" si="113"/>
        <v>83.885416666666671</v>
      </c>
      <c r="Q1829" s="10" t="s">
        <v>8331</v>
      </c>
      <c r="R1829" s="12" t="s">
        <v>8332</v>
      </c>
      <c r="S1829" s="17">
        <f t="shared" si="114"/>
        <v>40555.325937499998</v>
      </c>
      <c r="T1829" s="18">
        <f t="shared" si="115"/>
        <v>40605.325937499998</v>
      </c>
    </row>
    <row r="1830" spans="1:20" ht="49" thickBot="1" x14ac:dyDescent="0.2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s="6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8288</v>
      </c>
      <c r="O1830" s="25">
        <f t="shared" si="112"/>
        <v>1.0016</v>
      </c>
      <c r="P1830" s="8">
        <f t="shared" si="113"/>
        <v>417.33333333333331</v>
      </c>
      <c r="Q1830" s="10" t="s">
        <v>8331</v>
      </c>
      <c r="R1830" s="12" t="s">
        <v>8332</v>
      </c>
      <c r="S1830" s="17">
        <f t="shared" si="114"/>
        <v>41736.899652777778</v>
      </c>
      <c r="T1830" s="18">
        <f t="shared" si="115"/>
        <v>41768.916666666664</v>
      </c>
    </row>
    <row r="1831" spans="1:20" ht="33" thickBot="1" x14ac:dyDescent="0.2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s="6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8288</v>
      </c>
      <c r="O1831" s="25">
        <f t="shared" si="112"/>
        <v>1.6668333333333334</v>
      </c>
      <c r="P1831" s="8">
        <f t="shared" si="113"/>
        <v>75.765151515151516</v>
      </c>
      <c r="Q1831" s="10" t="s">
        <v>8331</v>
      </c>
      <c r="R1831" s="12" t="s">
        <v>8332</v>
      </c>
      <c r="S1831" s="17">
        <f t="shared" si="114"/>
        <v>40516.087627314817</v>
      </c>
      <c r="T1831" s="18">
        <f t="shared" si="115"/>
        <v>40564.916666666664</v>
      </c>
    </row>
    <row r="1832" spans="1:20" ht="33" thickBot="1" x14ac:dyDescent="0.2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s="6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8288</v>
      </c>
      <c r="O1832" s="25">
        <f t="shared" si="112"/>
        <v>1.0153333333333334</v>
      </c>
      <c r="P1832" s="8">
        <f t="shared" si="113"/>
        <v>67.389380530973455</v>
      </c>
      <c r="Q1832" s="10" t="s">
        <v>8331</v>
      </c>
      <c r="R1832" s="12" t="s">
        <v>8332</v>
      </c>
      <c r="S1832" s="17">
        <f t="shared" si="114"/>
        <v>41664.684108796297</v>
      </c>
      <c r="T1832" s="18">
        <f t="shared" si="115"/>
        <v>41694.684108796297</v>
      </c>
    </row>
    <row r="1833" spans="1:20" ht="33" thickBot="1" x14ac:dyDescent="0.2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s="6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8288</v>
      </c>
      <c r="O1833" s="25">
        <f t="shared" si="112"/>
        <v>1.03</v>
      </c>
      <c r="P1833" s="8">
        <f t="shared" si="113"/>
        <v>73.571428571428569</v>
      </c>
      <c r="Q1833" s="10" t="s">
        <v>8331</v>
      </c>
      <c r="R1833" s="12" t="s">
        <v>8332</v>
      </c>
      <c r="S1833" s="17">
        <f t="shared" si="114"/>
        <v>41026.996099537035</v>
      </c>
      <c r="T1833" s="18">
        <f t="shared" si="115"/>
        <v>41041.996099537035</v>
      </c>
    </row>
    <row r="1834" spans="1:20" ht="33" thickBot="1" x14ac:dyDescent="0.2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s="6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8288</v>
      </c>
      <c r="O1834" s="25">
        <f t="shared" si="112"/>
        <v>1.4285714285714286</v>
      </c>
      <c r="P1834" s="8">
        <f t="shared" si="113"/>
        <v>25</v>
      </c>
      <c r="Q1834" s="10" t="s">
        <v>8331</v>
      </c>
      <c r="R1834" s="12" t="s">
        <v>8332</v>
      </c>
      <c r="S1834" s="17">
        <f t="shared" si="114"/>
        <v>40576.539664351854</v>
      </c>
      <c r="T1834" s="18">
        <f t="shared" si="115"/>
        <v>40606.539664351854</v>
      </c>
    </row>
    <row r="1835" spans="1:20" ht="33" thickBot="1" x14ac:dyDescent="0.2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s="6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8288</v>
      </c>
      <c r="O1835" s="25">
        <f t="shared" si="112"/>
        <v>2.625</v>
      </c>
      <c r="P1835" s="8">
        <f t="shared" si="113"/>
        <v>42</v>
      </c>
      <c r="Q1835" s="10" t="s">
        <v>8331</v>
      </c>
      <c r="R1835" s="12" t="s">
        <v>8332</v>
      </c>
      <c r="S1835" s="17">
        <f t="shared" si="114"/>
        <v>41303.044016203705</v>
      </c>
      <c r="T1835" s="18">
        <f t="shared" si="115"/>
        <v>41335.332638888889</v>
      </c>
    </row>
    <row r="1836" spans="1:20" thickBot="1" x14ac:dyDescent="0.2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s="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8288</v>
      </c>
      <c r="O1836" s="25">
        <f t="shared" si="112"/>
        <v>1.1805000000000001</v>
      </c>
      <c r="P1836" s="8">
        <f t="shared" si="113"/>
        <v>131.16666666666666</v>
      </c>
      <c r="Q1836" s="10" t="s">
        <v>8331</v>
      </c>
      <c r="R1836" s="12" t="s">
        <v>8332</v>
      </c>
      <c r="S1836" s="17">
        <f t="shared" si="114"/>
        <v>41988.964062500003</v>
      </c>
      <c r="T1836" s="18">
        <f t="shared" si="115"/>
        <v>42028.964062500003</v>
      </c>
    </row>
    <row r="1837" spans="1:20" ht="65" thickBot="1" x14ac:dyDescent="0.2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s="6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8288</v>
      </c>
      <c r="O1837" s="25">
        <f t="shared" si="112"/>
        <v>1.04</v>
      </c>
      <c r="P1837" s="8">
        <f t="shared" si="113"/>
        <v>47.272727272727273</v>
      </c>
      <c r="Q1837" s="10" t="s">
        <v>8331</v>
      </c>
      <c r="R1837" s="12" t="s">
        <v>8332</v>
      </c>
      <c r="S1837" s="17">
        <f t="shared" si="114"/>
        <v>42430.702210648145</v>
      </c>
      <c r="T1837" s="18">
        <f t="shared" si="115"/>
        <v>42460.660543981481</v>
      </c>
    </row>
    <row r="1838" spans="1:20" thickBot="1" x14ac:dyDescent="0.2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s="6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8288</v>
      </c>
      <c r="O1838" s="25">
        <f t="shared" si="112"/>
        <v>2.0034000000000001</v>
      </c>
      <c r="P1838" s="8">
        <f t="shared" si="113"/>
        <v>182.12727272727273</v>
      </c>
      <c r="Q1838" s="10" t="s">
        <v>8331</v>
      </c>
      <c r="R1838" s="12" t="s">
        <v>8332</v>
      </c>
      <c r="S1838" s="17">
        <f t="shared" si="114"/>
        <v>41305.809363425928</v>
      </c>
      <c r="T1838" s="18">
        <f t="shared" si="115"/>
        <v>41322.809363425928</v>
      </c>
    </row>
    <row r="1839" spans="1:20" ht="49" thickBot="1" x14ac:dyDescent="0.2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s="6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8288</v>
      </c>
      <c r="O1839" s="25">
        <f t="shared" si="112"/>
        <v>3.0683333333333334</v>
      </c>
      <c r="P1839" s="8">
        <f t="shared" si="113"/>
        <v>61.366666666666667</v>
      </c>
      <c r="Q1839" s="10" t="s">
        <v>8331</v>
      </c>
      <c r="R1839" s="12" t="s">
        <v>8332</v>
      </c>
      <c r="S1839" s="17">
        <f t="shared" si="114"/>
        <v>40926.047858796301</v>
      </c>
      <c r="T1839" s="18">
        <f t="shared" si="115"/>
        <v>40986.006192129629</v>
      </c>
    </row>
    <row r="1840" spans="1:20" ht="33" thickBot="1" x14ac:dyDescent="0.2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s="6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8288</v>
      </c>
      <c r="O1840" s="25">
        <f t="shared" si="112"/>
        <v>1.00149</v>
      </c>
      <c r="P1840" s="8">
        <f t="shared" si="113"/>
        <v>35.767499999999998</v>
      </c>
      <c r="Q1840" s="10" t="s">
        <v>8331</v>
      </c>
      <c r="R1840" s="12" t="s">
        <v>8332</v>
      </c>
      <c r="S1840" s="17">
        <f t="shared" si="114"/>
        <v>40788.786539351851</v>
      </c>
      <c r="T1840" s="18">
        <f t="shared" si="115"/>
        <v>40817.125</v>
      </c>
    </row>
    <row r="1841" spans="1:20" ht="33" thickBot="1" x14ac:dyDescent="0.2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s="6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8288</v>
      </c>
      <c r="O1841" s="25">
        <f t="shared" si="112"/>
        <v>2.0529999999999999</v>
      </c>
      <c r="P1841" s="8">
        <f t="shared" si="113"/>
        <v>45.62222222222222</v>
      </c>
      <c r="Q1841" s="10" t="s">
        <v>8331</v>
      </c>
      <c r="R1841" s="12" t="s">
        <v>8332</v>
      </c>
      <c r="S1841" s="17">
        <f t="shared" si="114"/>
        <v>42614.722013888888</v>
      </c>
      <c r="T1841" s="18">
        <f t="shared" si="115"/>
        <v>42644.722013888888</v>
      </c>
    </row>
    <row r="1842" spans="1:20" ht="33" thickBot="1" x14ac:dyDescent="0.2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s="6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8288</v>
      </c>
      <c r="O1842" s="25">
        <f t="shared" si="112"/>
        <v>1.0888888888888888</v>
      </c>
      <c r="P1842" s="8">
        <f t="shared" si="113"/>
        <v>75.384615384615387</v>
      </c>
      <c r="Q1842" s="10" t="s">
        <v>8331</v>
      </c>
      <c r="R1842" s="12" t="s">
        <v>8332</v>
      </c>
      <c r="S1842" s="17">
        <f t="shared" si="114"/>
        <v>41382.096180555556</v>
      </c>
      <c r="T1842" s="18">
        <f t="shared" si="115"/>
        <v>41401.207638888889</v>
      </c>
    </row>
    <row r="1843" spans="1:20" ht="33" thickBot="1" x14ac:dyDescent="0.2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s="6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8288</v>
      </c>
      <c r="O1843" s="25">
        <f t="shared" si="112"/>
        <v>1.0175000000000001</v>
      </c>
      <c r="P1843" s="8">
        <f t="shared" si="113"/>
        <v>50.875</v>
      </c>
      <c r="Q1843" s="10" t="s">
        <v>8331</v>
      </c>
      <c r="R1843" s="12" t="s">
        <v>8332</v>
      </c>
      <c r="S1843" s="17">
        <f t="shared" si="114"/>
        <v>41745.84542824074</v>
      </c>
      <c r="T1843" s="18">
        <f t="shared" si="115"/>
        <v>41779.207638888889</v>
      </c>
    </row>
    <row r="1844" spans="1:20" ht="33" thickBot="1" x14ac:dyDescent="0.2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s="6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8288</v>
      </c>
      <c r="O1844" s="25">
        <f t="shared" si="112"/>
        <v>1.2524999999999999</v>
      </c>
      <c r="P1844" s="8">
        <f t="shared" si="113"/>
        <v>119.28571428571429</v>
      </c>
      <c r="Q1844" s="10" t="s">
        <v>8331</v>
      </c>
      <c r="R1844" s="12" t="s">
        <v>8332</v>
      </c>
      <c r="S1844" s="17">
        <f t="shared" si="114"/>
        <v>42031.631724537037</v>
      </c>
      <c r="T1844" s="18">
        <f t="shared" si="115"/>
        <v>42065.249305555553</v>
      </c>
    </row>
    <row r="1845" spans="1:20" ht="49" thickBot="1" x14ac:dyDescent="0.2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s="6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8288</v>
      </c>
      <c r="O1845" s="25">
        <f t="shared" si="112"/>
        <v>1.2400610000000001</v>
      </c>
      <c r="P1845" s="8">
        <f t="shared" si="113"/>
        <v>92.541865671641801</v>
      </c>
      <c r="Q1845" s="10" t="s">
        <v>8331</v>
      </c>
      <c r="R1845" s="12" t="s">
        <v>8332</v>
      </c>
      <c r="S1845" s="17">
        <f t="shared" si="114"/>
        <v>40564.994837962964</v>
      </c>
      <c r="T1845" s="18">
        <f t="shared" si="115"/>
        <v>40594.994837962964</v>
      </c>
    </row>
    <row r="1846" spans="1:20" ht="33" thickBot="1" x14ac:dyDescent="0.2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s="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8288</v>
      </c>
      <c r="O1846" s="25">
        <f t="shared" si="112"/>
        <v>1.014</v>
      </c>
      <c r="P1846" s="8">
        <f t="shared" si="113"/>
        <v>76.05</v>
      </c>
      <c r="Q1846" s="10" t="s">
        <v>8331</v>
      </c>
      <c r="R1846" s="12" t="s">
        <v>8332</v>
      </c>
      <c r="S1846" s="17">
        <f t="shared" si="114"/>
        <v>40666.973541666666</v>
      </c>
      <c r="T1846" s="18">
        <f t="shared" si="115"/>
        <v>40705.125</v>
      </c>
    </row>
    <row r="1847" spans="1:20" ht="81" thickBot="1" x14ac:dyDescent="0.2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s="6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8288</v>
      </c>
      <c r="O1847" s="25">
        <f t="shared" si="112"/>
        <v>1</v>
      </c>
      <c r="P1847" s="8">
        <f t="shared" si="113"/>
        <v>52.631578947368418</v>
      </c>
      <c r="Q1847" s="10" t="s">
        <v>8331</v>
      </c>
      <c r="R1847" s="12" t="s">
        <v>8332</v>
      </c>
      <c r="S1847" s="17">
        <f t="shared" si="114"/>
        <v>42523.333310185189</v>
      </c>
      <c r="T1847" s="18">
        <f t="shared" si="115"/>
        <v>42538.204861111109</v>
      </c>
    </row>
    <row r="1848" spans="1:20" ht="33" thickBot="1" x14ac:dyDescent="0.2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s="6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8288</v>
      </c>
      <c r="O1848" s="25">
        <f t="shared" si="112"/>
        <v>1.3792666666666666</v>
      </c>
      <c r="P1848" s="8">
        <f t="shared" si="113"/>
        <v>98.990430622009569</v>
      </c>
      <c r="Q1848" s="10" t="s">
        <v>8331</v>
      </c>
      <c r="R1848" s="12" t="s">
        <v>8332</v>
      </c>
      <c r="S1848" s="17">
        <f t="shared" si="114"/>
        <v>41228.650196759263</v>
      </c>
      <c r="T1848" s="18">
        <f t="shared" si="115"/>
        <v>41258.650196759263</v>
      </c>
    </row>
    <row r="1849" spans="1:20" ht="49" thickBot="1" x14ac:dyDescent="0.2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s="6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8288</v>
      </c>
      <c r="O1849" s="25">
        <f t="shared" si="112"/>
        <v>1.2088000000000001</v>
      </c>
      <c r="P1849" s="8">
        <f t="shared" si="113"/>
        <v>79.526315789473685</v>
      </c>
      <c r="Q1849" s="10" t="s">
        <v>8331</v>
      </c>
      <c r="R1849" s="12" t="s">
        <v>8332</v>
      </c>
      <c r="S1849" s="17">
        <f t="shared" si="114"/>
        <v>42094.236481481479</v>
      </c>
      <c r="T1849" s="18">
        <f t="shared" si="115"/>
        <v>42115.236481481479</v>
      </c>
    </row>
    <row r="1850" spans="1:20" ht="33" thickBot="1" x14ac:dyDescent="0.2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s="6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8288</v>
      </c>
      <c r="O1850" s="25">
        <f t="shared" si="112"/>
        <v>1.0736666666666668</v>
      </c>
      <c r="P1850" s="8">
        <f t="shared" si="113"/>
        <v>134.20833333333334</v>
      </c>
      <c r="Q1850" s="10" t="s">
        <v>8331</v>
      </c>
      <c r="R1850" s="12" t="s">
        <v>8332</v>
      </c>
      <c r="S1850" s="17">
        <f t="shared" si="114"/>
        <v>40691.788055555553</v>
      </c>
      <c r="T1850" s="18">
        <f t="shared" si="115"/>
        <v>40755.290972222225</v>
      </c>
    </row>
    <row r="1851" spans="1:20" ht="33" thickBot="1" x14ac:dyDescent="0.2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s="6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8288</v>
      </c>
      <c r="O1851" s="25">
        <f t="shared" si="112"/>
        <v>1.0033333333333334</v>
      </c>
      <c r="P1851" s="8">
        <f t="shared" si="113"/>
        <v>37.625</v>
      </c>
      <c r="Q1851" s="10" t="s">
        <v>8331</v>
      </c>
      <c r="R1851" s="12" t="s">
        <v>8332</v>
      </c>
      <c r="S1851" s="17">
        <f t="shared" si="114"/>
        <v>41169.845590277779</v>
      </c>
      <c r="T1851" s="18">
        <f t="shared" si="115"/>
        <v>41199.845590277779</v>
      </c>
    </row>
    <row r="1852" spans="1:20" ht="33" thickBot="1" x14ac:dyDescent="0.2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s="6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8288</v>
      </c>
      <c r="O1852" s="25">
        <f t="shared" si="112"/>
        <v>1.0152222222222222</v>
      </c>
      <c r="P1852" s="8">
        <f t="shared" si="113"/>
        <v>51.044692737430168</v>
      </c>
      <c r="Q1852" s="10" t="s">
        <v>8331</v>
      </c>
      <c r="R1852" s="12" t="s">
        <v>8332</v>
      </c>
      <c r="S1852" s="17">
        <f t="shared" si="114"/>
        <v>41800.959490740745</v>
      </c>
      <c r="T1852" s="18">
        <f t="shared" si="115"/>
        <v>41830.959490740745</v>
      </c>
    </row>
    <row r="1853" spans="1:20" ht="33" thickBot="1" x14ac:dyDescent="0.2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s="6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8288</v>
      </c>
      <c r="O1853" s="25">
        <f t="shared" si="112"/>
        <v>1.0007692307692309</v>
      </c>
      <c r="P1853" s="8">
        <f t="shared" si="113"/>
        <v>50.03846153846154</v>
      </c>
      <c r="Q1853" s="10" t="s">
        <v>8331</v>
      </c>
      <c r="R1853" s="12" t="s">
        <v>8332</v>
      </c>
      <c r="S1853" s="17">
        <f t="shared" si="114"/>
        <v>41827.906689814816</v>
      </c>
      <c r="T1853" s="18">
        <f t="shared" si="115"/>
        <v>41848.041666666664</v>
      </c>
    </row>
    <row r="1854" spans="1:20" ht="33" thickBot="1" x14ac:dyDescent="0.2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s="6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8288</v>
      </c>
      <c r="O1854" s="25">
        <f t="shared" si="112"/>
        <v>1.1696666666666666</v>
      </c>
      <c r="P1854" s="8">
        <f t="shared" si="113"/>
        <v>133.93129770992365</v>
      </c>
      <c r="Q1854" s="10" t="s">
        <v>8331</v>
      </c>
      <c r="R1854" s="12" t="s">
        <v>8332</v>
      </c>
      <c r="S1854" s="17">
        <f t="shared" si="114"/>
        <v>42081.77143518519</v>
      </c>
      <c r="T1854" s="18">
        <f t="shared" si="115"/>
        <v>42119</v>
      </c>
    </row>
    <row r="1855" spans="1:20" ht="33" thickBot="1" x14ac:dyDescent="0.2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s="6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8288</v>
      </c>
      <c r="O1855" s="25">
        <f t="shared" si="112"/>
        <v>1.01875</v>
      </c>
      <c r="P1855" s="8">
        <f t="shared" si="113"/>
        <v>58.214285714285715</v>
      </c>
      <c r="Q1855" s="10" t="s">
        <v>8331</v>
      </c>
      <c r="R1855" s="12" t="s">
        <v>8332</v>
      </c>
      <c r="S1855" s="17">
        <f t="shared" si="114"/>
        <v>41177.060381944444</v>
      </c>
      <c r="T1855" s="18">
        <f t="shared" si="115"/>
        <v>41227.102048611108</v>
      </c>
    </row>
    <row r="1856" spans="1:20" ht="33" thickBot="1" x14ac:dyDescent="0.2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s="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8288</v>
      </c>
      <c r="O1856" s="25">
        <f t="shared" si="112"/>
        <v>1.0212366666666666</v>
      </c>
      <c r="P1856" s="8">
        <f t="shared" si="113"/>
        <v>88.037643678160919</v>
      </c>
      <c r="Q1856" s="10" t="s">
        <v>8331</v>
      </c>
      <c r="R1856" s="12" t="s">
        <v>8332</v>
      </c>
      <c r="S1856" s="17">
        <f t="shared" si="114"/>
        <v>41388.021261574075</v>
      </c>
      <c r="T1856" s="18">
        <f t="shared" si="115"/>
        <v>41418.021261574075</v>
      </c>
    </row>
    <row r="1857" spans="1:20" ht="33" thickBot="1" x14ac:dyDescent="0.2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s="6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8288</v>
      </c>
      <c r="O1857" s="25">
        <f t="shared" si="112"/>
        <v>1.5405897142857143</v>
      </c>
      <c r="P1857" s="8">
        <f t="shared" si="113"/>
        <v>70.576753926701571</v>
      </c>
      <c r="Q1857" s="10" t="s">
        <v>8331</v>
      </c>
      <c r="R1857" s="12" t="s">
        <v>8332</v>
      </c>
      <c r="S1857" s="17">
        <f t="shared" si="114"/>
        <v>41600.538657407407</v>
      </c>
      <c r="T1857" s="18">
        <f t="shared" si="115"/>
        <v>41645.538657407407</v>
      </c>
    </row>
    <row r="1858" spans="1:20" ht="33" thickBot="1" x14ac:dyDescent="0.2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s="6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8288</v>
      </c>
      <c r="O1858" s="25">
        <f t="shared" ref="O1858:O1921" si="116">(E1858/D1858)</f>
        <v>1.0125</v>
      </c>
      <c r="P1858" s="8">
        <f t="shared" ref="P1858:P1921" si="117">E1858/L1858</f>
        <v>53.289473684210527</v>
      </c>
      <c r="Q1858" s="10" t="s">
        <v>8331</v>
      </c>
      <c r="R1858" s="12" t="s">
        <v>8332</v>
      </c>
      <c r="S1858" s="17">
        <f t="shared" ref="S1858:S1921" si="118">(((J1858/60)/60)/24)+DATE(1970,1,1)</f>
        <v>41817.854999999996</v>
      </c>
      <c r="T1858" s="18">
        <f t="shared" ref="T1858:T1921" si="119">(((I1858/60)/60)/24)+DATE(1970,1,1)</f>
        <v>41838.854999999996</v>
      </c>
    </row>
    <row r="1859" spans="1:20" ht="33" thickBot="1" x14ac:dyDescent="0.2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s="6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8288</v>
      </c>
      <c r="O1859" s="25">
        <f t="shared" si="116"/>
        <v>1</v>
      </c>
      <c r="P1859" s="8">
        <f t="shared" si="117"/>
        <v>136.36363636363637</v>
      </c>
      <c r="Q1859" s="10" t="s">
        <v>8331</v>
      </c>
      <c r="R1859" s="12" t="s">
        <v>8332</v>
      </c>
      <c r="S1859" s="17">
        <f t="shared" si="118"/>
        <v>41864.76866898148</v>
      </c>
      <c r="T1859" s="18">
        <f t="shared" si="119"/>
        <v>41894.76866898148</v>
      </c>
    </row>
    <row r="1860" spans="1:20" ht="33" thickBot="1" x14ac:dyDescent="0.2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s="6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8288</v>
      </c>
      <c r="O1860" s="25">
        <f t="shared" si="116"/>
        <v>1.0874800874800874</v>
      </c>
      <c r="P1860" s="8">
        <f t="shared" si="117"/>
        <v>40.547315436241611</v>
      </c>
      <c r="Q1860" s="10" t="s">
        <v>8331</v>
      </c>
      <c r="R1860" s="12" t="s">
        <v>8332</v>
      </c>
      <c r="S1860" s="17">
        <f t="shared" si="118"/>
        <v>40833.200474537036</v>
      </c>
      <c r="T1860" s="18">
        <f t="shared" si="119"/>
        <v>40893.242141203707</v>
      </c>
    </row>
    <row r="1861" spans="1:20" thickBot="1" x14ac:dyDescent="0.2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s="6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8288</v>
      </c>
      <c r="O1861" s="25">
        <f t="shared" si="116"/>
        <v>1.3183333333333334</v>
      </c>
      <c r="P1861" s="8">
        <f t="shared" si="117"/>
        <v>70.625</v>
      </c>
      <c r="Q1861" s="10" t="s">
        <v>8331</v>
      </c>
      <c r="R1861" s="12" t="s">
        <v>8332</v>
      </c>
      <c r="S1861" s="17">
        <f t="shared" si="118"/>
        <v>40778.770011574074</v>
      </c>
      <c r="T1861" s="18">
        <f t="shared" si="119"/>
        <v>40808.770011574074</v>
      </c>
    </row>
    <row r="1862" spans="1:20" ht="33" thickBot="1" x14ac:dyDescent="0.2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s="6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8288</v>
      </c>
      <c r="O1862" s="25">
        <f t="shared" si="116"/>
        <v>1.3346666666666667</v>
      </c>
      <c r="P1862" s="8">
        <f t="shared" si="117"/>
        <v>52.684210526315788</v>
      </c>
      <c r="Q1862" s="10" t="s">
        <v>8331</v>
      </c>
      <c r="R1862" s="12" t="s">
        <v>8332</v>
      </c>
      <c r="S1862" s="17">
        <f t="shared" si="118"/>
        <v>41655.709305555552</v>
      </c>
      <c r="T1862" s="18">
        <f t="shared" si="119"/>
        <v>41676.709305555552</v>
      </c>
    </row>
    <row r="1863" spans="1:20" ht="49" thickBot="1" x14ac:dyDescent="0.2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s="6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8295</v>
      </c>
      <c r="O1863" s="25">
        <f t="shared" si="116"/>
        <v>0</v>
      </c>
      <c r="P1863" s="8" t="e">
        <f t="shared" si="117"/>
        <v>#DIV/0!</v>
      </c>
      <c r="Q1863" s="10" t="s">
        <v>8339</v>
      </c>
      <c r="R1863" s="12" t="s">
        <v>8341</v>
      </c>
      <c r="S1863" s="17">
        <f t="shared" si="118"/>
        <v>42000.300243055557</v>
      </c>
      <c r="T1863" s="18">
        <f t="shared" si="119"/>
        <v>42030.300243055557</v>
      </c>
    </row>
    <row r="1864" spans="1:20" ht="33" thickBot="1" x14ac:dyDescent="0.2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s="6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8295</v>
      </c>
      <c r="O1864" s="25">
        <f t="shared" si="116"/>
        <v>8.0833333333333326E-2</v>
      </c>
      <c r="P1864" s="8">
        <f t="shared" si="117"/>
        <v>90.9375</v>
      </c>
      <c r="Q1864" s="10" t="s">
        <v>8339</v>
      </c>
      <c r="R1864" s="12" t="s">
        <v>8341</v>
      </c>
      <c r="S1864" s="17">
        <f t="shared" si="118"/>
        <v>42755.492754629624</v>
      </c>
      <c r="T1864" s="18">
        <f t="shared" si="119"/>
        <v>42802.3125</v>
      </c>
    </row>
    <row r="1865" spans="1:20" ht="33" thickBot="1" x14ac:dyDescent="0.2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s="6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8295</v>
      </c>
      <c r="O1865" s="25">
        <f t="shared" si="116"/>
        <v>4.0000000000000001E-3</v>
      </c>
      <c r="P1865" s="8">
        <f t="shared" si="117"/>
        <v>5</v>
      </c>
      <c r="Q1865" s="10" t="s">
        <v>8339</v>
      </c>
      <c r="R1865" s="12" t="s">
        <v>8341</v>
      </c>
      <c r="S1865" s="17">
        <f t="shared" si="118"/>
        <v>41772.797280092593</v>
      </c>
      <c r="T1865" s="18">
        <f t="shared" si="119"/>
        <v>41802.797280092593</v>
      </c>
    </row>
    <row r="1866" spans="1:20" ht="49" thickBot="1" x14ac:dyDescent="0.2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s="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8295</v>
      </c>
      <c r="O1866" s="25">
        <f t="shared" si="116"/>
        <v>0.42892307692307691</v>
      </c>
      <c r="P1866" s="8">
        <f t="shared" si="117"/>
        <v>58.083333333333336</v>
      </c>
      <c r="Q1866" s="10" t="s">
        <v>8339</v>
      </c>
      <c r="R1866" s="12" t="s">
        <v>8341</v>
      </c>
      <c r="S1866" s="17">
        <f t="shared" si="118"/>
        <v>41733.716435185182</v>
      </c>
      <c r="T1866" s="18">
        <f t="shared" si="119"/>
        <v>41763.716435185182</v>
      </c>
    </row>
    <row r="1867" spans="1:20" ht="33" thickBot="1" x14ac:dyDescent="0.2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s="6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8295</v>
      </c>
      <c r="O1867" s="25">
        <f t="shared" si="116"/>
        <v>3.6363636363636364E-5</v>
      </c>
      <c r="P1867" s="8">
        <f t="shared" si="117"/>
        <v>2</v>
      </c>
      <c r="Q1867" s="10" t="s">
        <v>8339</v>
      </c>
      <c r="R1867" s="12" t="s">
        <v>8341</v>
      </c>
      <c r="S1867" s="17">
        <f t="shared" si="118"/>
        <v>42645.367442129631</v>
      </c>
      <c r="T1867" s="18">
        <f t="shared" si="119"/>
        <v>42680.409108796302</v>
      </c>
    </row>
    <row r="1868" spans="1:20" ht="33" thickBot="1" x14ac:dyDescent="0.2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s="6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8295</v>
      </c>
      <c r="O1868" s="25">
        <f t="shared" si="116"/>
        <v>5.0000000000000001E-3</v>
      </c>
      <c r="P1868" s="8">
        <f t="shared" si="117"/>
        <v>62.5</v>
      </c>
      <c r="Q1868" s="10" t="s">
        <v>8339</v>
      </c>
      <c r="R1868" s="12" t="s">
        <v>8341</v>
      </c>
      <c r="S1868" s="17">
        <f t="shared" si="118"/>
        <v>42742.246493055558</v>
      </c>
      <c r="T1868" s="18">
        <f t="shared" si="119"/>
        <v>42795.166666666672</v>
      </c>
    </row>
    <row r="1869" spans="1:20" ht="49" thickBot="1" x14ac:dyDescent="0.2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s="6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8295</v>
      </c>
      <c r="O1869" s="25">
        <f t="shared" si="116"/>
        <v>5.0000000000000001E-4</v>
      </c>
      <c r="P1869" s="8">
        <f t="shared" si="117"/>
        <v>10</v>
      </c>
      <c r="Q1869" s="10" t="s">
        <v>8339</v>
      </c>
      <c r="R1869" s="12" t="s">
        <v>8341</v>
      </c>
      <c r="S1869" s="17">
        <f t="shared" si="118"/>
        <v>42649.924907407403</v>
      </c>
      <c r="T1869" s="18">
        <f t="shared" si="119"/>
        <v>42679.924907407403</v>
      </c>
    </row>
    <row r="1870" spans="1:20" ht="33" thickBot="1" x14ac:dyDescent="0.2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s="6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8295</v>
      </c>
      <c r="O1870" s="25">
        <f t="shared" si="116"/>
        <v>4.8680000000000001E-2</v>
      </c>
      <c r="P1870" s="8">
        <f t="shared" si="117"/>
        <v>71.588235294117652</v>
      </c>
      <c r="Q1870" s="10" t="s">
        <v>8339</v>
      </c>
      <c r="R1870" s="12" t="s">
        <v>8341</v>
      </c>
      <c r="S1870" s="17">
        <f t="shared" si="118"/>
        <v>42328.779224537036</v>
      </c>
      <c r="T1870" s="18">
        <f t="shared" si="119"/>
        <v>42353.332638888889</v>
      </c>
    </row>
    <row r="1871" spans="1:20" ht="33" thickBot="1" x14ac:dyDescent="0.2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s="6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8295</v>
      </c>
      <c r="O1871" s="25">
        <f t="shared" si="116"/>
        <v>0</v>
      </c>
      <c r="P1871" s="8" t="e">
        <f t="shared" si="117"/>
        <v>#DIV/0!</v>
      </c>
      <c r="Q1871" s="10" t="s">
        <v>8339</v>
      </c>
      <c r="R1871" s="12" t="s">
        <v>8341</v>
      </c>
      <c r="S1871" s="17">
        <f t="shared" si="118"/>
        <v>42709.002881944441</v>
      </c>
      <c r="T1871" s="18">
        <f t="shared" si="119"/>
        <v>42739.002881944441</v>
      </c>
    </row>
    <row r="1872" spans="1:20" ht="33" thickBot="1" x14ac:dyDescent="0.2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s="6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8295</v>
      </c>
      <c r="O1872" s="25">
        <f t="shared" si="116"/>
        <v>0.10314285714285715</v>
      </c>
      <c r="P1872" s="8">
        <f t="shared" si="117"/>
        <v>32.81818181818182</v>
      </c>
      <c r="Q1872" s="10" t="s">
        <v>8339</v>
      </c>
      <c r="R1872" s="12" t="s">
        <v>8341</v>
      </c>
      <c r="S1872" s="17">
        <f t="shared" si="118"/>
        <v>42371.355729166666</v>
      </c>
      <c r="T1872" s="18">
        <f t="shared" si="119"/>
        <v>42400.178472222222</v>
      </c>
    </row>
    <row r="1873" spans="1:20" ht="49" thickBot="1" x14ac:dyDescent="0.2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s="6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8295</v>
      </c>
      <c r="O1873" s="25">
        <f t="shared" si="116"/>
        <v>0.7178461538461538</v>
      </c>
      <c r="P1873" s="8">
        <f t="shared" si="117"/>
        <v>49.11578947368421</v>
      </c>
      <c r="Q1873" s="10" t="s">
        <v>8339</v>
      </c>
      <c r="R1873" s="12" t="s">
        <v>8341</v>
      </c>
      <c r="S1873" s="17">
        <f t="shared" si="118"/>
        <v>41923.783576388887</v>
      </c>
      <c r="T1873" s="18">
        <f t="shared" si="119"/>
        <v>41963.825243055559</v>
      </c>
    </row>
    <row r="1874" spans="1:20" ht="33" thickBot="1" x14ac:dyDescent="0.2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s="6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8295</v>
      </c>
      <c r="O1874" s="25">
        <f t="shared" si="116"/>
        <v>1.06E-2</v>
      </c>
      <c r="P1874" s="8">
        <f t="shared" si="117"/>
        <v>16.307692307692307</v>
      </c>
      <c r="Q1874" s="10" t="s">
        <v>8339</v>
      </c>
      <c r="R1874" s="12" t="s">
        <v>8341</v>
      </c>
      <c r="S1874" s="17">
        <f t="shared" si="118"/>
        <v>42155.129652777774</v>
      </c>
      <c r="T1874" s="18">
        <f t="shared" si="119"/>
        <v>42185.129652777774</v>
      </c>
    </row>
    <row r="1875" spans="1:20" ht="33" thickBot="1" x14ac:dyDescent="0.2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s="6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8295</v>
      </c>
      <c r="O1875" s="25">
        <f t="shared" si="116"/>
        <v>4.4999999999999997E-3</v>
      </c>
      <c r="P1875" s="8">
        <f t="shared" si="117"/>
        <v>18</v>
      </c>
      <c r="Q1875" s="10" t="s">
        <v>8339</v>
      </c>
      <c r="R1875" s="12" t="s">
        <v>8341</v>
      </c>
      <c r="S1875" s="17">
        <f t="shared" si="118"/>
        <v>42164.615856481483</v>
      </c>
      <c r="T1875" s="18">
        <f t="shared" si="119"/>
        <v>42193.697916666672</v>
      </c>
    </row>
    <row r="1876" spans="1:20" ht="33" thickBot="1" x14ac:dyDescent="0.2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s="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8295</v>
      </c>
      <c r="O1876" s="25">
        <f t="shared" si="116"/>
        <v>1.6249999999999999E-4</v>
      </c>
      <c r="P1876" s="8">
        <f t="shared" si="117"/>
        <v>13</v>
      </c>
      <c r="Q1876" s="10" t="s">
        <v>8339</v>
      </c>
      <c r="R1876" s="12" t="s">
        <v>8341</v>
      </c>
      <c r="S1876" s="17">
        <f t="shared" si="118"/>
        <v>42529.969131944439</v>
      </c>
      <c r="T1876" s="18">
        <f t="shared" si="119"/>
        <v>42549.969131944439</v>
      </c>
    </row>
    <row r="1877" spans="1:20" ht="33" thickBot="1" x14ac:dyDescent="0.2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s="6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8295</v>
      </c>
      <c r="O1877" s="25">
        <f t="shared" si="116"/>
        <v>5.1000000000000004E-3</v>
      </c>
      <c r="P1877" s="8">
        <f t="shared" si="117"/>
        <v>17</v>
      </c>
      <c r="Q1877" s="10" t="s">
        <v>8339</v>
      </c>
      <c r="R1877" s="12" t="s">
        <v>8341</v>
      </c>
      <c r="S1877" s="17">
        <f t="shared" si="118"/>
        <v>42528.899398148147</v>
      </c>
      <c r="T1877" s="18">
        <f t="shared" si="119"/>
        <v>42588.899398148147</v>
      </c>
    </row>
    <row r="1878" spans="1:20" ht="33" thickBot="1" x14ac:dyDescent="0.2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s="6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8295</v>
      </c>
      <c r="O1878" s="25">
        <f t="shared" si="116"/>
        <v>0</v>
      </c>
      <c r="P1878" s="8" t="e">
        <f t="shared" si="117"/>
        <v>#DIV/0!</v>
      </c>
      <c r="Q1878" s="10" t="s">
        <v>8339</v>
      </c>
      <c r="R1878" s="12" t="s">
        <v>8341</v>
      </c>
      <c r="S1878" s="17">
        <f t="shared" si="118"/>
        <v>41776.284780092588</v>
      </c>
      <c r="T1878" s="18">
        <f t="shared" si="119"/>
        <v>41806.284780092588</v>
      </c>
    </row>
    <row r="1879" spans="1:20" ht="33" thickBot="1" x14ac:dyDescent="0.2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s="6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8295</v>
      </c>
      <c r="O1879" s="25">
        <f t="shared" si="116"/>
        <v>0</v>
      </c>
      <c r="P1879" s="8" t="e">
        <f t="shared" si="117"/>
        <v>#DIV/0!</v>
      </c>
      <c r="Q1879" s="10" t="s">
        <v>8339</v>
      </c>
      <c r="R1879" s="12" t="s">
        <v>8341</v>
      </c>
      <c r="S1879" s="17">
        <f t="shared" si="118"/>
        <v>42035.029224537036</v>
      </c>
      <c r="T1879" s="18">
        <f t="shared" si="119"/>
        <v>42064.029224537036</v>
      </c>
    </row>
    <row r="1880" spans="1:20" ht="49" thickBot="1" x14ac:dyDescent="0.2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s="6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8295</v>
      </c>
      <c r="O1880" s="25">
        <f t="shared" si="116"/>
        <v>0</v>
      </c>
      <c r="P1880" s="8" t="e">
        <f t="shared" si="117"/>
        <v>#DIV/0!</v>
      </c>
      <c r="Q1880" s="10" t="s">
        <v>8339</v>
      </c>
      <c r="R1880" s="12" t="s">
        <v>8341</v>
      </c>
      <c r="S1880" s="17">
        <f t="shared" si="118"/>
        <v>41773.008738425924</v>
      </c>
      <c r="T1880" s="18">
        <f t="shared" si="119"/>
        <v>41803.008738425924</v>
      </c>
    </row>
    <row r="1881" spans="1:20" ht="33" thickBot="1" x14ac:dyDescent="0.2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s="6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8295</v>
      </c>
      <c r="O1881" s="25">
        <f t="shared" si="116"/>
        <v>1.1999999999999999E-3</v>
      </c>
      <c r="P1881" s="8">
        <f t="shared" si="117"/>
        <v>3</v>
      </c>
      <c r="Q1881" s="10" t="s">
        <v>8339</v>
      </c>
      <c r="R1881" s="12" t="s">
        <v>8341</v>
      </c>
      <c r="S1881" s="17">
        <f t="shared" si="118"/>
        <v>42413.649641203709</v>
      </c>
      <c r="T1881" s="18">
        <f t="shared" si="119"/>
        <v>42443.607974537037</v>
      </c>
    </row>
    <row r="1882" spans="1:20" ht="33" thickBot="1" x14ac:dyDescent="0.2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s="6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8295</v>
      </c>
      <c r="O1882" s="25">
        <f t="shared" si="116"/>
        <v>0.20080000000000001</v>
      </c>
      <c r="P1882" s="8">
        <f t="shared" si="117"/>
        <v>41.833333333333336</v>
      </c>
      <c r="Q1882" s="10" t="s">
        <v>8339</v>
      </c>
      <c r="R1882" s="12" t="s">
        <v>8341</v>
      </c>
      <c r="S1882" s="17">
        <f t="shared" si="118"/>
        <v>42430.566898148143</v>
      </c>
      <c r="T1882" s="18">
        <f t="shared" si="119"/>
        <v>42459.525231481486</v>
      </c>
    </row>
    <row r="1883" spans="1:20" ht="33" thickBot="1" x14ac:dyDescent="0.2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s="6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8291</v>
      </c>
      <c r="O1883" s="25">
        <f t="shared" si="116"/>
        <v>1.726845</v>
      </c>
      <c r="P1883" s="8">
        <f t="shared" si="117"/>
        <v>49.338428571428572</v>
      </c>
      <c r="Q1883" s="10" t="s">
        <v>8331</v>
      </c>
      <c r="R1883" s="12" t="s">
        <v>8335</v>
      </c>
      <c r="S1883" s="17">
        <f t="shared" si="118"/>
        <v>42043.152650462958</v>
      </c>
      <c r="T1883" s="18">
        <f t="shared" si="119"/>
        <v>42073.110983796301</v>
      </c>
    </row>
    <row r="1884" spans="1:20" ht="33" thickBot="1" x14ac:dyDescent="0.2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s="6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8291</v>
      </c>
      <c r="O1884" s="25">
        <f t="shared" si="116"/>
        <v>1.008955223880597</v>
      </c>
      <c r="P1884" s="8">
        <f t="shared" si="117"/>
        <v>41.728395061728392</v>
      </c>
      <c r="Q1884" s="10" t="s">
        <v>8331</v>
      </c>
      <c r="R1884" s="12" t="s">
        <v>8335</v>
      </c>
      <c r="S1884" s="17">
        <f t="shared" si="118"/>
        <v>41067.949212962965</v>
      </c>
      <c r="T1884" s="18">
        <f t="shared" si="119"/>
        <v>41100.991666666669</v>
      </c>
    </row>
    <row r="1885" spans="1:20" ht="33" thickBot="1" x14ac:dyDescent="0.2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s="6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8291</v>
      </c>
      <c r="O1885" s="25">
        <f t="shared" si="116"/>
        <v>1.0480480480480481</v>
      </c>
      <c r="P1885" s="8">
        <f t="shared" si="117"/>
        <v>32.71875</v>
      </c>
      <c r="Q1885" s="10" t="s">
        <v>8331</v>
      </c>
      <c r="R1885" s="12" t="s">
        <v>8335</v>
      </c>
      <c r="S1885" s="17">
        <f t="shared" si="118"/>
        <v>40977.948009259257</v>
      </c>
      <c r="T1885" s="18">
        <f t="shared" si="119"/>
        <v>41007.906342592592</v>
      </c>
    </row>
    <row r="1886" spans="1:20" ht="33" thickBot="1" x14ac:dyDescent="0.2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s="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8291</v>
      </c>
      <c r="O1886" s="25">
        <f t="shared" si="116"/>
        <v>1.351</v>
      </c>
      <c r="P1886" s="8">
        <f t="shared" si="117"/>
        <v>51.96153846153846</v>
      </c>
      <c r="Q1886" s="10" t="s">
        <v>8331</v>
      </c>
      <c r="R1886" s="12" t="s">
        <v>8335</v>
      </c>
      <c r="S1886" s="17">
        <f t="shared" si="118"/>
        <v>41205.198321759257</v>
      </c>
      <c r="T1886" s="18">
        <f t="shared" si="119"/>
        <v>41240.5</v>
      </c>
    </row>
    <row r="1887" spans="1:20" ht="33" thickBot="1" x14ac:dyDescent="0.2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s="6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8291</v>
      </c>
      <c r="O1887" s="25">
        <f t="shared" si="116"/>
        <v>1.1632786885245903</v>
      </c>
      <c r="P1887" s="8">
        <f t="shared" si="117"/>
        <v>50.685714285714283</v>
      </c>
      <c r="Q1887" s="10" t="s">
        <v>8331</v>
      </c>
      <c r="R1887" s="12" t="s">
        <v>8335</v>
      </c>
      <c r="S1887" s="17">
        <f t="shared" si="118"/>
        <v>41099.093865740739</v>
      </c>
      <c r="T1887" s="18">
        <f t="shared" si="119"/>
        <v>41131.916666666664</v>
      </c>
    </row>
    <row r="1888" spans="1:20" ht="33" thickBot="1" x14ac:dyDescent="0.2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s="6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8291</v>
      </c>
      <c r="O1888" s="25">
        <f t="shared" si="116"/>
        <v>1.0208333333333333</v>
      </c>
      <c r="P1888" s="8">
        <f t="shared" si="117"/>
        <v>42.241379310344826</v>
      </c>
      <c r="Q1888" s="10" t="s">
        <v>8331</v>
      </c>
      <c r="R1888" s="12" t="s">
        <v>8335</v>
      </c>
      <c r="S1888" s="17">
        <f t="shared" si="118"/>
        <v>41925.906689814816</v>
      </c>
      <c r="T1888" s="18">
        <f t="shared" si="119"/>
        <v>41955.94835648148</v>
      </c>
    </row>
    <row r="1889" spans="1:20" ht="33" thickBot="1" x14ac:dyDescent="0.2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s="6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8291</v>
      </c>
      <c r="O1889" s="25">
        <f t="shared" si="116"/>
        <v>1.1116666666666666</v>
      </c>
      <c r="P1889" s="8">
        <f t="shared" si="117"/>
        <v>416.875</v>
      </c>
      <c r="Q1889" s="10" t="s">
        <v>8331</v>
      </c>
      <c r="R1889" s="12" t="s">
        <v>8335</v>
      </c>
      <c r="S1889" s="17">
        <f t="shared" si="118"/>
        <v>42323.800138888888</v>
      </c>
      <c r="T1889" s="18">
        <f t="shared" si="119"/>
        <v>42341.895833333328</v>
      </c>
    </row>
    <row r="1890" spans="1:20" ht="49" thickBot="1" x14ac:dyDescent="0.2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s="6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8291</v>
      </c>
      <c r="O1890" s="25">
        <f t="shared" si="116"/>
        <v>1.6608000000000001</v>
      </c>
      <c r="P1890" s="8">
        <f t="shared" si="117"/>
        <v>46.651685393258425</v>
      </c>
      <c r="Q1890" s="10" t="s">
        <v>8331</v>
      </c>
      <c r="R1890" s="12" t="s">
        <v>8335</v>
      </c>
      <c r="S1890" s="17">
        <f t="shared" si="118"/>
        <v>40299.239953703705</v>
      </c>
      <c r="T1890" s="18">
        <f t="shared" si="119"/>
        <v>40330.207638888889</v>
      </c>
    </row>
    <row r="1891" spans="1:20" ht="33" thickBot="1" x14ac:dyDescent="0.2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s="6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8291</v>
      </c>
      <c r="O1891" s="25">
        <f t="shared" si="116"/>
        <v>1.0660000000000001</v>
      </c>
      <c r="P1891" s="8">
        <f t="shared" si="117"/>
        <v>48.454545454545453</v>
      </c>
      <c r="Q1891" s="10" t="s">
        <v>8331</v>
      </c>
      <c r="R1891" s="12" t="s">
        <v>8335</v>
      </c>
      <c r="S1891" s="17">
        <f t="shared" si="118"/>
        <v>41299.793356481481</v>
      </c>
      <c r="T1891" s="18">
        <f t="shared" si="119"/>
        <v>41344.751689814817</v>
      </c>
    </row>
    <row r="1892" spans="1:20" ht="33" thickBot="1" x14ac:dyDescent="0.2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s="6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8291</v>
      </c>
      <c r="O1892" s="25">
        <f t="shared" si="116"/>
        <v>1.4458441666666668</v>
      </c>
      <c r="P1892" s="8">
        <f t="shared" si="117"/>
        <v>70.5289837398374</v>
      </c>
      <c r="Q1892" s="10" t="s">
        <v>8331</v>
      </c>
      <c r="R1892" s="12" t="s">
        <v>8335</v>
      </c>
      <c r="S1892" s="17">
        <f t="shared" si="118"/>
        <v>41228.786203703705</v>
      </c>
      <c r="T1892" s="18">
        <f t="shared" si="119"/>
        <v>41258.786203703705</v>
      </c>
    </row>
    <row r="1893" spans="1:20" ht="49" thickBot="1" x14ac:dyDescent="0.2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s="6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8291</v>
      </c>
      <c r="O1893" s="25">
        <f t="shared" si="116"/>
        <v>1.0555000000000001</v>
      </c>
      <c r="P1893" s="8">
        <f t="shared" si="117"/>
        <v>87.958333333333329</v>
      </c>
      <c r="Q1893" s="10" t="s">
        <v>8331</v>
      </c>
      <c r="R1893" s="12" t="s">
        <v>8335</v>
      </c>
      <c r="S1893" s="17">
        <f t="shared" si="118"/>
        <v>40335.798078703701</v>
      </c>
      <c r="T1893" s="18">
        <f t="shared" si="119"/>
        <v>40381.25</v>
      </c>
    </row>
    <row r="1894" spans="1:20" ht="33" thickBot="1" x14ac:dyDescent="0.2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s="6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8291</v>
      </c>
      <c r="O1894" s="25">
        <f t="shared" si="116"/>
        <v>1.3660000000000001</v>
      </c>
      <c r="P1894" s="8">
        <f t="shared" si="117"/>
        <v>26.26923076923077</v>
      </c>
      <c r="Q1894" s="10" t="s">
        <v>8331</v>
      </c>
      <c r="R1894" s="12" t="s">
        <v>8335</v>
      </c>
      <c r="S1894" s="17">
        <f t="shared" si="118"/>
        <v>40671.637511574074</v>
      </c>
      <c r="T1894" s="18">
        <f t="shared" si="119"/>
        <v>40701.637511574074</v>
      </c>
    </row>
    <row r="1895" spans="1:20" ht="33" thickBot="1" x14ac:dyDescent="0.2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s="6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8291</v>
      </c>
      <c r="O1895" s="25">
        <f t="shared" si="116"/>
        <v>1.04</v>
      </c>
      <c r="P1895" s="8">
        <f t="shared" si="117"/>
        <v>57.777777777777779</v>
      </c>
      <c r="Q1895" s="10" t="s">
        <v>8331</v>
      </c>
      <c r="R1895" s="12" t="s">
        <v>8335</v>
      </c>
      <c r="S1895" s="17">
        <f t="shared" si="118"/>
        <v>40632.94195601852</v>
      </c>
      <c r="T1895" s="18">
        <f t="shared" si="119"/>
        <v>40649.165972222225</v>
      </c>
    </row>
    <row r="1896" spans="1:20" thickBot="1" x14ac:dyDescent="0.2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s="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8291</v>
      </c>
      <c r="O1896" s="25">
        <f t="shared" si="116"/>
        <v>1.145</v>
      </c>
      <c r="P1896" s="8">
        <f t="shared" si="117"/>
        <v>57.25</v>
      </c>
      <c r="Q1896" s="10" t="s">
        <v>8331</v>
      </c>
      <c r="R1896" s="12" t="s">
        <v>8335</v>
      </c>
      <c r="S1896" s="17">
        <f t="shared" si="118"/>
        <v>40920.904895833337</v>
      </c>
      <c r="T1896" s="18">
        <f t="shared" si="119"/>
        <v>40951.904895833337</v>
      </c>
    </row>
    <row r="1897" spans="1:20" ht="49" thickBot="1" x14ac:dyDescent="0.2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s="6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8291</v>
      </c>
      <c r="O1897" s="25">
        <f t="shared" si="116"/>
        <v>1.0171957671957672</v>
      </c>
      <c r="P1897" s="8">
        <f t="shared" si="117"/>
        <v>196.34042553191489</v>
      </c>
      <c r="Q1897" s="10" t="s">
        <v>8331</v>
      </c>
      <c r="R1897" s="12" t="s">
        <v>8335</v>
      </c>
      <c r="S1897" s="17">
        <f t="shared" si="118"/>
        <v>42267.746782407412</v>
      </c>
      <c r="T1897" s="18">
        <f t="shared" si="119"/>
        <v>42297.746782407412</v>
      </c>
    </row>
    <row r="1898" spans="1:20" ht="33" thickBot="1" x14ac:dyDescent="0.2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s="6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8291</v>
      </c>
      <c r="O1898" s="25">
        <f t="shared" si="116"/>
        <v>1.2394678492239468</v>
      </c>
      <c r="P1898" s="8">
        <f t="shared" si="117"/>
        <v>43</v>
      </c>
      <c r="Q1898" s="10" t="s">
        <v>8331</v>
      </c>
      <c r="R1898" s="12" t="s">
        <v>8335</v>
      </c>
      <c r="S1898" s="17">
        <f t="shared" si="118"/>
        <v>40981.710243055553</v>
      </c>
      <c r="T1898" s="18">
        <f t="shared" si="119"/>
        <v>41011.710243055553</v>
      </c>
    </row>
    <row r="1899" spans="1:20" ht="33" thickBot="1" x14ac:dyDescent="0.2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s="6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8291</v>
      </c>
      <c r="O1899" s="25">
        <f t="shared" si="116"/>
        <v>1.0245669291338582</v>
      </c>
      <c r="P1899" s="8">
        <f t="shared" si="117"/>
        <v>35.551912568306008</v>
      </c>
      <c r="Q1899" s="10" t="s">
        <v>8331</v>
      </c>
      <c r="R1899" s="12" t="s">
        <v>8335</v>
      </c>
      <c r="S1899" s="17">
        <f t="shared" si="118"/>
        <v>41680.583402777782</v>
      </c>
      <c r="T1899" s="18">
        <f t="shared" si="119"/>
        <v>41702.875</v>
      </c>
    </row>
    <row r="1900" spans="1:20" ht="33" thickBot="1" x14ac:dyDescent="0.2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s="6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8291</v>
      </c>
      <c r="O1900" s="25">
        <f t="shared" si="116"/>
        <v>1.4450000000000001</v>
      </c>
      <c r="P1900" s="8">
        <f t="shared" si="117"/>
        <v>68.80952380952381</v>
      </c>
      <c r="Q1900" s="10" t="s">
        <v>8331</v>
      </c>
      <c r="R1900" s="12" t="s">
        <v>8335</v>
      </c>
      <c r="S1900" s="17">
        <f t="shared" si="118"/>
        <v>42366.192974537036</v>
      </c>
      <c r="T1900" s="18">
        <f t="shared" si="119"/>
        <v>42401.75</v>
      </c>
    </row>
    <row r="1901" spans="1:20" ht="33" thickBot="1" x14ac:dyDescent="0.2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s="6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8291</v>
      </c>
      <c r="O1901" s="25">
        <f t="shared" si="116"/>
        <v>1.3333333333333333</v>
      </c>
      <c r="P1901" s="8">
        <f t="shared" si="117"/>
        <v>28.571428571428573</v>
      </c>
      <c r="Q1901" s="10" t="s">
        <v>8331</v>
      </c>
      <c r="R1901" s="12" t="s">
        <v>8335</v>
      </c>
      <c r="S1901" s="17">
        <f t="shared" si="118"/>
        <v>42058.941736111112</v>
      </c>
      <c r="T1901" s="18">
        <f t="shared" si="119"/>
        <v>42088.90006944444</v>
      </c>
    </row>
    <row r="1902" spans="1:20" ht="33" thickBot="1" x14ac:dyDescent="0.2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s="6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8291</v>
      </c>
      <c r="O1902" s="25">
        <f t="shared" si="116"/>
        <v>1.0936440000000001</v>
      </c>
      <c r="P1902" s="8">
        <f t="shared" si="117"/>
        <v>50.631666666666668</v>
      </c>
      <c r="Q1902" s="10" t="s">
        <v>8331</v>
      </c>
      <c r="R1902" s="12" t="s">
        <v>8335</v>
      </c>
      <c r="S1902" s="17">
        <f t="shared" si="118"/>
        <v>41160.871886574074</v>
      </c>
      <c r="T1902" s="18">
        <f t="shared" si="119"/>
        <v>41188.415972222225</v>
      </c>
    </row>
    <row r="1903" spans="1:20" ht="33" thickBot="1" x14ac:dyDescent="0.2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s="6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8306</v>
      </c>
      <c r="O1903" s="25">
        <f t="shared" si="116"/>
        <v>2.696969696969697E-2</v>
      </c>
      <c r="P1903" s="8">
        <f t="shared" si="117"/>
        <v>106.8</v>
      </c>
      <c r="Q1903" s="10" t="s">
        <v>8325</v>
      </c>
      <c r="R1903" s="12" t="s">
        <v>8354</v>
      </c>
      <c r="S1903" s="17">
        <f t="shared" si="118"/>
        <v>42116.54315972222</v>
      </c>
      <c r="T1903" s="18">
        <f t="shared" si="119"/>
        <v>42146.541666666672</v>
      </c>
    </row>
    <row r="1904" spans="1:20" ht="33" thickBot="1" x14ac:dyDescent="0.2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s="6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8306</v>
      </c>
      <c r="O1904" s="25">
        <f t="shared" si="116"/>
        <v>1.2E-2</v>
      </c>
      <c r="P1904" s="8">
        <f t="shared" si="117"/>
        <v>4</v>
      </c>
      <c r="Q1904" s="10" t="s">
        <v>8325</v>
      </c>
      <c r="R1904" s="12" t="s">
        <v>8354</v>
      </c>
      <c r="S1904" s="17">
        <f t="shared" si="118"/>
        <v>42037.789895833332</v>
      </c>
      <c r="T1904" s="18">
        <f t="shared" si="119"/>
        <v>42067.789895833332</v>
      </c>
    </row>
    <row r="1905" spans="1:20" ht="33" thickBot="1" x14ac:dyDescent="0.2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s="6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8306</v>
      </c>
      <c r="O1905" s="25">
        <f t="shared" si="116"/>
        <v>0.46600000000000003</v>
      </c>
      <c r="P1905" s="8">
        <f t="shared" si="117"/>
        <v>34.097560975609753</v>
      </c>
      <c r="Q1905" s="10" t="s">
        <v>8325</v>
      </c>
      <c r="R1905" s="12" t="s">
        <v>8354</v>
      </c>
      <c r="S1905" s="17">
        <f t="shared" si="118"/>
        <v>42702.770729166667</v>
      </c>
      <c r="T1905" s="18">
        <f t="shared" si="119"/>
        <v>42762.770729166667</v>
      </c>
    </row>
    <row r="1906" spans="1:20" ht="33" thickBot="1" x14ac:dyDescent="0.2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s="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8306</v>
      </c>
      <c r="O1906" s="25">
        <f t="shared" si="116"/>
        <v>1E-3</v>
      </c>
      <c r="P1906" s="8">
        <f t="shared" si="117"/>
        <v>25</v>
      </c>
      <c r="Q1906" s="10" t="s">
        <v>8325</v>
      </c>
      <c r="R1906" s="12" t="s">
        <v>8354</v>
      </c>
      <c r="S1906" s="17">
        <f t="shared" si="118"/>
        <v>42326.685428240744</v>
      </c>
      <c r="T1906" s="18">
        <f t="shared" si="119"/>
        <v>42371.685428240744</v>
      </c>
    </row>
    <row r="1907" spans="1:20" ht="49" thickBot="1" x14ac:dyDescent="0.2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s="6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8306</v>
      </c>
      <c r="O1907" s="25">
        <f t="shared" si="116"/>
        <v>1.6800000000000001E-3</v>
      </c>
      <c r="P1907" s="8">
        <f t="shared" si="117"/>
        <v>10.5</v>
      </c>
      <c r="Q1907" s="10" t="s">
        <v>8325</v>
      </c>
      <c r="R1907" s="12" t="s">
        <v>8354</v>
      </c>
      <c r="S1907" s="17">
        <f t="shared" si="118"/>
        <v>41859.925856481481</v>
      </c>
      <c r="T1907" s="18">
        <f t="shared" si="119"/>
        <v>41889.925856481481</v>
      </c>
    </row>
    <row r="1908" spans="1:20" ht="33" thickBot="1" x14ac:dyDescent="0.2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s="6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8306</v>
      </c>
      <c r="O1908" s="25">
        <f t="shared" si="116"/>
        <v>0.42759999999999998</v>
      </c>
      <c r="P1908" s="8">
        <f t="shared" si="117"/>
        <v>215.95959595959596</v>
      </c>
      <c r="Q1908" s="10" t="s">
        <v>8325</v>
      </c>
      <c r="R1908" s="12" t="s">
        <v>8354</v>
      </c>
      <c r="S1908" s="17">
        <f t="shared" si="118"/>
        <v>42514.671099537038</v>
      </c>
      <c r="T1908" s="18">
        <f t="shared" si="119"/>
        <v>42544.671099537038</v>
      </c>
    </row>
    <row r="1909" spans="1:20" ht="33" thickBot="1" x14ac:dyDescent="0.2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s="6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8306</v>
      </c>
      <c r="O1909" s="25">
        <f t="shared" si="116"/>
        <v>2.8333333333333335E-3</v>
      </c>
      <c r="P1909" s="8">
        <f t="shared" si="117"/>
        <v>21.25</v>
      </c>
      <c r="Q1909" s="10" t="s">
        <v>8325</v>
      </c>
      <c r="R1909" s="12" t="s">
        <v>8354</v>
      </c>
      <c r="S1909" s="17">
        <f t="shared" si="118"/>
        <v>41767.587094907409</v>
      </c>
      <c r="T1909" s="18">
        <f t="shared" si="119"/>
        <v>41782.587094907409</v>
      </c>
    </row>
    <row r="1910" spans="1:20" ht="33" thickBot="1" x14ac:dyDescent="0.2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s="6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8306</v>
      </c>
      <c r="O1910" s="25">
        <f t="shared" si="116"/>
        <v>1.7319999999999999E-2</v>
      </c>
      <c r="P1910" s="8">
        <f t="shared" si="117"/>
        <v>108.25</v>
      </c>
      <c r="Q1910" s="10" t="s">
        <v>8325</v>
      </c>
      <c r="R1910" s="12" t="s">
        <v>8354</v>
      </c>
      <c r="S1910" s="17">
        <f t="shared" si="118"/>
        <v>42703.917824074073</v>
      </c>
      <c r="T1910" s="18">
        <f t="shared" si="119"/>
        <v>42733.917824074073</v>
      </c>
    </row>
    <row r="1911" spans="1:20" ht="33" thickBot="1" x14ac:dyDescent="0.2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s="6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8306</v>
      </c>
      <c r="O1911" s="25">
        <f t="shared" si="116"/>
        <v>0.14111428571428572</v>
      </c>
      <c r="P1911" s="8">
        <f t="shared" si="117"/>
        <v>129.97368421052633</v>
      </c>
      <c r="Q1911" s="10" t="s">
        <v>8325</v>
      </c>
      <c r="R1911" s="12" t="s">
        <v>8354</v>
      </c>
      <c r="S1911" s="17">
        <f t="shared" si="118"/>
        <v>41905.429155092592</v>
      </c>
      <c r="T1911" s="18">
        <f t="shared" si="119"/>
        <v>41935.429155092592</v>
      </c>
    </row>
    <row r="1912" spans="1:20" ht="33" thickBot="1" x14ac:dyDescent="0.2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s="6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8306</v>
      </c>
      <c r="O1912" s="25">
        <f t="shared" si="116"/>
        <v>0.39395294117647056</v>
      </c>
      <c r="P1912" s="8">
        <f t="shared" si="117"/>
        <v>117.49473684210527</v>
      </c>
      <c r="Q1912" s="10" t="s">
        <v>8325</v>
      </c>
      <c r="R1912" s="12" t="s">
        <v>8354</v>
      </c>
      <c r="S1912" s="17">
        <f t="shared" si="118"/>
        <v>42264.963159722218</v>
      </c>
      <c r="T1912" s="18">
        <f t="shared" si="119"/>
        <v>42308.947916666672</v>
      </c>
    </row>
    <row r="1913" spans="1:20" ht="33" thickBot="1" x14ac:dyDescent="0.2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s="6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8306</v>
      </c>
      <c r="O1913" s="25">
        <f t="shared" si="116"/>
        <v>2.3529411764705883E-4</v>
      </c>
      <c r="P1913" s="8">
        <f t="shared" si="117"/>
        <v>10</v>
      </c>
      <c r="Q1913" s="10" t="s">
        <v>8325</v>
      </c>
      <c r="R1913" s="12" t="s">
        <v>8354</v>
      </c>
      <c r="S1913" s="17">
        <f t="shared" si="118"/>
        <v>41830.033958333333</v>
      </c>
      <c r="T1913" s="18">
        <f t="shared" si="119"/>
        <v>41860.033958333333</v>
      </c>
    </row>
    <row r="1914" spans="1:20" ht="33" thickBot="1" x14ac:dyDescent="0.2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s="6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8306</v>
      </c>
      <c r="O1914" s="25">
        <f t="shared" si="116"/>
        <v>0.59299999999999997</v>
      </c>
      <c r="P1914" s="8">
        <f t="shared" si="117"/>
        <v>70.595238095238102</v>
      </c>
      <c r="Q1914" s="10" t="s">
        <v>8325</v>
      </c>
      <c r="R1914" s="12" t="s">
        <v>8354</v>
      </c>
      <c r="S1914" s="17">
        <f t="shared" si="118"/>
        <v>42129.226388888885</v>
      </c>
      <c r="T1914" s="18">
        <f t="shared" si="119"/>
        <v>42159.226388888885</v>
      </c>
    </row>
    <row r="1915" spans="1:20" ht="33" thickBot="1" x14ac:dyDescent="0.2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s="6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8306</v>
      </c>
      <c r="O1915" s="25">
        <f t="shared" si="116"/>
        <v>1.3270833333333334E-2</v>
      </c>
      <c r="P1915" s="8">
        <f t="shared" si="117"/>
        <v>24.5</v>
      </c>
      <c r="Q1915" s="10" t="s">
        <v>8325</v>
      </c>
      <c r="R1915" s="12" t="s">
        <v>8354</v>
      </c>
      <c r="S1915" s="17">
        <f t="shared" si="118"/>
        <v>41890.511319444442</v>
      </c>
      <c r="T1915" s="18">
        <f t="shared" si="119"/>
        <v>41920.511319444442</v>
      </c>
    </row>
    <row r="1916" spans="1:20" ht="33" thickBot="1" x14ac:dyDescent="0.2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s="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8306</v>
      </c>
      <c r="O1916" s="25">
        <f t="shared" si="116"/>
        <v>9.0090090090090086E-2</v>
      </c>
      <c r="P1916" s="8">
        <f t="shared" si="117"/>
        <v>30</v>
      </c>
      <c r="Q1916" s="10" t="s">
        <v>8325</v>
      </c>
      <c r="R1916" s="12" t="s">
        <v>8354</v>
      </c>
      <c r="S1916" s="17">
        <f t="shared" si="118"/>
        <v>41929.174456018518</v>
      </c>
      <c r="T1916" s="18">
        <f t="shared" si="119"/>
        <v>41944.165972222225</v>
      </c>
    </row>
    <row r="1917" spans="1:20" ht="33" thickBot="1" x14ac:dyDescent="0.2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s="6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8306</v>
      </c>
      <c r="O1917" s="25">
        <f t="shared" si="116"/>
        <v>1.6E-2</v>
      </c>
      <c r="P1917" s="8">
        <f t="shared" si="117"/>
        <v>2</v>
      </c>
      <c r="Q1917" s="10" t="s">
        <v>8325</v>
      </c>
      <c r="R1917" s="12" t="s">
        <v>8354</v>
      </c>
      <c r="S1917" s="17">
        <f t="shared" si="118"/>
        <v>41864.04886574074</v>
      </c>
      <c r="T1917" s="18">
        <f t="shared" si="119"/>
        <v>41884.04886574074</v>
      </c>
    </row>
    <row r="1918" spans="1:20" ht="33" thickBot="1" x14ac:dyDescent="0.2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s="6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8306</v>
      </c>
      <c r="O1918" s="25">
        <f t="shared" si="116"/>
        <v>5.1000000000000004E-3</v>
      </c>
      <c r="P1918" s="8">
        <f t="shared" si="117"/>
        <v>17</v>
      </c>
      <c r="Q1918" s="10" t="s">
        <v>8325</v>
      </c>
      <c r="R1918" s="12" t="s">
        <v>8354</v>
      </c>
      <c r="S1918" s="17">
        <f t="shared" si="118"/>
        <v>42656.717303240745</v>
      </c>
      <c r="T1918" s="18">
        <f t="shared" si="119"/>
        <v>42681.758969907409</v>
      </c>
    </row>
    <row r="1919" spans="1:20" ht="33" thickBot="1" x14ac:dyDescent="0.2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s="6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8306</v>
      </c>
      <c r="O1919" s="25">
        <f t="shared" si="116"/>
        <v>0.52570512820512816</v>
      </c>
      <c r="P1919" s="8">
        <f t="shared" si="117"/>
        <v>2928.9285714285716</v>
      </c>
      <c r="Q1919" s="10" t="s">
        <v>8325</v>
      </c>
      <c r="R1919" s="12" t="s">
        <v>8354</v>
      </c>
      <c r="S1919" s="17">
        <f t="shared" si="118"/>
        <v>42746.270057870366</v>
      </c>
      <c r="T1919" s="18">
        <f t="shared" si="119"/>
        <v>42776.270057870366</v>
      </c>
    </row>
    <row r="1920" spans="1:20" ht="33" thickBot="1" x14ac:dyDescent="0.2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s="6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8306</v>
      </c>
      <c r="O1920" s="25">
        <f t="shared" si="116"/>
        <v>1.04E-2</v>
      </c>
      <c r="P1920" s="8">
        <f t="shared" si="117"/>
        <v>28.888888888888889</v>
      </c>
      <c r="Q1920" s="10" t="s">
        <v>8325</v>
      </c>
      <c r="R1920" s="12" t="s">
        <v>8354</v>
      </c>
      <c r="S1920" s="17">
        <f t="shared" si="118"/>
        <v>41828.789942129632</v>
      </c>
      <c r="T1920" s="18">
        <f t="shared" si="119"/>
        <v>41863.789942129632</v>
      </c>
    </row>
    <row r="1921" spans="1:20" ht="49" thickBot="1" x14ac:dyDescent="0.2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s="6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8306</v>
      </c>
      <c r="O1921" s="25">
        <f t="shared" si="116"/>
        <v>0.47399999999999998</v>
      </c>
      <c r="P1921" s="8">
        <f t="shared" si="117"/>
        <v>29.625</v>
      </c>
      <c r="Q1921" s="10" t="s">
        <v>8325</v>
      </c>
      <c r="R1921" s="12" t="s">
        <v>8354</v>
      </c>
      <c r="S1921" s="17">
        <f t="shared" si="118"/>
        <v>42113.875567129624</v>
      </c>
      <c r="T1921" s="18">
        <f t="shared" si="119"/>
        <v>42143.875567129624</v>
      </c>
    </row>
    <row r="1922" spans="1:20" ht="33" thickBot="1" x14ac:dyDescent="0.2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s="6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8306</v>
      </c>
      <c r="O1922" s="25">
        <f t="shared" ref="O1922:O1985" si="120">(E1922/D1922)</f>
        <v>0.43030000000000002</v>
      </c>
      <c r="P1922" s="8">
        <f t="shared" ref="P1922:P1985" si="121">E1922/L1922</f>
        <v>40.980952380952381</v>
      </c>
      <c r="Q1922" s="10" t="s">
        <v>8325</v>
      </c>
      <c r="R1922" s="12" t="s">
        <v>8354</v>
      </c>
      <c r="S1922" s="17">
        <f t="shared" ref="S1922:S1985" si="122">(((J1922/60)/60)/24)+DATE(1970,1,1)</f>
        <v>42270.875706018516</v>
      </c>
      <c r="T1922" s="18">
        <f t="shared" ref="T1922:T1985" si="123">(((I1922/60)/60)/24)+DATE(1970,1,1)</f>
        <v>42298.958333333328</v>
      </c>
    </row>
    <row r="1923" spans="1:20" thickBot="1" x14ac:dyDescent="0.2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s="6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8291</v>
      </c>
      <c r="O1923" s="25">
        <f t="shared" si="120"/>
        <v>1.3680000000000001</v>
      </c>
      <c r="P1923" s="8">
        <f t="shared" si="121"/>
        <v>54</v>
      </c>
      <c r="Q1923" s="10" t="s">
        <v>8331</v>
      </c>
      <c r="R1923" s="12" t="s">
        <v>8335</v>
      </c>
      <c r="S1923" s="17">
        <f t="shared" si="122"/>
        <v>41074.221562500003</v>
      </c>
      <c r="T1923" s="18">
        <f t="shared" si="123"/>
        <v>41104.221562500003</v>
      </c>
    </row>
    <row r="1924" spans="1:20" ht="33" thickBot="1" x14ac:dyDescent="0.2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s="6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8291</v>
      </c>
      <c r="O1924" s="25">
        <f t="shared" si="120"/>
        <v>1.1555</v>
      </c>
      <c r="P1924" s="8">
        <f t="shared" si="121"/>
        <v>36.109375</v>
      </c>
      <c r="Q1924" s="10" t="s">
        <v>8331</v>
      </c>
      <c r="R1924" s="12" t="s">
        <v>8335</v>
      </c>
      <c r="S1924" s="17">
        <f t="shared" si="122"/>
        <v>41590.255868055552</v>
      </c>
      <c r="T1924" s="18">
        <f t="shared" si="123"/>
        <v>41620.255868055552</v>
      </c>
    </row>
    <row r="1925" spans="1:20" ht="33" thickBot="1" x14ac:dyDescent="0.2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s="6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8291</v>
      </c>
      <c r="O1925" s="25">
        <f t="shared" si="120"/>
        <v>2.4079999999999999</v>
      </c>
      <c r="P1925" s="8">
        <f t="shared" si="121"/>
        <v>23.153846153846153</v>
      </c>
      <c r="Q1925" s="10" t="s">
        <v>8331</v>
      </c>
      <c r="R1925" s="12" t="s">
        <v>8335</v>
      </c>
      <c r="S1925" s="17">
        <f t="shared" si="122"/>
        <v>40772.848749999997</v>
      </c>
      <c r="T1925" s="18">
        <f t="shared" si="123"/>
        <v>40813.207638888889</v>
      </c>
    </row>
    <row r="1926" spans="1:20" ht="49" thickBot="1" x14ac:dyDescent="0.2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s="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8291</v>
      </c>
      <c r="O1926" s="25">
        <f t="shared" si="120"/>
        <v>1.1439999999999999</v>
      </c>
      <c r="P1926" s="8">
        <f t="shared" si="121"/>
        <v>104</v>
      </c>
      <c r="Q1926" s="10" t="s">
        <v>8331</v>
      </c>
      <c r="R1926" s="12" t="s">
        <v>8335</v>
      </c>
      <c r="S1926" s="17">
        <f t="shared" si="122"/>
        <v>41626.761053240742</v>
      </c>
      <c r="T1926" s="18">
        <f t="shared" si="123"/>
        <v>41654.814583333333</v>
      </c>
    </row>
    <row r="1927" spans="1:20" ht="33" thickBot="1" x14ac:dyDescent="0.2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s="6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8291</v>
      </c>
      <c r="O1927" s="25">
        <f t="shared" si="120"/>
        <v>1.1033333333333333</v>
      </c>
      <c r="P1927" s="8">
        <f t="shared" si="121"/>
        <v>31.826923076923077</v>
      </c>
      <c r="Q1927" s="10" t="s">
        <v>8331</v>
      </c>
      <c r="R1927" s="12" t="s">
        <v>8335</v>
      </c>
      <c r="S1927" s="17">
        <f t="shared" si="122"/>
        <v>41535.90148148148</v>
      </c>
      <c r="T1927" s="18">
        <f t="shared" si="123"/>
        <v>41558</v>
      </c>
    </row>
    <row r="1928" spans="1:20" ht="49" thickBot="1" x14ac:dyDescent="0.2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s="6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8291</v>
      </c>
      <c r="O1928" s="25">
        <f t="shared" si="120"/>
        <v>1.9537933333333333</v>
      </c>
      <c r="P1928" s="8">
        <f t="shared" si="121"/>
        <v>27.3896261682243</v>
      </c>
      <c r="Q1928" s="10" t="s">
        <v>8331</v>
      </c>
      <c r="R1928" s="12" t="s">
        <v>8335</v>
      </c>
      <c r="S1928" s="17">
        <f t="shared" si="122"/>
        <v>40456.954351851848</v>
      </c>
      <c r="T1928" s="18">
        <f t="shared" si="123"/>
        <v>40484.018055555556</v>
      </c>
    </row>
    <row r="1929" spans="1:20" thickBot="1" x14ac:dyDescent="0.2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s="6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8291</v>
      </c>
      <c r="O1929" s="25">
        <f t="shared" si="120"/>
        <v>1.0333333333333334</v>
      </c>
      <c r="P1929" s="8">
        <f t="shared" si="121"/>
        <v>56.363636363636367</v>
      </c>
      <c r="Q1929" s="10" t="s">
        <v>8331</v>
      </c>
      <c r="R1929" s="12" t="s">
        <v>8335</v>
      </c>
      <c r="S1929" s="17">
        <f t="shared" si="122"/>
        <v>40960.861562500002</v>
      </c>
      <c r="T1929" s="18">
        <f t="shared" si="123"/>
        <v>40976.207638888889</v>
      </c>
    </row>
    <row r="1930" spans="1:20" ht="33" thickBot="1" x14ac:dyDescent="0.2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s="6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8291</v>
      </c>
      <c r="O1930" s="25">
        <f t="shared" si="120"/>
        <v>1.031372549019608</v>
      </c>
      <c r="P1930" s="8">
        <f t="shared" si="121"/>
        <v>77.352941176470594</v>
      </c>
      <c r="Q1930" s="10" t="s">
        <v>8331</v>
      </c>
      <c r="R1930" s="12" t="s">
        <v>8335</v>
      </c>
      <c r="S1930" s="17">
        <f t="shared" si="122"/>
        <v>41371.648078703707</v>
      </c>
      <c r="T1930" s="18">
        <f t="shared" si="123"/>
        <v>41401.648078703707</v>
      </c>
    </row>
    <row r="1931" spans="1:20" ht="33" thickBot="1" x14ac:dyDescent="0.2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s="6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8291</v>
      </c>
      <c r="O1931" s="25">
        <f t="shared" si="120"/>
        <v>1.003125</v>
      </c>
      <c r="P1931" s="8">
        <f t="shared" si="121"/>
        <v>42.8</v>
      </c>
      <c r="Q1931" s="10" t="s">
        <v>8331</v>
      </c>
      <c r="R1931" s="12" t="s">
        <v>8335</v>
      </c>
      <c r="S1931" s="17">
        <f t="shared" si="122"/>
        <v>40687.021597222221</v>
      </c>
      <c r="T1931" s="18">
        <f t="shared" si="123"/>
        <v>40729.021597222221</v>
      </c>
    </row>
    <row r="1932" spans="1:20" ht="33" thickBot="1" x14ac:dyDescent="0.2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s="6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8291</v>
      </c>
      <c r="O1932" s="25">
        <f t="shared" si="120"/>
        <v>1.27</v>
      </c>
      <c r="P1932" s="8">
        <f t="shared" si="121"/>
        <v>48.846153846153847</v>
      </c>
      <c r="Q1932" s="10" t="s">
        <v>8331</v>
      </c>
      <c r="R1932" s="12" t="s">
        <v>8335</v>
      </c>
      <c r="S1932" s="17">
        <f t="shared" si="122"/>
        <v>41402.558819444443</v>
      </c>
      <c r="T1932" s="18">
        <f t="shared" si="123"/>
        <v>41462.558819444443</v>
      </c>
    </row>
    <row r="1933" spans="1:20" ht="33" thickBot="1" x14ac:dyDescent="0.2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s="6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8291</v>
      </c>
      <c r="O1933" s="25">
        <f t="shared" si="120"/>
        <v>1.20601</v>
      </c>
      <c r="P1933" s="8">
        <f t="shared" si="121"/>
        <v>48.240400000000001</v>
      </c>
      <c r="Q1933" s="10" t="s">
        <v>8331</v>
      </c>
      <c r="R1933" s="12" t="s">
        <v>8335</v>
      </c>
      <c r="S1933" s="17">
        <f t="shared" si="122"/>
        <v>41037.892465277779</v>
      </c>
      <c r="T1933" s="18">
        <f t="shared" si="123"/>
        <v>41051.145833333336</v>
      </c>
    </row>
    <row r="1934" spans="1:20" ht="33" thickBot="1" x14ac:dyDescent="0.2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s="6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8291</v>
      </c>
      <c r="O1934" s="25">
        <f t="shared" si="120"/>
        <v>1.0699047619047619</v>
      </c>
      <c r="P1934" s="8">
        <f t="shared" si="121"/>
        <v>70.212500000000006</v>
      </c>
      <c r="Q1934" s="10" t="s">
        <v>8331</v>
      </c>
      <c r="R1934" s="12" t="s">
        <v>8335</v>
      </c>
      <c r="S1934" s="17">
        <f t="shared" si="122"/>
        <v>40911.809872685182</v>
      </c>
      <c r="T1934" s="18">
        <f t="shared" si="123"/>
        <v>40932.809872685182</v>
      </c>
    </row>
    <row r="1935" spans="1:20" ht="33" thickBot="1" x14ac:dyDescent="0.2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s="6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8291</v>
      </c>
      <c r="O1935" s="25">
        <f t="shared" si="120"/>
        <v>1.7243333333333333</v>
      </c>
      <c r="P1935" s="8">
        <f t="shared" si="121"/>
        <v>94.054545454545448</v>
      </c>
      <c r="Q1935" s="10" t="s">
        <v>8331</v>
      </c>
      <c r="R1935" s="12" t="s">
        <v>8335</v>
      </c>
      <c r="S1935" s="17">
        <f t="shared" si="122"/>
        <v>41879.130868055552</v>
      </c>
      <c r="T1935" s="18">
        <f t="shared" si="123"/>
        <v>41909.130868055552</v>
      </c>
    </row>
    <row r="1936" spans="1:20" ht="33" thickBot="1" x14ac:dyDescent="0.2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s="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8291</v>
      </c>
      <c r="O1936" s="25">
        <f t="shared" si="120"/>
        <v>1.2362</v>
      </c>
      <c r="P1936" s="8">
        <f t="shared" si="121"/>
        <v>80.272727272727266</v>
      </c>
      <c r="Q1936" s="10" t="s">
        <v>8331</v>
      </c>
      <c r="R1936" s="12" t="s">
        <v>8335</v>
      </c>
      <c r="S1936" s="17">
        <f t="shared" si="122"/>
        <v>40865.867141203707</v>
      </c>
      <c r="T1936" s="18">
        <f t="shared" si="123"/>
        <v>40902.208333333336</v>
      </c>
    </row>
    <row r="1937" spans="1:20" ht="33" thickBot="1" x14ac:dyDescent="0.2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s="6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8291</v>
      </c>
      <c r="O1937" s="25">
        <f t="shared" si="120"/>
        <v>1.0840000000000001</v>
      </c>
      <c r="P1937" s="8">
        <f t="shared" si="121"/>
        <v>54.2</v>
      </c>
      <c r="Q1937" s="10" t="s">
        <v>8331</v>
      </c>
      <c r="R1937" s="12" t="s">
        <v>8335</v>
      </c>
      <c r="S1937" s="17">
        <f t="shared" si="122"/>
        <v>41773.932534722226</v>
      </c>
      <c r="T1937" s="18">
        <f t="shared" si="123"/>
        <v>41811.207638888889</v>
      </c>
    </row>
    <row r="1938" spans="1:20" ht="33" thickBot="1" x14ac:dyDescent="0.2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s="6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8291</v>
      </c>
      <c r="O1938" s="25">
        <f t="shared" si="120"/>
        <v>1.1652013333333333</v>
      </c>
      <c r="P1938" s="8">
        <f t="shared" si="121"/>
        <v>60.26903448275862</v>
      </c>
      <c r="Q1938" s="10" t="s">
        <v>8331</v>
      </c>
      <c r="R1938" s="12" t="s">
        <v>8335</v>
      </c>
      <c r="S1938" s="17">
        <f t="shared" si="122"/>
        <v>40852.889699074076</v>
      </c>
      <c r="T1938" s="18">
        <f t="shared" si="123"/>
        <v>40883.249305555553</v>
      </c>
    </row>
    <row r="1939" spans="1:20" ht="33" thickBot="1" x14ac:dyDescent="0.2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s="6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8291</v>
      </c>
      <c r="O1939" s="25">
        <f t="shared" si="120"/>
        <v>1.8724499999999999</v>
      </c>
      <c r="P1939" s="8">
        <f t="shared" si="121"/>
        <v>38.740344827586206</v>
      </c>
      <c r="Q1939" s="10" t="s">
        <v>8331</v>
      </c>
      <c r="R1939" s="12" t="s">
        <v>8335</v>
      </c>
      <c r="S1939" s="17">
        <f t="shared" si="122"/>
        <v>41059.118993055556</v>
      </c>
      <c r="T1939" s="18">
        <f t="shared" si="123"/>
        <v>41075.165972222225</v>
      </c>
    </row>
    <row r="1940" spans="1:20" ht="33" thickBot="1" x14ac:dyDescent="0.2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s="6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8291</v>
      </c>
      <c r="O1940" s="25">
        <f t="shared" si="120"/>
        <v>1.1593333333333333</v>
      </c>
      <c r="P1940" s="8">
        <f t="shared" si="121"/>
        <v>152.54385964912279</v>
      </c>
      <c r="Q1940" s="10" t="s">
        <v>8331</v>
      </c>
      <c r="R1940" s="12" t="s">
        <v>8335</v>
      </c>
      <c r="S1940" s="17">
        <f t="shared" si="122"/>
        <v>41426.259618055556</v>
      </c>
      <c r="T1940" s="18">
        <f t="shared" si="123"/>
        <v>41457.208333333336</v>
      </c>
    </row>
    <row r="1941" spans="1:20" ht="33" thickBot="1" x14ac:dyDescent="0.2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s="6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8291</v>
      </c>
      <c r="O1941" s="25">
        <f t="shared" si="120"/>
        <v>1.107</v>
      </c>
      <c r="P1941" s="8">
        <f t="shared" si="121"/>
        <v>115.3125</v>
      </c>
      <c r="Q1941" s="10" t="s">
        <v>8331</v>
      </c>
      <c r="R1941" s="12" t="s">
        <v>8335</v>
      </c>
      <c r="S1941" s="17">
        <f t="shared" si="122"/>
        <v>41313.985046296293</v>
      </c>
      <c r="T1941" s="18">
        <f t="shared" si="123"/>
        <v>41343.943379629629</v>
      </c>
    </row>
    <row r="1942" spans="1:20" ht="33" thickBot="1" x14ac:dyDescent="0.2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s="6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8291</v>
      </c>
      <c r="O1942" s="25">
        <f t="shared" si="120"/>
        <v>1.7092307692307693</v>
      </c>
      <c r="P1942" s="8">
        <f t="shared" si="121"/>
        <v>35.838709677419352</v>
      </c>
      <c r="Q1942" s="10" t="s">
        <v>8331</v>
      </c>
      <c r="R1942" s="12" t="s">
        <v>8335</v>
      </c>
      <c r="S1942" s="17">
        <f t="shared" si="122"/>
        <v>40670.507326388892</v>
      </c>
      <c r="T1942" s="18">
        <f t="shared" si="123"/>
        <v>40709.165972222225</v>
      </c>
    </row>
    <row r="1943" spans="1:20" ht="49" thickBot="1" x14ac:dyDescent="0.2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s="6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8307</v>
      </c>
      <c r="O1943" s="25">
        <f t="shared" si="120"/>
        <v>1.2611835600000001</v>
      </c>
      <c r="P1943" s="8">
        <f t="shared" si="121"/>
        <v>64.570118779438872</v>
      </c>
      <c r="Q1943" s="10" t="s">
        <v>8325</v>
      </c>
      <c r="R1943" s="12" t="s">
        <v>8355</v>
      </c>
      <c r="S1943" s="17">
        <f t="shared" si="122"/>
        <v>41744.290868055556</v>
      </c>
      <c r="T1943" s="18">
        <f t="shared" si="123"/>
        <v>41774.290868055556</v>
      </c>
    </row>
    <row r="1944" spans="1:20" ht="33" thickBot="1" x14ac:dyDescent="0.2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s="6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8307</v>
      </c>
      <c r="O1944" s="25">
        <f t="shared" si="120"/>
        <v>1.3844033333333334</v>
      </c>
      <c r="P1944" s="8">
        <f t="shared" si="121"/>
        <v>87.436000000000007</v>
      </c>
      <c r="Q1944" s="10" t="s">
        <v>8325</v>
      </c>
      <c r="R1944" s="12" t="s">
        <v>8355</v>
      </c>
      <c r="S1944" s="17">
        <f t="shared" si="122"/>
        <v>40638.828009259261</v>
      </c>
      <c r="T1944" s="18">
        <f t="shared" si="123"/>
        <v>40728.828009259261</v>
      </c>
    </row>
    <row r="1945" spans="1:20" ht="33" thickBot="1" x14ac:dyDescent="0.2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s="6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8307</v>
      </c>
      <c r="O1945" s="25">
        <f t="shared" si="120"/>
        <v>17.052499999999998</v>
      </c>
      <c r="P1945" s="8">
        <f t="shared" si="121"/>
        <v>68.815577078288939</v>
      </c>
      <c r="Q1945" s="10" t="s">
        <v>8325</v>
      </c>
      <c r="R1945" s="12" t="s">
        <v>8355</v>
      </c>
      <c r="S1945" s="17">
        <f t="shared" si="122"/>
        <v>42548.269861111112</v>
      </c>
      <c r="T1945" s="18">
        <f t="shared" si="123"/>
        <v>42593.269861111112</v>
      </c>
    </row>
    <row r="1946" spans="1:20" ht="33" thickBot="1" x14ac:dyDescent="0.2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s="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8307</v>
      </c>
      <c r="O1946" s="25">
        <f t="shared" si="120"/>
        <v>7.8805550000000002</v>
      </c>
      <c r="P1946" s="8">
        <f t="shared" si="121"/>
        <v>176.200223588597</v>
      </c>
      <c r="Q1946" s="10" t="s">
        <v>8325</v>
      </c>
      <c r="R1946" s="12" t="s">
        <v>8355</v>
      </c>
      <c r="S1946" s="17">
        <f t="shared" si="122"/>
        <v>41730.584374999999</v>
      </c>
      <c r="T1946" s="18">
        <f t="shared" si="123"/>
        <v>41760.584374999999</v>
      </c>
    </row>
    <row r="1947" spans="1:20" ht="33" thickBot="1" x14ac:dyDescent="0.2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s="6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8307</v>
      </c>
      <c r="O1947" s="25">
        <f t="shared" si="120"/>
        <v>3.4801799999999998</v>
      </c>
      <c r="P1947" s="8">
        <f t="shared" si="121"/>
        <v>511.79117647058825</v>
      </c>
      <c r="Q1947" s="10" t="s">
        <v>8325</v>
      </c>
      <c r="R1947" s="12" t="s">
        <v>8355</v>
      </c>
      <c r="S1947" s="17">
        <f t="shared" si="122"/>
        <v>42157.251828703709</v>
      </c>
      <c r="T1947" s="18">
        <f t="shared" si="123"/>
        <v>42197.251828703709</v>
      </c>
    </row>
    <row r="1948" spans="1:20" ht="33" thickBot="1" x14ac:dyDescent="0.2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s="6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8307</v>
      </c>
      <c r="O1948" s="25">
        <f t="shared" si="120"/>
        <v>1.4974666666666667</v>
      </c>
      <c r="P1948" s="8">
        <f t="shared" si="121"/>
        <v>160.44285714285715</v>
      </c>
      <c r="Q1948" s="10" t="s">
        <v>8325</v>
      </c>
      <c r="R1948" s="12" t="s">
        <v>8355</v>
      </c>
      <c r="S1948" s="17">
        <f t="shared" si="122"/>
        <v>41689.150011574071</v>
      </c>
      <c r="T1948" s="18">
        <f t="shared" si="123"/>
        <v>41749.108344907407</v>
      </c>
    </row>
    <row r="1949" spans="1:20" ht="49" thickBot="1" x14ac:dyDescent="0.2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s="6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8307</v>
      </c>
      <c r="O1949" s="25">
        <f t="shared" si="120"/>
        <v>1.0063375000000001</v>
      </c>
      <c r="P1949" s="8">
        <f t="shared" si="121"/>
        <v>35.003043478260871</v>
      </c>
      <c r="Q1949" s="10" t="s">
        <v>8325</v>
      </c>
      <c r="R1949" s="12" t="s">
        <v>8355</v>
      </c>
      <c r="S1949" s="17">
        <f t="shared" si="122"/>
        <v>40102.918055555558</v>
      </c>
      <c r="T1949" s="18">
        <f t="shared" si="123"/>
        <v>40140.249305555553</v>
      </c>
    </row>
    <row r="1950" spans="1:20" thickBot="1" x14ac:dyDescent="0.2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s="6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8307</v>
      </c>
      <c r="O1950" s="25">
        <f t="shared" si="120"/>
        <v>8.0021100000000001</v>
      </c>
      <c r="P1950" s="8">
        <f t="shared" si="121"/>
        <v>188.50671378091872</v>
      </c>
      <c r="Q1950" s="10" t="s">
        <v>8325</v>
      </c>
      <c r="R1950" s="12" t="s">
        <v>8355</v>
      </c>
      <c r="S1950" s="17">
        <f t="shared" si="122"/>
        <v>42473.604270833333</v>
      </c>
      <c r="T1950" s="18">
        <f t="shared" si="123"/>
        <v>42527.709722222222</v>
      </c>
    </row>
    <row r="1951" spans="1:20" ht="33" thickBot="1" x14ac:dyDescent="0.2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s="6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8307</v>
      </c>
      <c r="O1951" s="25">
        <f t="shared" si="120"/>
        <v>1.0600260000000001</v>
      </c>
      <c r="P1951" s="8">
        <f t="shared" si="121"/>
        <v>56.204984093319197</v>
      </c>
      <c r="Q1951" s="10" t="s">
        <v>8325</v>
      </c>
      <c r="R1951" s="12" t="s">
        <v>8355</v>
      </c>
      <c r="S1951" s="17">
        <f t="shared" si="122"/>
        <v>41800.423043981478</v>
      </c>
      <c r="T1951" s="18">
        <f t="shared" si="123"/>
        <v>41830.423043981478</v>
      </c>
    </row>
    <row r="1952" spans="1:20" ht="33" thickBot="1" x14ac:dyDescent="0.2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s="6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8307</v>
      </c>
      <c r="O1952" s="25">
        <f t="shared" si="120"/>
        <v>2.0051866666666669</v>
      </c>
      <c r="P1952" s="8">
        <f t="shared" si="121"/>
        <v>51.3054157782516</v>
      </c>
      <c r="Q1952" s="10" t="s">
        <v>8325</v>
      </c>
      <c r="R1952" s="12" t="s">
        <v>8355</v>
      </c>
      <c r="S1952" s="17">
        <f t="shared" si="122"/>
        <v>40624.181400462963</v>
      </c>
      <c r="T1952" s="18">
        <f t="shared" si="123"/>
        <v>40655.181400462963</v>
      </c>
    </row>
    <row r="1953" spans="1:20" ht="33" thickBot="1" x14ac:dyDescent="0.2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s="6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8307</v>
      </c>
      <c r="O1953" s="25">
        <f t="shared" si="120"/>
        <v>2.1244399999999999</v>
      </c>
      <c r="P1953" s="8">
        <f t="shared" si="121"/>
        <v>127.36450839328538</v>
      </c>
      <c r="Q1953" s="10" t="s">
        <v>8325</v>
      </c>
      <c r="R1953" s="12" t="s">
        <v>8355</v>
      </c>
      <c r="S1953" s="17">
        <f t="shared" si="122"/>
        <v>42651.420567129629</v>
      </c>
      <c r="T1953" s="18">
        <f t="shared" si="123"/>
        <v>42681.462233796294</v>
      </c>
    </row>
    <row r="1954" spans="1:20" ht="33" thickBot="1" x14ac:dyDescent="0.2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s="6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8307</v>
      </c>
      <c r="O1954" s="25">
        <f t="shared" si="120"/>
        <v>1.9847237142857144</v>
      </c>
      <c r="P1954" s="8">
        <f t="shared" si="121"/>
        <v>101.85532258064516</v>
      </c>
      <c r="Q1954" s="10" t="s">
        <v>8325</v>
      </c>
      <c r="R1954" s="12" t="s">
        <v>8355</v>
      </c>
      <c r="S1954" s="17">
        <f t="shared" si="122"/>
        <v>41526.60665509259</v>
      </c>
      <c r="T1954" s="18">
        <f t="shared" si="123"/>
        <v>41563.60665509259</v>
      </c>
    </row>
    <row r="1955" spans="1:20" ht="33" thickBot="1" x14ac:dyDescent="0.2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s="6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8307</v>
      </c>
      <c r="O1955" s="25">
        <f t="shared" si="120"/>
        <v>2.2594666666666665</v>
      </c>
      <c r="P1955" s="8">
        <f t="shared" si="121"/>
        <v>230.55782312925169</v>
      </c>
      <c r="Q1955" s="10" t="s">
        <v>8325</v>
      </c>
      <c r="R1955" s="12" t="s">
        <v>8355</v>
      </c>
      <c r="S1955" s="17">
        <f t="shared" si="122"/>
        <v>40941.199826388889</v>
      </c>
      <c r="T1955" s="18">
        <f t="shared" si="123"/>
        <v>40970.125</v>
      </c>
    </row>
    <row r="1956" spans="1:20" thickBot="1" x14ac:dyDescent="0.2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s="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8307</v>
      </c>
      <c r="O1956" s="25">
        <f t="shared" si="120"/>
        <v>6.9894800000000004</v>
      </c>
      <c r="P1956" s="8">
        <f t="shared" si="121"/>
        <v>842.10602409638557</v>
      </c>
      <c r="Q1956" s="10" t="s">
        <v>8325</v>
      </c>
      <c r="R1956" s="12" t="s">
        <v>8355</v>
      </c>
      <c r="S1956" s="17">
        <f t="shared" si="122"/>
        <v>42394.580740740741</v>
      </c>
      <c r="T1956" s="18">
        <f t="shared" si="123"/>
        <v>42441.208333333328</v>
      </c>
    </row>
    <row r="1957" spans="1:20" ht="33" thickBot="1" x14ac:dyDescent="0.2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s="6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8307</v>
      </c>
      <c r="O1957" s="25">
        <f t="shared" si="120"/>
        <v>3.9859528571428569</v>
      </c>
      <c r="P1957" s="8">
        <f t="shared" si="121"/>
        <v>577.27593103448271</v>
      </c>
      <c r="Q1957" s="10" t="s">
        <v>8325</v>
      </c>
      <c r="R1957" s="12" t="s">
        <v>8355</v>
      </c>
      <c r="S1957" s="17">
        <f t="shared" si="122"/>
        <v>41020.271770833337</v>
      </c>
      <c r="T1957" s="18">
        <f t="shared" si="123"/>
        <v>41052.791666666664</v>
      </c>
    </row>
    <row r="1958" spans="1:20" ht="33" thickBot="1" x14ac:dyDescent="0.2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s="6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8307</v>
      </c>
      <c r="O1958" s="25">
        <f t="shared" si="120"/>
        <v>2.9403333333333332</v>
      </c>
      <c r="P1958" s="8">
        <f t="shared" si="121"/>
        <v>483.34246575342468</v>
      </c>
      <c r="Q1958" s="10" t="s">
        <v>8325</v>
      </c>
      <c r="R1958" s="12" t="s">
        <v>8355</v>
      </c>
      <c r="S1958" s="17">
        <f t="shared" si="122"/>
        <v>42067.923668981486</v>
      </c>
      <c r="T1958" s="18">
        <f t="shared" si="123"/>
        <v>42112.882002314815</v>
      </c>
    </row>
    <row r="1959" spans="1:20" thickBot="1" x14ac:dyDescent="0.2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s="6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8307</v>
      </c>
      <c r="O1959" s="25">
        <f t="shared" si="120"/>
        <v>1.6750470000000002</v>
      </c>
      <c r="P1959" s="8">
        <f t="shared" si="121"/>
        <v>76.138500000000008</v>
      </c>
      <c r="Q1959" s="10" t="s">
        <v>8325</v>
      </c>
      <c r="R1959" s="12" t="s">
        <v>8355</v>
      </c>
      <c r="S1959" s="17">
        <f t="shared" si="122"/>
        <v>41179.098530092589</v>
      </c>
      <c r="T1959" s="18">
        <f t="shared" si="123"/>
        <v>41209.098530092589</v>
      </c>
    </row>
    <row r="1960" spans="1:20" ht="33" thickBot="1" x14ac:dyDescent="0.2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s="6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8307</v>
      </c>
      <c r="O1960" s="25">
        <f t="shared" si="120"/>
        <v>14.355717142857143</v>
      </c>
      <c r="P1960" s="8">
        <f t="shared" si="121"/>
        <v>74.107684365781708</v>
      </c>
      <c r="Q1960" s="10" t="s">
        <v>8325</v>
      </c>
      <c r="R1960" s="12" t="s">
        <v>8355</v>
      </c>
      <c r="S1960" s="17">
        <f t="shared" si="122"/>
        <v>41326.987974537034</v>
      </c>
      <c r="T1960" s="18">
        <f t="shared" si="123"/>
        <v>41356.94630787037</v>
      </c>
    </row>
    <row r="1961" spans="1:20" ht="33" thickBot="1" x14ac:dyDescent="0.2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s="6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8307</v>
      </c>
      <c r="O1961" s="25">
        <f t="shared" si="120"/>
        <v>1.5673440000000001</v>
      </c>
      <c r="P1961" s="8">
        <f t="shared" si="121"/>
        <v>36.965660377358489</v>
      </c>
      <c r="Q1961" s="10" t="s">
        <v>8325</v>
      </c>
      <c r="R1961" s="12" t="s">
        <v>8355</v>
      </c>
      <c r="S1961" s="17">
        <f t="shared" si="122"/>
        <v>41871.845601851855</v>
      </c>
      <c r="T1961" s="18">
        <f t="shared" si="123"/>
        <v>41913</v>
      </c>
    </row>
    <row r="1962" spans="1:20" ht="33" thickBot="1" x14ac:dyDescent="0.2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s="6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8307</v>
      </c>
      <c r="O1962" s="25">
        <f t="shared" si="120"/>
        <v>1.1790285714285715</v>
      </c>
      <c r="P1962" s="8">
        <f t="shared" si="121"/>
        <v>2500.969696969697</v>
      </c>
      <c r="Q1962" s="10" t="s">
        <v>8325</v>
      </c>
      <c r="R1962" s="12" t="s">
        <v>8355</v>
      </c>
      <c r="S1962" s="17">
        <f t="shared" si="122"/>
        <v>41964.362743055557</v>
      </c>
      <c r="T1962" s="18">
        <f t="shared" si="123"/>
        <v>41994.362743055557</v>
      </c>
    </row>
    <row r="1963" spans="1:20" ht="33" thickBot="1" x14ac:dyDescent="0.2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s="6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8307</v>
      </c>
      <c r="O1963" s="25">
        <f t="shared" si="120"/>
        <v>11.053811999999999</v>
      </c>
      <c r="P1963" s="8">
        <f t="shared" si="121"/>
        <v>67.690214329454989</v>
      </c>
      <c r="Q1963" s="10" t="s">
        <v>8325</v>
      </c>
      <c r="R1963" s="12" t="s">
        <v>8355</v>
      </c>
      <c r="S1963" s="17">
        <f t="shared" si="122"/>
        <v>41148.194641203707</v>
      </c>
      <c r="T1963" s="18">
        <f t="shared" si="123"/>
        <v>41188.165972222225</v>
      </c>
    </row>
    <row r="1964" spans="1:20" ht="49" thickBot="1" x14ac:dyDescent="0.2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s="6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8307</v>
      </c>
      <c r="O1964" s="25">
        <f t="shared" si="120"/>
        <v>1.9292499999999999</v>
      </c>
      <c r="P1964" s="8">
        <f t="shared" si="121"/>
        <v>63.04738562091503</v>
      </c>
      <c r="Q1964" s="10" t="s">
        <v>8325</v>
      </c>
      <c r="R1964" s="12" t="s">
        <v>8355</v>
      </c>
      <c r="S1964" s="17">
        <f t="shared" si="122"/>
        <v>41742.780509259261</v>
      </c>
      <c r="T1964" s="18">
        <f t="shared" si="123"/>
        <v>41772.780509259261</v>
      </c>
    </row>
    <row r="1965" spans="1:20" ht="33" thickBot="1" x14ac:dyDescent="0.2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s="6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8307</v>
      </c>
      <c r="O1965" s="25">
        <f t="shared" si="120"/>
        <v>1.268842105263158</v>
      </c>
      <c r="P1965" s="8">
        <f t="shared" si="121"/>
        <v>117.6</v>
      </c>
      <c r="Q1965" s="10" t="s">
        <v>8325</v>
      </c>
      <c r="R1965" s="12" t="s">
        <v>8355</v>
      </c>
      <c r="S1965" s="17">
        <f t="shared" si="122"/>
        <v>41863.429791666669</v>
      </c>
      <c r="T1965" s="18">
        <f t="shared" si="123"/>
        <v>41898.429791666669</v>
      </c>
    </row>
    <row r="1966" spans="1:20" ht="33" thickBot="1" x14ac:dyDescent="0.2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s="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8307</v>
      </c>
      <c r="O1966" s="25">
        <f t="shared" si="120"/>
        <v>2.5957748878923765</v>
      </c>
      <c r="P1966" s="8">
        <f t="shared" si="121"/>
        <v>180.75185011709601</v>
      </c>
      <c r="Q1966" s="10" t="s">
        <v>8325</v>
      </c>
      <c r="R1966" s="12" t="s">
        <v>8355</v>
      </c>
      <c r="S1966" s="17">
        <f t="shared" si="122"/>
        <v>42452.272824074069</v>
      </c>
      <c r="T1966" s="18">
        <f t="shared" si="123"/>
        <v>42482.272824074069</v>
      </c>
    </row>
    <row r="1967" spans="1:20" ht="33" thickBot="1" x14ac:dyDescent="0.2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s="6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8307</v>
      </c>
      <c r="O1967" s="25">
        <f t="shared" si="120"/>
        <v>2.6227999999999998</v>
      </c>
      <c r="P1967" s="8">
        <f t="shared" si="121"/>
        <v>127.32038834951456</v>
      </c>
      <c r="Q1967" s="10" t="s">
        <v>8325</v>
      </c>
      <c r="R1967" s="12" t="s">
        <v>8355</v>
      </c>
      <c r="S1967" s="17">
        <f t="shared" si="122"/>
        <v>40898.089236111111</v>
      </c>
      <c r="T1967" s="18">
        <f t="shared" si="123"/>
        <v>40920.041666666664</v>
      </c>
    </row>
    <row r="1968" spans="1:20" ht="33" thickBot="1" x14ac:dyDescent="0.2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s="6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8307</v>
      </c>
      <c r="O1968" s="25">
        <f t="shared" si="120"/>
        <v>2.0674309000000002</v>
      </c>
      <c r="P1968" s="8">
        <f t="shared" si="121"/>
        <v>136.6444745538665</v>
      </c>
      <c r="Q1968" s="10" t="s">
        <v>8325</v>
      </c>
      <c r="R1968" s="12" t="s">
        <v>8355</v>
      </c>
      <c r="S1968" s="17">
        <f t="shared" si="122"/>
        <v>41835.540486111109</v>
      </c>
      <c r="T1968" s="18">
        <f t="shared" si="123"/>
        <v>41865.540486111109</v>
      </c>
    </row>
    <row r="1969" spans="1:20" ht="33" thickBot="1" x14ac:dyDescent="0.2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s="6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8307</v>
      </c>
      <c r="O1969" s="25">
        <f t="shared" si="120"/>
        <v>3.7012999999999998</v>
      </c>
      <c r="P1969" s="8">
        <f t="shared" si="121"/>
        <v>182.78024691358024</v>
      </c>
      <c r="Q1969" s="10" t="s">
        <v>8325</v>
      </c>
      <c r="R1969" s="12" t="s">
        <v>8355</v>
      </c>
      <c r="S1969" s="17">
        <f t="shared" si="122"/>
        <v>41730.663530092592</v>
      </c>
      <c r="T1969" s="18">
        <f t="shared" si="123"/>
        <v>41760.663530092592</v>
      </c>
    </row>
    <row r="1970" spans="1:20" ht="33" thickBot="1" x14ac:dyDescent="0.2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s="6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8307</v>
      </c>
      <c r="O1970" s="25">
        <f t="shared" si="120"/>
        <v>2.8496600000000001</v>
      </c>
      <c r="P1970" s="8">
        <f t="shared" si="121"/>
        <v>279.37843137254902</v>
      </c>
      <c r="Q1970" s="10" t="s">
        <v>8325</v>
      </c>
      <c r="R1970" s="12" t="s">
        <v>8355</v>
      </c>
      <c r="S1970" s="17">
        <f t="shared" si="122"/>
        <v>42676.586979166663</v>
      </c>
      <c r="T1970" s="18">
        <f t="shared" si="123"/>
        <v>42707.628645833334</v>
      </c>
    </row>
    <row r="1971" spans="1:20" ht="49" thickBot="1" x14ac:dyDescent="0.2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s="6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8307</v>
      </c>
      <c r="O1971" s="25">
        <f t="shared" si="120"/>
        <v>5.7907999999999999</v>
      </c>
      <c r="P1971" s="8">
        <f t="shared" si="121"/>
        <v>61.375728669846318</v>
      </c>
      <c r="Q1971" s="10" t="s">
        <v>8325</v>
      </c>
      <c r="R1971" s="12" t="s">
        <v>8355</v>
      </c>
      <c r="S1971" s="17">
        <f t="shared" si="122"/>
        <v>42557.792453703703</v>
      </c>
      <c r="T1971" s="18">
        <f t="shared" si="123"/>
        <v>42587.792453703703</v>
      </c>
    </row>
    <row r="1972" spans="1:20" ht="33" thickBot="1" x14ac:dyDescent="0.2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s="6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8307</v>
      </c>
      <c r="O1972" s="25">
        <f t="shared" si="120"/>
        <v>11.318</v>
      </c>
      <c r="P1972" s="8">
        <f t="shared" si="121"/>
        <v>80.727532097004286</v>
      </c>
      <c r="Q1972" s="10" t="s">
        <v>8325</v>
      </c>
      <c r="R1972" s="12" t="s">
        <v>8355</v>
      </c>
      <c r="S1972" s="17">
        <f t="shared" si="122"/>
        <v>41324.193298611113</v>
      </c>
      <c r="T1972" s="18">
        <f t="shared" si="123"/>
        <v>41384.151631944449</v>
      </c>
    </row>
    <row r="1973" spans="1:20" ht="49" thickBot="1" x14ac:dyDescent="0.2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s="6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8307</v>
      </c>
      <c r="O1973" s="25">
        <f t="shared" si="120"/>
        <v>2.6302771750000002</v>
      </c>
      <c r="P1973" s="8">
        <f t="shared" si="121"/>
        <v>272.35590732591254</v>
      </c>
      <c r="Q1973" s="10" t="s">
        <v>8325</v>
      </c>
      <c r="R1973" s="12" t="s">
        <v>8355</v>
      </c>
      <c r="S1973" s="17">
        <f t="shared" si="122"/>
        <v>41561.500706018516</v>
      </c>
      <c r="T1973" s="18">
        <f t="shared" si="123"/>
        <v>41593.166666666664</v>
      </c>
    </row>
    <row r="1974" spans="1:20" ht="33" thickBot="1" x14ac:dyDescent="0.2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s="6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8307</v>
      </c>
      <c r="O1974" s="25">
        <f t="shared" si="120"/>
        <v>6.7447999999999997</v>
      </c>
      <c r="P1974" s="8">
        <f t="shared" si="121"/>
        <v>70.848739495798313</v>
      </c>
      <c r="Q1974" s="10" t="s">
        <v>8325</v>
      </c>
      <c r="R1974" s="12" t="s">
        <v>8355</v>
      </c>
      <c r="S1974" s="17">
        <f t="shared" si="122"/>
        <v>41201.012083333335</v>
      </c>
      <c r="T1974" s="18">
        <f t="shared" si="123"/>
        <v>41231.053749999999</v>
      </c>
    </row>
    <row r="1975" spans="1:20" ht="33" thickBot="1" x14ac:dyDescent="0.2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s="6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8307</v>
      </c>
      <c r="O1975" s="25">
        <f t="shared" si="120"/>
        <v>2.5683081313131315</v>
      </c>
      <c r="P1975" s="8">
        <f t="shared" si="121"/>
        <v>247.94003412969283</v>
      </c>
      <c r="Q1975" s="10" t="s">
        <v>8325</v>
      </c>
      <c r="R1975" s="12" t="s">
        <v>8355</v>
      </c>
      <c r="S1975" s="17">
        <f t="shared" si="122"/>
        <v>42549.722962962958</v>
      </c>
      <c r="T1975" s="18">
        <f t="shared" si="123"/>
        <v>42588.291666666672</v>
      </c>
    </row>
    <row r="1976" spans="1:20" ht="33" thickBot="1" x14ac:dyDescent="0.2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s="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8307</v>
      </c>
      <c r="O1976" s="25">
        <f t="shared" si="120"/>
        <v>3.7549600000000001</v>
      </c>
      <c r="P1976" s="8">
        <f t="shared" si="121"/>
        <v>186.81393034825871</v>
      </c>
      <c r="Q1976" s="10" t="s">
        <v>8325</v>
      </c>
      <c r="R1976" s="12" t="s">
        <v>8355</v>
      </c>
      <c r="S1976" s="17">
        <f t="shared" si="122"/>
        <v>41445.334131944444</v>
      </c>
      <c r="T1976" s="18">
        <f t="shared" si="123"/>
        <v>41505.334131944444</v>
      </c>
    </row>
    <row r="1977" spans="1:20" ht="33" thickBot="1" x14ac:dyDescent="0.2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s="6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8307</v>
      </c>
      <c r="O1977" s="25">
        <f t="shared" si="120"/>
        <v>2.0870837499999997</v>
      </c>
      <c r="P1977" s="8">
        <f t="shared" si="121"/>
        <v>131.98948616600788</v>
      </c>
      <c r="Q1977" s="10" t="s">
        <v>8325</v>
      </c>
      <c r="R1977" s="12" t="s">
        <v>8355</v>
      </c>
      <c r="S1977" s="17">
        <f t="shared" si="122"/>
        <v>41313.755219907405</v>
      </c>
      <c r="T1977" s="18">
        <f t="shared" si="123"/>
        <v>41343.755219907405</v>
      </c>
    </row>
    <row r="1978" spans="1:20" thickBot="1" x14ac:dyDescent="0.2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s="6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8307</v>
      </c>
      <c r="O1978" s="25">
        <f t="shared" si="120"/>
        <v>3.4660000000000002</v>
      </c>
      <c r="P1978" s="8">
        <f t="shared" si="121"/>
        <v>29.310782241014799</v>
      </c>
      <c r="Q1978" s="10" t="s">
        <v>8325</v>
      </c>
      <c r="R1978" s="12" t="s">
        <v>8355</v>
      </c>
      <c r="S1978" s="17">
        <f t="shared" si="122"/>
        <v>41438.899594907409</v>
      </c>
      <c r="T1978" s="18">
        <f t="shared" si="123"/>
        <v>41468.899594907409</v>
      </c>
    </row>
    <row r="1979" spans="1:20" ht="33" thickBot="1" x14ac:dyDescent="0.2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s="6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8307</v>
      </c>
      <c r="O1979" s="25">
        <f t="shared" si="120"/>
        <v>4.0232999999999999</v>
      </c>
      <c r="P1979" s="8">
        <f t="shared" si="121"/>
        <v>245.02436053593178</v>
      </c>
      <c r="Q1979" s="10" t="s">
        <v>8325</v>
      </c>
      <c r="R1979" s="12" t="s">
        <v>8355</v>
      </c>
      <c r="S1979" s="17">
        <f t="shared" si="122"/>
        <v>42311.216898148152</v>
      </c>
      <c r="T1979" s="18">
        <f t="shared" si="123"/>
        <v>42357.332638888889</v>
      </c>
    </row>
    <row r="1980" spans="1:20" ht="33" thickBot="1" x14ac:dyDescent="0.2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s="6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8307</v>
      </c>
      <c r="O1980" s="25">
        <f t="shared" si="120"/>
        <v>10.2684514</v>
      </c>
      <c r="P1980" s="8">
        <f t="shared" si="121"/>
        <v>1323.2540463917526</v>
      </c>
      <c r="Q1980" s="10" t="s">
        <v>8325</v>
      </c>
      <c r="R1980" s="12" t="s">
        <v>8355</v>
      </c>
      <c r="S1980" s="17">
        <f t="shared" si="122"/>
        <v>41039.225601851853</v>
      </c>
      <c r="T1980" s="18">
        <f t="shared" si="123"/>
        <v>41072.291666666664</v>
      </c>
    </row>
    <row r="1981" spans="1:20" ht="33" thickBot="1" x14ac:dyDescent="0.2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s="6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8307</v>
      </c>
      <c r="O1981" s="25">
        <f t="shared" si="120"/>
        <v>1.14901155</v>
      </c>
      <c r="P1981" s="8">
        <f t="shared" si="121"/>
        <v>282.65966789667897</v>
      </c>
      <c r="Q1981" s="10" t="s">
        <v>8325</v>
      </c>
      <c r="R1981" s="12" t="s">
        <v>8355</v>
      </c>
      <c r="S1981" s="17">
        <f t="shared" si="122"/>
        <v>42290.460023148145</v>
      </c>
      <c r="T1981" s="18">
        <f t="shared" si="123"/>
        <v>42327.207638888889</v>
      </c>
    </row>
    <row r="1982" spans="1:20" thickBot="1" x14ac:dyDescent="0.2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s="6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8307</v>
      </c>
      <c r="O1982" s="25">
        <f t="shared" si="120"/>
        <v>3.5482402000000004</v>
      </c>
      <c r="P1982" s="8">
        <f t="shared" si="121"/>
        <v>91.214401028277635</v>
      </c>
      <c r="Q1982" s="10" t="s">
        <v>8325</v>
      </c>
      <c r="R1982" s="12" t="s">
        <v>8355</v>
      </c>
      <c r="S1982" s="17">
        <f t="shared" si="122"/>
        <v>42423.542384259257</v>
      </c>
      <c r="T1982" s="18">
        <f t="shared" si="123"/>
        <v>42463.500717592593</v>
      </c>
    </row>
    <row r="1983" spans="1:20" ht="33" thickBot="1" x14ac:dyDescent="0.2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s="6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8308</v>
      </c>
      <c r="O1983" s="25">
        <f t="shared" si="120"/>
        <v>5.0799999999999998E-2</v>
      </c>
      <c r="P1983" s="8">
        <f t="shared" si="121"/>
        <v>31.75</v>
      </c>
      <c r="Q1983" s="10" t="s">
        <v>8344</v>
      </c>
      <c r="R1983" s="12" t="s">
        <v>8356</v>
      </c>
      <c r="S1983" s="17">
        <f t="shared" si="122"/>
        <v>41799.725289351853</v>
      </c>
      <c r="T1983" s="18">
        <f t="shared" si="123"/>
        <v>41829.725289351853</v>
      </c>
    </row>
    <row r="1984" spans="1:20" ht="33" thickBot="1" x14ac:dyDescent="0.2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s="6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8308</v>
      </c>
      <c r="O1984" s="25">
        <f t="shared" si="120"/>
        <v>0</v>
      </c>
      <c r="P1984" s="8" t="e">
        <f t="shared" si="121"/>
        <v>#DIV/0!</v>
      </c>
      <c r="Q1984" s="10" t="s">
        <v>8344</v>
      </c>
      <c r="R1984" s="12" t="s">
        <v>8356</v>
      </c>
      <c r="S1984" s="17">
        <f t="shared" si="122"/>
        <v>42678.586655092593</v>
      </c>
      <c r="T1984" s="18">
        <f t="shared" si="123"/>
        <v>42708.628321759257</v>
      </c>
    </row>
    <row r="1985" spans="1:20" ht="33" thickBot="1" x14ac:dyDescent="0.2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s="6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8308</v>
      </c>
      <c r="O1985" s="25">
        <f t="shared" si="120"/>
        <v>4.2999999999999997E-2</v>
      </c>
      <c r="P1985" s="8">
        <f t="shared" si="121"/>
        <v>88.6875</v>
      </c>
      <c r="Q1985" s="10" t="s">
        <v>8344</v>
      </c>
      <c r="R1985" s="12" t="s">
        <v>8356</v>
      </c>
      <c r="S1985" s="17">
        <f t="shared" si="122"/>
        <v>42593.011782407411</v>
      </c>
      <c r="T1985" s="18">
        <f t="shared" si="123"/>
        <v>42615.291666666672</v>
      </c>
    </row>
    <row r="1986" spans="1:20" ht="49" thickBot="1" x14ac:dyDescent="0.2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s="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8308</v>
      </c>
      <c r="O1986" s="25">
        <f t="shared" ref="O1986:O2049" si="124">(E1986/D1986)</f>
        <v>0.21146666666666666</v>
      </c>
      <c r="P1986" s="8">
        <f t="shared" ref="P1986:P2049" si="125">E1986/L1986</f>
        <v>453.14285714285717</v>
      </c>
      <c r="Q1986" s="10" t="s">
        <v>8344</v>
      </c>
      <c r="R1986" s="12" t="s">
        <v>8356</v>
      </c>
      <c r="S1986" s="17">
        <f t="shared" ref="S1986:S2049" si="126">(((J1986/60)/60)/24)+DATE(1970,1,1)</f>
        <v>41913.790289351848</v>
      </c>
      <c r="T1986" s="18">
        <f t="shared" ref="T1986:T2049" si="127">(((I1986/60)/60)/24)+DATE(1970,1,1)</f>
        <v>41973.831956018519</v>
      </c>
    </row>
    <row r="1987" spans="1:20" ht="49" thickBot="1" x14ac:dyDescent="0.2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s="6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8308</v>
      </c>
      <c r="O1987" s="25">
        <f t="shared" si="124"/>
        <v>3.1875000000000001E-2</v>
      </c>
      <c r="P1987" s="8">
        <f t="shared" si="125"/>
        <v>12.75</v>
      </c>
      <c r="Q1987" s="10" t="s">
        <v>8344</v>
      </c>
      <c r="R1987" s="12" t="s">
        <v>8356</v>
      </c>
      <c r="S1987" s="17">
        <f t="shared" si="126"/>
        <v>42555.698738425926</v>
      </c>
      <c r="T1987" s="18">
        <f t="shared" si="127"/>
        <v>42584.958333333328</v>
      </c>
    </row>
    <row r="1988" spans="1:20" ht="49" thickBot="1" x14ac:dyDescent="0.2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s="6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8308</v>
      </c>
      <c r="O1988" s="25">
        <f t="shared" si="124"/>
        <v>5.0000000000000001E-4</v>
      </c>
      <c r="P1988" s="8">
        <f t="shared" si="125"/>
        <v>1</v>
      </c>
      <c r="Q1988" s="10" t="s">
        <v>8344</v>
      </c>
      <c r="R1988" s="12" t="s">
        <v>8356</v>
      </c>
      <c r="S1988" s="17">
        <f t="shared" si="126"/>
        <v>42413.433831018512</v>
      </c>
      <c r="T1988" s="18">
        <f t="shared" si="127"/>
        <v>42443.392164351855</v>
      </c>
    </row>
    <row r="1989" spans="1:20" ht="33" thickBot="1" x14ac:dyDescent="0.2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s="6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8308</v>
      </c>
      <c r="O1989" s="25">
        <f t="shared" si="124"/>
        <v>0.42472727272727273</v>
      </c>
      <c r="P1989" s="8">
        <f t="shared" si="125"/>
        <v>83.428571428571431</v>
      </c>
      <c r="Q1989" s="10" t="s">
        <v>8344</v>
      </c>
      <c r="R1989" s="12" t="s">
        <v>8356</v>
      </c>
      <c r="S1989" s="17">
        <f t="shared" si="126"/>
        <v>42034.639768518522</v>
      </c>
      <c r="T1989" s="18">
        <f t="shared" si="127"/>
        <v>42064.639768518522</v>
      </c>
    </row>
    <row r="1990" spans="1:20" thickBot="1" x14ac:dyDescent="0.2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s="6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8308</v>
      </c>
      <c r="O1990" s="25">
        <f t="shared" si="124"/>
        <v>4.1666666666666666E-3</v>
      </c>
      <c r="P1990" s="8">
        <f t="shared" si="125"/>
        <v>25</v>
      </c>
      <c r="Q1990" s="10" t="s">
        <v>8344</v>
      </c>
      <c r="R1990" s="12" t="s">
        <v>8356</v>
      </c>
      <c r="S1990" s="17">
        <f t="shared" si="126"/>
        <v>42206.763217592597</v>
      </c>
      <c r="T1990" s="18">
        <f t="shared" si="127"/>
        <v>42236.763217592597</v>
      </c>
    </row>
    <row r="1991" spans="1:20" ht="33" thickBot="1" x14ac:dyDescent="0.2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s="6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8308</v>
      </c>
      <c r="O1991" s="25">
        <f t="shared" si="124"/>
        <v>0.01</v>
      </c>
      <c r="P1991" s="8">
        <f t="shared" si="125"/>
        <v>50</v>
      </c>
      <c r="Q1991" s="10" t="s">
        <v>8344</v>
      </c>
      <c r="R1991" s="12" t="s">
        <v>8356</v>
      </c>
      <c r="S1991" s="17">
        <f t="shared" si="126"/>
        <v>42685.680648148147</v>
      </c>
      <c r="T1991" s="18">
        <f t="shared" si="127"/>
        <v>42715.680648148147</v>
      </c>
    </row>
    <row r="1992" spans="1:20" ht="33" thickBot="1" x14ac:dyDescent="0.2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s="6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8308</v>
      </c>
      <c r="O1992" s="25">
        <f t="shared" si="124"/>
        <v>0.16966666666666666</v>
      </c>
      <c r="P1992" s="8">
        <f t="shared" si="125"/>
        <v>101.8</v>
      </c>
      <c r="Q1992" s="10" t="s">
        <v>8344</v>
      </c>
      <c r="R1992" s="12" t="s">
        <v>8356</v>
      </c>
      <c r="S1992" s="17">
        <f t="shared" si="126"/>
        <v>42398.195972222224</v>
      </c>
      <c r="T1992" s="18">
        <f t="shared" si="127"/>
        <v>42413.195972222224</v>
      </c>
    </row>
    <row r="1993" spans="1:20" ht="33" thickBot="1" x14ac:dyDescent="0.2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s="6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8308</v>
      </c>
      <c r="O1993" s="25">
        <f t="shared" si="124"/>
        <v>7.0000000000000007E-2</v>
      </c>
      <c r="P1993" s="8">
        <f t="shared" si="125"/>
        <v>46.666666666666664</v>
      </c>
      <c r="Q1993" s="10" t="s">
        <v>8344</v>
      </c>
      <c r="R1993" s="12" t="s">
        <v>8356</v>
      </c>
      <c r="S1993" s="17">
        <f t="shared" si="126"/>
        <v>42167.89335648148</v>
      </c>
      <c r="T1993" s="18">
        <f t="shared" si="127"/>
        <v>42188.89335648148</v>
      </c>
    </row>
    <row r="1994" spans="1:20" thickBot="1" x14ac:dyDescent="0.2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s="6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8308</v>
      </c>
      <c r="O1994" s="25">
        <f t="shared" si="124"/>
        <v>1.3333333333333333E-3</v>
      </c>
      <c r="P1994" s="8">
        <f t="shared" si="125"/>
        <v>1</v>
      </c>
      <c r="Q1994" s="10" t="s">
        <v>8344</v>
      </c>
      <c r="R1994" s="12" t="s">
        <v>8356</v>
      </c>
      <c r="S1994" s="17">
        <f t="shared" si="126"/>
        <v>42023.143414351856</v>
      </c>
      <c r="T1994" s="18">
        <f t="shared" si="127"/>
        <v>42053.143414351856</v>
      </c>
    </row>
    <row r="1995" spans="1:20" ht="33" thickBot="1" x14ac:dyDescent="0.2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s="6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8308</v>
      </c>
      <c r="O1995" s="25">
        <f t="shared" si="124"/>
        <v>0</v>
      </c>
      <c r="P1995" s="8" t="e">
        <f t="shared" si="125"/>
        <v>#DIV/0!</v>
      </c>
      <c r="Q1995" s="10" t="s">
        <v>8344</v>
      </c>
      <c r="R1995" s="12" t="s">
        <v>8356</v>
      </c>
      <c r="S1995" s="17">
        <f t="shared" si="126"/>
        <v>42329.58839120371</v>
      </c>
      <c r="T1995" s="18">
        <f t="shared" si="127"/>
        <v>42359.58839120371</v>
      </c>
    </row>
    <row r="1996" spans="1:20" ht="49" thickBot="1" x14ac:dyDescent="0.2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s="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8308</v>
      </c>
      <c r="O1996" s="25">
        <f t="shared" si="124"/>
        <v>0</v>
      </c>
      <c r="P1996" s="8" t="e">
        <f t="shared" si="125"/>
        <v>#DIV/0!</v>
      </c>
      <c r="Q1996" s="10" t="s">
        <v>8344</v>
      </c>
      <c r="R1996" s="12" t="s">
        <v>8356</v>
      </c>
      <c r="S1996" s="17">
        <f t="shared" si="126"/>
        <v>42651.006273148145</v>
      </c>
      <c r="T1996" s="18">
        <f t="shared" si="127"/>
        <v>42711.047939814816</v>
      </c>
    </row>
    <row r="1997" spans="1:20" ht="49" thickBot="1" x14ac:dyDescent="0.2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s="6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8308</v>
      </c>
      <c r="O1997" s="25">
        <f t="shared" si="124"/>
        <v>7.8E-2</v>
      </c>
      <c r="P1997" s="8">
        <f t="shared" si="125"/>
        <v>26</v>
      </c>
      <c r="Q1997" s="10" t="s">
        <v>8344</v>
      </c>
      <c r="R1997" s="12" t="s">
        <v>8356</v>
      </c>
      <c r="S1997" s="17">
        <f t="shared" si="126"/>
        <v>42181.902037037042</v>
      </c>
      <c r="T1997" s="18">
        <f t="shared" si="127"/>
        <v>42201.902037037042</v>
      </c>
    </row>
    <row r="1998" spans="1:20" ht="33" thickBot="1" x14ac:dyDescent="0.2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s="6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8308</v>
      </c>
      <c r="O1998" s="25">
        <f t="shared" si="124"/>
        <v>0</v>
      </c>
      <c r="P1998" s="8" t="e">
        <f t="shared" si="125"/>
        <v>#DIV/0!</v>
      </c>
      <c r="Q1998" s="10" t="s">
        <v>8344</v>
      </c>
      <c r="R1998" s="12" t="s">
        <v>8356</v>
      </c>
      <c r="S1998" s="17">
        <f t="shared" si="126"/>
        <v>41800.819571759261</v>
      </c>
      <c r="T1998" s="18">
        <f t="shared" si="127"/>
        <v>41830.819571759261</v>
      </c>
    </row>
    <row r="1999" spans="1:20" ht="33" thickBot="1" x14ac:dyDescent="0.2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s="6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8308</v>
      </c>
      <c r="O1999" s="25">
        <f t="shared" si="124"/>
        <v>0</v>
      </c>
      <c r="P1999" s="8" t="e">
        <f t="shared" si="125"/>
        <v>#DIV/0!</v>
      </c>
      <c r="Q1999" s="10" t="s">
        <v>8344</v>
      </c>
      <c r="R1999" s="12" t="s">
        <v>8356</v>
      </c>
      <c r="S1999" s="17">
        <f t="shared" si="126"/>
        <v>41847.930694444447</v>
      </c>
      <c r="T1999" s="18">
        <f t="shared" si="127"/>
        <v>41877.930694444447</v>
      </c>
    </row>
    <row r="2000" spans="1:20" ht="49" thickBot="1" x14ac:dyDescent="0.2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s="6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8308</v>
      </c>
      <c r="O2000" s="25">
        <f t="shared" si="124"/>
        <v>0.26200000000000001</v>
      </c>
      <c r="P2000" s="8">
        <f t="shared" si="125"/>
        <v>218.33333333333334</v>
      </c>
      <c r="Q2000" s="10" t="s">
        <v>8344</v>
      </c>
      <c r="R2000" s="12" t="s">
        <v>8356</v>
      </c>
      <c r="S2000" s="17">
        <f t="shared" si="126"/>
        <v>41807.118495370371</v>
      </c>
      <c r="T2000" s="18">
        <f t="shared" si="127"/>
        <v>41852.118495370371</v>
      </c>
    </row>
    <row r="2001" spans="1:20" ht="33" thickBot="1" x14ac:dyDescent="0.2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s="6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8308</v>
      </c>
      <c r="O2001" s="25">
        <f t="shared" si="124"/>
        <v>7.6129032258064515E-3</v>
      </c>
      <c r="P2001" s="8">
        <f t="shared" si="125"/>
        <v>33.714285714285715</v>
      </c>
      <c r="Q2001" s="10" t="s">
        <v>8344</v>
      </c>
      <c r="R2001" s="12" t="s">
        <v>8356</v>
      </c>
      <c r="S2001" s="17">
        <f t="shared" si="126"/>
        <v>41926.482731481483</v>
      </c>
      <c r="T2001" s="18">
        <f t="shared" si="127"/>
        <v>41956.524398148147</v>
      </c>
    </row>
    <row r="2002" spans="1:20" ht="49" thickBot="1" x14ac:dyDescent="0.2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s="6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8308</v>
      </c>
      <c r="O2002" s="25">
        <f t="shared" si="124"/>
        <v>0.125</v>
      </c>
      <c r="P2002" s="8">
        <f t="shared" si="125"/>
        <v>25</v>
      </c>
      <c r="Q2002" s="10" t="s">
        <v>8344</v>
      </c>
      <c r="R2002" s="12" t="s">
        <v>8356</v>
      </c>
      <c r="S2002" s="17">
        <f t="shared" si="126"/>
        <v>42345.951539351852</v>
      </c>
      <c r="T2002" s="18">
        <f t="shared" si="127"/>
        <v>42375.951539351852</v>
      </c>
    </row>
    <row r="2003" spans="1:20" ht="33" thickBot="1" x14ac:dyDescent="0.2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s="6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8307</v>
      </c>
      <c r="O2003" s="25">
        <f t="shared" si="124"/>
        <v>3.8212909090909091</v>
      </c>
      <c r="P2003" s="8">
        <f t="shared" si="125"/>
        <v>128.38790470372632</v>
      </c>
      <c r="Q2003" s="10" t="s">
        <v>8325</v>
      </c>
      <c r="R2003" s="12" t="s">
        <v>8355</v>
      </c>
      <c r="S2003" s="17">
        <f t="shared" si="126"/>
        <v>42136.209675925929</v>
      </c>
      <c r="T2003" s="18">
        <f t="shared" si="127"/>
        <v>42167.833333333328</v>
      </c>
    </row>
    <row r="2004" spans="1:20" ht="33" thickBot="1" x14ac:dyDescent="0.2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s="6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8307</v>
      </c>
      <c r="O2004" s="25">
        <f t="shared" si="124"/>
        <v>2.1679422000000002</v>
      </c>
      <c r="P2004" s="8">
        <f t="shared" si="125"/>
        <v>78.834261818181815</v>
      </c>
      <c r="Q2004" s="10" t="s">
        <v>8325</v>
      </c>
      <c r="R2004" s="12" t="s">
        <v>8355</v>
      </c>
      <c r="S2004" s="17">
        <f t="shared" si="126"/>
        <v>42728.71230324074</v>
      </c>
      <c r="T2004" s="18">
        <f t="shared" si="127"/>
        <v>42758.71230324074</v>
      </c>
    </row>
    <row r="2005" spans="1:20" ht="49" thickBot="1" x14ac:dyDescent="0.2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s="6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8307</v>
      </c>
      <c r="O2005" s="25">
        <f t="shared" si="124"/>
        <v>3.12</v>
      </c>
      <c r="P2005" s="8">
        <f t="shared" si="125"/>
        <v>91.764705882352942</v>
      </c>
      <c r="Q2005" s="10" t="s">
        <v>8325</v>
      </c>
      <c r="R2005" s="12" t="s">
        <v>8355</v>
      </c>
      <c r="S2005" s="17">
        <f t="shared" si="126"/>
        <v>40347.125601851854</v>
      </c>
      <c r="T2005" s="18">
        <f t="shared" si="127"/>
        <v>40361.958333333336</v>
      </c>
    </row>
    <row r="2006" spans="1:20" ht="33" thickBot="1" x14ac:dyDescent="0.2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s="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8307</v>
      </c>
      <c r="O2006" s="25">
        <f t="shared" si="124"/>
        <v>2.3442048</v>
      </c>
      <c r="P2006" s="8">
        <f t="shared" si="125"/>
        <v>331.10237288135596</v>
      </c>
      <c r="Q2006" s="10" t="s">
        <v>8325</v>
      </c>
      <c r="R2006" s="12" t="s">
        <v>8355</v>
      </c>
      <c r="S2006" s="17">
        <f t="shared" si="126"/>
        <v>41800.604895833334</v>
      </c>
      <c r="T2006" s="18">
        <f t="shared" si="127"/>
        <v>41830.604895833334</v>
      </c>
    </row>
    <row r="2007" spans="1:20" ht="33" thickBot="1" x14ac:dyDescent="0.2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s="6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8307</v>
      </c>
      <c r="O2007" s="25">
        <f t="shared" si="124"/>
        <v>1.236801</v>
      </c>
      <c r="P2007" s="8">
        <f t="shared" si="125"/>
        <v>194.26193717277485</v>
      </c>
      <c r="Q2007" s="10" t="s">
        <v>8325</v>
      </c>
      <c r="R2007" s="12" t="s">
        <v>8355</v>
      </c>
      <c r="S2007" s="17">
        <f t="shared" si="126"/>
        <v>41535.812708333331</v>
      </c>
      <c r="T2007" s="18">
        <f t="shared" si="127"/>
        <v>41563.165972222225</v>
      </c>
    </row>
    <row r="2008" spans="1:20" ht="49" thickBot="1" x14ac:dyDescent="0.2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s="6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8307</v>
      </c>
      <c r="O2008" s="25">
        <f t="shared" si="124"/>
        <v>2.4784000000000002</v>
      </c>
      <c r="P2008" s="8">
        <f t="shared" si="125"/>
        <v>408.97689768976898</v>
      </c>
      <c r="Q2008" s="10" t="s">
        <v>8325</v>
      </c>
      <c r="R2008" s="12" t="s">
        <v>8355</v>
      </c>
      <c r="S2008" s="17">
        <f t="shared" si="126"/>
        <v>41941.500520833331</v>
      </c>
      <c r="T2008" s="18">
        <f t="shared" si="127"/>
        <v>41976.542187500003</v>
      </c>
    </row>
    <row r="2009" spans="1:20" ht="49" thickBot="1" x14ac:dyDescent="0.2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s="6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8307</v>
      </c>
      <c r="O2009" s="25">
        <f t="shared" si="124"/>
        <v>1.157092</v>
      </c>
      <c r="P2009" s="8">
        <f t="shared" si="125"/>
        <v>84.459270072992695</v>
      </c>
      <c r="Q2009" s="10" t="s">
        <v>8325</v>
      </c>
      <c r="R2009" s="12" t="s">
        <v>8355</v>
      </c>
      <c r="S2009" s="17">
        <f t="shared" si="126"/>
        <v>40347.837800925925</v>
      </c>
      <c r="T2009" s="18">
        <f t="shared" si="127"/>
        <v>40414.166666666664</v>
      </c>
    </row>
    <row r="2010" spans="1:20" ht="33" thickBot="1" x14ac:dyDescent="0.2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s="6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8307</v>
      </c>
      <c r="O2010" s="25">
        <f t="shared" si="124"/>
        <v>1.1707484768810599</v>
      </c>
      <c r="P2010" s="8">
        <f t="shared" si="125"/>
        <v>44.853658536585364</v>
      </c>
      <c r="Q2010" s="10" t="s">
        <v>8325</v>
      </c>
      <c r="R2010" s="12" t="s">
        <v>8355</v>
      </c>
      <c r="S2010" s="17">
        <f t="shared" si="126"/>
        <v>40761.604421296295</v>
      </c>
      <c r="T2010" s="18">
        <f t="shared" si="127"/>
        <v>40805.604421296295</v>
      </c>
    </row>
    <row r="2011" spans="1:20" ht="33" thickBot="1" x14ac:dyDescent="0.2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s="6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8307</v>
      </c>
      <c r="O2011" s="25">
        <f t="shared" si="124"/>
        <v>3.05158</v>
      </c>
      <c r="P2011" s="8">
        <f t="shared" si="125"/>
        <v>383.3643216080402</v>
      </c>
      <c r="Q2011" s="10" t="s">
        <v>8325</v>
      </c>
      <c r="R2011" s="12" t="s">
        <v>8355</v>
      </c>
      <c r="S2011" s="17">
        <f t="shared" si="126"/>
        <v>42661.323414351849</v>
      </c>
      <c r="T2011" s="18">
        <f t="shared" si="127"/>
        <v>42697.365081018521</v>
      </c>
    </row>
    <row r="2012" spans="1:20" ht="33" thickBot="1" x14ac:dyDescent="0.2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s="6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8307</v>
      </c>
      <c r="O2012" s="25">
        <f t="shared" si="124"/>
        <v>3.2005299999999997</v>
      </c>
      <c r="P2012" s="8">
        <f t="shared" si="125"/>
        <v>55.276856649395505</v>
      </c>
      <c r="Q2012" s="10" t="s">
        <v>8325</v>
      </c>
      <c r="R2012" s="12" t="s">
        <v>8355</v>
      </c>
      <c r="S2012" s="17">
        <f t="shared" si="126"/>
        <v>42570.996423611112</v>
      </c>
      <c r="T2012" s="18">
        <f t="shared" si="127"/>
        <v>42600.996423611112</v>
      </c>
    </row>
    <row r="2013" spans="1:20" ht="33" thickBot="1" x14ac:dyDescent="0.2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s="6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8307</v>
      </c>
      <c r="O2013" s="25">
        <f t="shared" si="124"/>
        <v>8.1956399999999991</v>
      </c>
      <c r="P2013" s="8">
        <f t="shared" si="125"/>
        <v>422.02059732234807</v>
      </c>
      <c r="Q2013" s="10" t="s">
        <v>8325</v>
      </c>
      <c r="R2013" s="12" t="s">
        <v>8355</v>
      </c>
      <c r="S2013" s="17">
        <f t="shared" si="126"/>
        <v>42347.358483796299</v>
      </c>
      <c r="T2013" s="18">
        <f t="shared" si="127"/>
        <v>42380.958333333328</v>
      </c>
    </row>
    <row r="2014" spans="1:20" ht="33" thickBot="1" x14ac:dyDescent="0.2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s="6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8307</v>
      </c>
      <c r="O2014" s="25">
        <f t="shared" si="124"/>
        <v>2.3490000000000002</v>
      </c>
      <c r="P2014" s="8">
        <f t="shared" si="125"/>
        <v>64.180327868852459</v>
      </c>
      <c r="Q2014" s="10" t="s">
        <v>8325</v>
      </c>
      <c r="R2014" s="12" t="s">
        <v>8355</v>
      </c>
      <c r="S2014" s="17">
        <f t="shared" si="126"/>
        <v>42010.822233796294</v>
      </c>
      <c r="T2014" s="18">
        <f t="shared" si="127"/>
        <v>42040.822233796294</v>
      </c>
    </row>
    <row r="2015" spans="1:20" ht="33" thickBot="1" x14ac:dyDescent="0.2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s="6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8307</v>
      </c>
      <c r="O2015" s="25">
        <f t="shared" si="124"/>
        <v>4.9491375</v>
      </c>
      <c r="P2015" s="8">
        <f t="shared" si="125"/>
        <v>173.57781674704077</v>
      </c>
      <c r="Q2015" s="10" t="s">
        <v>8325</v>
      </c>
      <c r="R2015" s="12" t="s">
        <v>8355</v>
      </c>
      <c r="S2015" s="17">
        <f t="shared" si="126"/>
        <v>42499.960810185185</v>
      </c>
      <c r="T2015" s="18">
        <f t="shared" si="127"/>
        <v>42559.960810185185</v>
      </c>
    </row>
    <row r="2016" spans="1:20" ht="33" thickBot="1" x14ac:dyDescent="0.2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s="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8307</v>
      </c>
      <c r="O2016" s="25">
        <f t="shared" si="124"/>
        <v>78.137822333333332</v>
      </c>
      <c r="P2016" s="8">
        <f t="shared" si="125"/>
        <v>88.601680840609291</v>
      </c>
      <c r="Q2016" s="10" t="s">
        <v>8325</v>
      </c>
      <c r="R2016" s="12" t="s">
        <v>8355</v>
      </c>
      <c r="S2016" s="17">
        <f t="shared" si="126"/>
        <v>41324.214571759258</v>
      </c>
      <c r="T2016" s="18">
        <f t="shared" si="127"/>
        <v>41358.172905092593</v>
      </c>
    </row>
    <row r="2017" spans="1:20" ht="33" thickBot="1" x14ac:dyDescent="0.2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s="6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8307</v>
      </c>
      <c r="O2017" s="25">
        <f t="shared" si="124"/>
        <v>1.1300013888888889</v>
      </c>
      <c r="P2017" s="8">
        <f t="shared" si="125"/>
        <v>50.222283950617282</v>
      </c>
      <c r="Q2017" s="10" t="s">
        <v>8325</v>
      </c>
      <c r="R2017" s="12" t="s">
        <v>8355</v>
      </c>
      <c r="S2017" s="17">
        <f t="shared" si="126"/>
        <v>40765.876886574071</v>
      </c>
      <c r="T2017" s="18">
        <f t="shared" si="127"/>
        <v>40795.876886574071</v>
      </c>
    </row>
    <row r="2018" spans="1:20" ht="33" thickBot="1" x14ac:dyDescent="0.2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s="6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8307</v>
      </c>
      <c r="O2018" s="25">
        <f t="shared" si="124"/>
        <v>9.2154220000000002</v>
      </c>
      <c r="P2018" s="8">
        <f t="shared" si="125"/>
        <v>192.38876826722338</v>
      </c>
      <c r="Q2018" s="10" t="s">
        <v>8325</v>
      </c>
      <c r="R2018" s="12" t="s">
        <v>8355</v>
      </c>
      <c r="S2018" s="17">
        <f t="shared" si="126"/>
        <v>41312.88077546296</v>
      </c>
      <c r="T2018" s="18">
        <f t="shared" si="127"/>
        <v>41342.88077546296</v>
      </c>
    </row>
    <row r="2019" spans="1:20" ht="33" thickBot="1" x14ac:dyDescent="0.2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s="6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8307</v>
      </c>
      <c r="O2019" s="25">
        <f t="shared" si="124"/>
        <v>1.2510239999999999</v>
      </c>
      <c r="P2019" s="8">
        <f t="shared" si="125"/>
        <v>73.416901408450698</v>
      </c>
      <c r="Q2019" s="10" t="s">
        <v>8325</v>
      </c>
      <c r="R2019" s="12" t="s">
        <v>8355</v>
      </c>
      <c r="S2019" s="17">
        <f t="shared" si="126"/>
        <v>40961.057349537034</v>
      </c>
      <c r="T2019" s="18">
        <f t="shared" si="127"/>
        <v>40992.166666666664</v>
      </c>
    </row>
    <row r="2020" spans="1:20" ht="33" thickBot="1" x14ac:dyDescent="0.2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s="6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8307</v>
      </c>
      <c r="O2020" s="25">
        <f t="shared" si="124"/>
        <v>1.0224343076923077</v>
      </c>
      <c r="P2020" s="8">
        <f t="shared" si="125"/>
        <v>147.68495555555555</v>
      </c>
      <c r="Q2020" s="10" t="s">
        <v>8325</v>
      </c>
      <c r="R2020" s="12" t="s">
        <v>8355</v>
      </c>
      <c r="S2020" s="17">
        <f t="shared" si="126"/>
        <v>42199.365844907406</v>
      </c>
      <c r="T2020" s="18">
        <f t="shared" si="127"/>
        <v>42229.365844907406</v>
      </c>
    </row>
    <row r="2021" spans="1:20" ht="33" thickBot="1" x14ac:dyDescent="0.2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s="6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8307</v>
      </c>
      <c r="O2021" s="25">
        <f t="shared" si="124"/>
        <v>4.8490975000000001</v>
      </c>
      <c r="P2021" s="8">
        <f t="shared" si="125"/>
        <v>108.96848314606741</v>
      </c>
      <c r="Q2021" s="10" t="s">
        <v>8325</v>
      </c>
      <c r="R2021" s="12" t="s">
        <v>8355</v>
      </c>
      <c r="S2021" s="17">
        <f t="shared" si="126"/>
        <v>42605.70857638889</v>
      </c>
      <c r="T2021" s="18">
        <f t="shared" si="127"/>
        <v>42635.70857638889</v>
      </c>
    </row>
    <row r="2022" spans="1:20" ht="49" thickBot="1" x14ac:dyDescent="0.2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s="6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8307</v>
      </c>
      <c r="O2022" s="25">
        <f t="shared" si="124"/>
        <v>1.9233333333333333</v>
      </c>
      <c r="P2022" s="8">
        <f t="shared" si="125"/>
        <v>23.647540983606557</v>
      </c>
      <c r="Q2022" s="10" t="s">
        <v>8325</v>
      </c>
      <c r="R2022" s="12" t="s">
        <v>8355</v>
      </c>
      <c r="S2022" s="17">
        <f t="shared" si="126"/>
        <v>41737.097499999996</v>
      </c>
      <c r="T2022" s="18">
        <f t="shared" si="127"/>
        <v>41773.961111111108</v>
      </c>
    </row>
    <row r="2023" spans="1:20" ht="33" thickBot="1" x14ac:dyDescent="0.2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s="6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8307</v>
      </c>
      <c r="O2023" s="25">
        <f t="shared" si="124"/>
        <v>2.8109999999999999</v>
      </c>
      <c r="P2023" s="8">
        <f t="shared" si="125"/>
        <v>147.94736842105263</v>
      </c>
      <c r="Q2023" s="10" t="s">
        <v>8325</v>
      </c>
      <c r="R2023" s="12" t="s">
        <v>8355</v>
      </c>
      <c r="S2023" s="17">
        <f t="shared" si="126"/>
        <v>41861.070567129631</v>
      </c>
      <c r="T2023" s="18">
        <f t="shared" si="127"/>
        <v>41906.070567129631</v>
      </c>
    </row>
    <row r="2024" spans="1:20" ht="33" thickBot="1" x14ac:dyDescent="0.2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s="6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8307</v>
      </c>
      <c r="O2024" s="25">
        <f t="shared" si="124"/>
        <v>1.2513700000000001</v>
      </c>
      <c r="P2024" s="8">
        <f t="shared" si="125"/>
        <v>385.03692307692307</v>
      </c>
      <c r="Q2024" s="10" t="s">
        <v>8325</v>
      </c>
      <c r="R2024" s="12" t="s">
        <v>8355</v>
      </c>
      <c r="S2024" s="17">
        <f t="shared" si="126"/>
        <v>42502.569120370375</v>
      </c>
      <c r="T2024" s="18">
        <f t="shared" si="127"/>
        <v>42532.569120370375</v>
      </c>
    </row>
    <row r="2025" spans="1:20" ht="49" thickBot="1" x14ac:dyDescent="0.2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s="6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8307</v>
      </c>
      <c r="O2025" s="25">
        <f t="shared" si="124"/>
        <v>1.61459</v>
      </c>
      <c r="P2025" s="8">
        <f t="shared" si="125"/>
        <v>457.39093484419266</v>
      </c>
      <c r="Q2025" s="10" t="s">
        <v>8325</v>
      </c>
      <c r="R2025" s="12" t="s">
        <v>8355</v>
      </c>
      <c r="S2025" s="17">
        <f t="shared" si="126"/>
        <v>42136.420752314814</v>
      </c>
      <c r="T2025" s="18">
        <f t="shared" si="127"/>
        <v>42166.420752314814</v>
      </c>
    </row>
    <row r="2026" spans="1:20" ht="33" thickBot="1" x14ac:dyDescent="0.2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s="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8307</v>
      </c>
      <c r="O2026" s="25">
        <f t="shared" si="124"/>
        <v>5.8535000000000004</v>
      </c>
      <c r="P2026" s="8">
        <f t="shared" si="125"/>
        <v>222.99047619047619</v>
      </c>
      <c r="Q2026" s="10" t="s">
        <v>8325</v>
      </c>
      <c r="R2026" s="12" t="s">
        <v>8355</v>
      </c>
      <c r="S2026" s="17">
        <f t="shared" si="126"/>
        <v>41099.966944444444</v>
      </c>
      <c r="T2026" s="18">
        <f t="shared" si="127"/>
        <v>41134.125</v>
      </c>
    </row>
    <row r="2027" spans="1:20" ht="33" thickBot="1" x14ac:dyDescent="0.2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s="6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8307</v>
      </c>
      <c r="O2027" s="25">
        <f t="shared" si="124"/>
        <v>2.0114999999999998</v>
      </c>
      <c r="P2027" s="8">
        <f t="shared" si="125"/>
        <v>220.74074074074073</v>
      </c>
      <c r="Q2027" s="10" t="s">
        <v>8325</v>
      </c>
      <c r="R2027" s="12" t="s">
        <v>8355</v>
      </c>
      <c r="S2027" s="17">
        <f t="shared" si="126"/>
        <v>42136.184560185182</v>
      </c>
      <c r="T2027" s="18">
        <f t="shared" si="127"/>
        <v>42166.184560185182</v>
      </c>
    </row>
    <row r="2028" spans="1:20" thickBot="1" x14ac:dyDescent="0.2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s="6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8307</v>
      </c>
      <c r="O2028" s="25">
        <f t="shared" si="124"/>
        <v>1.3348307999999998</v>
      </c>
      <c r="P2028" s="8">
        <f t="shared" si="125"/>
        <v>73.503898678414089</v>
      </c>
      <c r="Q2028" s="10" t="s">
        <v>8325</v>
      </c>
      <c r="R2028" s="12" t="s">
        <v>8355</v>
      </c>
      <c r="S2028" s="17">
        <f t="shared" si="126"/>
        <v>41704.735937500001</v>
      </c>
      <c r="T2028" s="18">
        <f t="shared" si="127"/>
        <v>41750.165972222225</v>
      </c>
    </row>
    <row r="2029" spans="1:20" ht="33" thickBot="1" x14ac:dyDescent="0.2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s="6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8307</v>
      </c>
      <c r="O2029" s="25">
        <f t="shared" si="124"/>
        <v>1.2024900000000001</v>
      </c>
      <c r="P2029" s="8">
        <f t="shared" si="125"/>
        <v>223.09647495361781</v>
      </c>
      <c r="Q2029" s="10" t="s">
        <v>8325</v>
      </c>
      <c r="R2029" s="12" t="s">
        <v>8355</v>
      </c>
      <c r="S2029" s="17">
        <f t="shared" si="126"/>
        <v>42048.813877314817</v>
      </c>
      <c r="T2029" s="18">
        <f t="shared" si="127"/>
        <v>42093.772210648152</v>
      </c>
    </row>
    <row r="2030" spans="1:20" thickBot="1" x14ac:dyDescent="0.2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s="6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8307</v>
      </c>
      <c r="O2030" s="25">
        <f t="shared" si="124"/>
        <v>1.2616666666666667</v>
      </c>
      <c r="P2030" s="8">
        <f t="shared" si="125"/>
        <v>47.911392405063289</v>
      </c>
      <c r="Q2030" s="10" t="s">
        <v>8325</v>
      </c>
      <c r="R2030" s="12" t="s">
        <v>8355</v>
      </c>
      <c r="S2030" s="17">
        <f t="shared" si="126"/>
        <v>40215.919050925928</v>
      </c>
      <c r="T2030" s="18">
        <f t="shared" si="127"/>
        <v>40252.913194444445</v>
      </c>
    </row>
    <row r="2031" spans="1:20" ht="33" thickBot="1" x14ac:dyDescent="0.2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s="6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8307</v>
      </c>
      <c r="O2031" s="25">
        <f t="shared" si="124"/>
        <v>3.6120000000000001</v>
      </c>
      <c r="P2031" s="8">
        <f t="shared" si="125"/>
        <v>96.063829787234042</v>
      </c>
      <c r="Q2031" s="10" t="s">
        <v>8325</v>
      </c>
      <c r="R2031" s="12" t="s">
        <v>8355</v>
      </c>
      <c r="S2031" s="17">
        <f t="shared" si="126"/>
        <v>41848.021770833337</v>
      </c>
      <c r="T2031" s="18">
        <f t="shared" si="127"/>
        <v>41878.021770833337</v>
      </c>
    </row>
    <row r="2032" spans="1:20" ht="33" thickBot="1" x14ac:dyDescent="0.2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s="6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8307</v>
      </c>
      <c r="O2032" s="25">
        <f t="shared" si="124"/>
        <v>2.26239013671875</v>
      </c>
      <c r="P2032" s="8">
        <f t="shared" si="125"/>
        <v>118.6144</v>
      </c>
      <c r="Q2032" s="10" t="s">
        <v>8325</v>
      </c>
      <c r="R2032" s="12" t="s">
        <v>8355</v>
      </c>
      <c r="S2032" s="17">
        <f t="shared" si="126"/>
        <v>41212.996481481481</v>
      </c>
      <c r="T2032" s="18">
        <f t="shared" si="127"/>
        <v>41242.996481481481</v>
      </c>
    </row>
    <row r="2033" spans="1:20" ht="33" thickBot="1" x14ac:dyDescent="0.2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s="6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8307</v>
      </c>
      <c r="O2033" s="25">
        <f t="shared" si="124"/>
        <v>1.2035</v>
      </c>
      <c r="P2033" s="8">
        <f t="shared" si="125"/>
        <v>118.45472440944881</v>
      </c>
      <c r="Q2033" s="10" t="s">
        <v>8325</v>
      </c>
      <c r="R2033" s="12" t="s">
        <v>8355</v>
      </c>
      <c r="S2033" s="17">
        <f t="shared" si="126"/>
        <v>41975.329317129625</v>
      </c>
      <c r="T2033" s="18">
        <f t="shared" si="127"/>
        <v>42013.041666666672</v>
      </c>
    </row>
    <row r="2034" spans="1:20" ht="33" thickBot="1" x14ac:dyDescent="0.2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s="6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8307</v>
      </c>
      <c r="O2034" s="25">
        <f t="shared" si="124"/>
        <v>3.0418799999999999</v>
      </c>
      <c r="P2034" s="8">
        <f t="shared" si="125"/>
        <v>143.21468926553672</v>
      </c>
      <c r="Q2034" s="10" t="s">
        <v>8325</v>
      </c>
      <c r="R2034" s="12" t="s">
        <v>8355</v>
      </c>
      <c r="S2034" s="17">
        <f t="shared" si="126"/>
        <v>42689.565671296295</v>
      </c>
      <c r="T2034" s="18">
        <f t="shared" si="127"/>
        <v>42719.208333333328</v>
      </c>
    </row>
    <row r="2035" spans="1:20" ht="49" thickBot="1" x14ac:dyDescent="0.2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s="6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8307</v>
      </c>
      <c r="O2035" s="25">
        <f t="shared" si="124"/>
        <v>1.7867599999999999</v>
      </c>
      <c r="P2035" s="8">
        <f t="shared" si="125"/>
        <v>282.71518987341773</v>
      </c>
      <c r="Q2035" s="10" t="s">
        <v>8325</v>
      </c>
      <c r="R2035" s="12" t="s">
        <v>8355</v>
      </c>
      <c r="S2035" s="17">
        <f t="shared" si="126"/>
        <v>41725.082384259258</v>
      </c>
      <c r="T2035" s="18">
        <f t="shared" si="127"/>
        <v>41755.082384259258</v>
      </c>
    </row>
    <row r="2036" spans="1:20" ht="49" thickBot="1" x14ac:dyDescent="0.2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s="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8307</v>
      </c>
      <c r="O2036" s="25">
        <f t="shared" si="124"/>
        <v>3.868199871794872</v>
      </c>
      <c r="P2036" s="8">
        <f t="shared" si="125"/>
        <v>593.93620078740162</v>
      </c>
      <c r="Q2036" s="10" t="s">
        <v>8325</v>
      </c>
      <c r="R2036" s="12" t="s">
        <v>8355</v>
      </c>
      <c r="S2036" s="17">
        <f t="shared" si="126"/>
        <v>42076.130011574074</v>
      </c>
      <c r="T2036" s="18">
        <f t="shared" si="127"/>
        <v>42131.290277777778</v>
      </c>
    </row>
    <row r="2037" spans="1:20" ht="33" thickBot="1" x14ac:dyDescent="0.2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s="6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8307</v>
      </c>
      <c r="O2037" s="25">
        <f t="shared" si="124"/>
        <v>2.1103642500000004</v>
      </c>
      <c r="P2037" s="8">
        <f t="shared" si="125"/>
        <v>262.15704968944101</v>
      </c>
      <c r="Q2037" s="10" t="s">
        <v>8325</v>
      </c>
      <c r="R2037" s="12" t="s">
        <v>8355</v>
      </c>
      <c r="S2037" s="17">
        <f t="shared" si="126"/>
        <v>42311.625081018516</v>
      </c>
      <c r="T2037" s="18">
        <f t="shared" si="127"/>
        <v>42357.041666666672</v>
      </c>
    </row>
    <row r="2038" spans="1:20" ht="33" thickBot="1" x14ac:dyDescent="0.2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s="6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8307</v>
      </c>
      <c r="O2038" s="25">
        <f t="shared" si="124"/>
        <v>1.3166833333333334</v>
      </c>
      <c r="P2038" s="8">
        <f t="shared" si="125"/>
        <v>46.580778301886795</v>
      </c>
      <c r="Q2038" s="10" t="s">
        <v>8325</v>
      </c>
      <c r="R2038" s="12" t="s">
        <v>8355</v>
      </c>
      <c r="S2038" s="17">
        <f t="shared" si="126"/>
        <v>41738.864803240744</v>
      </c>
      <c r="T2038" s="18">
        <f t="shared" si="127"/>
        <v>41768.864803240744</v>
      </c>
    </row>
    <row r="2039" spans="1:20" ht="33" thickBot="1" x14ac:dyDescent="0.2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s="6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8307</v>
      </c>
      <c r="O2039" s="25">
        <f t="shared" si="124"/>
        <v>3.0047639999999998</v>
      </c>
      <c r="P2039" s="8">
        <f t="shared" si="125"/>
        <v>70.041118881118877</v>
      </c>
      <c r="Q2039" s="10" t="s">
        <v>8325</v>
      </c>
      <c r="R2039" s="12" t="s">
        <v>8355</v>
      </c>
      <c r="S2039" s="17">
        <f t="shared" si="126"/>
        <v>41578.210104166668</v>
      </c>
      <c r="T2039" s="18">
        <f t="shared" si="127"/>
        <v>41638.251770833333</v>
      </c>
    </row>
    <row r="2040" spans="1:20" ht="33" thickBot="1" x14ac:dyDescent="0.2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s="6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8307</v>
      </c>
      <c r="O2040" s="25">
        <f t="shared" si="124"/>
        <v>4.2051249999999998</v>
      </c>
      <c r="P2040" s="8">
        <f t="shared" si="125"/>
        <v>164.90686274509804</v>
      </c>
      <c r="Q2040" s="10" t="s">
        <v>8325</v>
      </c>
      <c r="R2040" s="12" t="s">
        <v>8355</v>
      </c>
      <c r="S2040" s="17">
        <f t="shared" si="126"/>
        <v>41424.27107638889</v>
      </c>
      <c r="T2040" s="18">
        <f t="shared" si="127"/>
        <v>41456.75</v>
      </c>
    </row>
    <row r="2041" spans="1:20" ht="33" thickBot="1" x14ac:dyDescent="0.2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s="6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8307</v>
      </c>
      <c r="O2041" s="25">
        <f t="shared" si="124"/>
        <v>1.362168</v>
      </c>
      <c r="P2041" s="8">
        <f t="shared" si="125"/>
        <v>449.26385224274406</v>
      </c>
      <c r="Q2041" s="10" t="s">
        <v>8325</v>
      </c>
      <c r="R2041" s="12" t="s">
        <v>8355</v>
      </c>
      <c r="S2041" s="17">
        <f t="shared" si="126"/>
        <v>42675.438946759255</v>
      </c>
      <c r="T2041" s="18">
        <f t="shared" si="127"/>
        <v>42705.207638888889</v>
      </c>
    </row>
    <row r="2042" spans="1:20" ht="33" thickBot="1" x14ac:dyDescent="0.2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s="6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8307</v>
      </c>
      <c r="O2042" s="25">
        <f t="shared" si="124"/>
        <v>2.4817133333333334</v>
      </c>
      <c r="P2042" s="8">
        <f t="shared" si="125"/>
        <v>27.472841328413285</v>
      </c>
      <c r="Q2042" s="10" t="s">
        <v>8325</v>
      </c>
      <c r="R2042" s="12" t="s">
        <v>8355</v>
      </c>
      <c r="S2042" s="17">
        <f t="shared" si="126"/>
        <v>41578.927118055559</v>
      </c>
      <c r="T2042" s="18">
        <f t="shared" si="127"/>
        <v>41593.968784722223</v>
      </c>
    </row>
    <row r="2043" spans="1:20" ht="33" thickBot="1" x14ac:dyDescent="0.2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s="6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8307</v>
      </c>
      <c r="O2043" s="25">
        <f t="shared" si="124"/>
        <v>1.8186315789473684</v>
      </c>
      <c r="P2043" s="8">
        <f t="shared" si="125"/>
        <v>143.97499999999999</v>
      </c>
      <c r="Q2043" s="10" t="s">
        <v>8325</v>
      </c>
      <c r="R2043" s="12" t="s">
        <v>8355</v>
      </c>
      <c r="S2043" s="17">
        <f t="shared" si="126"/>
        <v>42654.525775462964</v>
      </c>
      <c r="T2043" s="18">
        <f t="shared" si="127"/>
        <v>42684.567442129628</v>
      </c>
    </row>
    <row r="2044" spans="1:20" ht="33" thickBot="1" x14ac:dyDescent="0.2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s="6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8307</v>
      </c>
      <c r="O2044" s="25">
        <f t="shared" si="124"/>
        <v>1.2353000000000001</v>
      </c>
      <c r="P2044" s="8">
        <f t="shared" si="125"/>
        <v>88.23571428571428</v>
      </c>
      <c r="Q2044" s="10" t="s">
        <v>8325</v>
      </c>
      <c r="R2044" s="12" t="s">
        <v>8355</v>
      </c>
      <c r="S2044" s="17">
        <f t="shared" si="126"/>
        <v>42331.708032407405</v>
      </c>
      <c r="T2044" s="18">
        <f t="shared" si="127"/>
        <v>42391.708032407405</v>
      </c>
    </row>
    <row r="2045" spans="1:20" ht="33" thickBot="1" x14ac:dyDescent="0.2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s="6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8307</v>
      </c>
      <c r="O2045" s="25">
        <f t="shared" si="124"/>
        <v>5.0620938628158845</v>
      </c>
      <c r="P2045" s="8">
        <f t="shared" si="125"/>
        <v>36.326424870466319</v>
      </c>
      <c r="Q2045" s="10" t="s">
        <v>8325</v>
      </c>
      <c r="R2045" s="12" t="s">
        <v>8355</v>
      </c>
      <c r="S2045" s="17">
        <f t="shared" si="126"/>
        <v>42661.176817129628</v>
      </c>
      <c r="T2045" s="18">
        <f t="shared" si="127"/>
        <v>42715.207638888889</v>
      </c>
    </row>
    <row r="2046" spans="1:20" ht="33" thickBot="1" x14ac:dyDescent="0.2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s="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8307</v>
      </c>
      <c r="O2046" s="25">
        <f t="shared" si="124"/>
        <v>1.0821333333333334</v>
      </c>
      <c r="P2046" s="8">
        <f t="shared" si="125"/>
        <v>90.177777777777777</v>
      </c>
      <c r="Q2046" s="10" t="s">
        <v>8325</v>
      </c>
      <c r="R2046" s="12" t="s">
        <v>8355</v>
      </c>
      <c r="S2046" s="17">
        <f t="shared" si="126"/>
        <v>42138.684189814812</v>
      </c>
      <c r="T2046" s="18">
        <f t="shared" si="127"/>
        <v>42168.684189814812</v>
      </c>
    </row>
    <row r="2047" spans="1:20" ht="33" thickBot="1" x14ac:dyDescent="0.2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s="6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8307</v>
      </c>
      <c r="O2047" s="25">
        <f t="shared" si="124"/>
        <v>8.1918387755102042</v>
      </c>
      <c r="P2047" s="8">
        <f t="shared" si="125"/>
        <v>152.62361216730039</v>
      </c>
      <c r="Q2047" s="10" t="s">
        <v>8325</v>
      </c>
      <c r="R2047" s="12" t="s">
        <v>8355</v>
      </c>
      <c r="S2047" s="17">
        <f t="shared" si="126"/>
        <v>41069.088506944441</v>
      </c>
      <c r="T2047" s="18">
        <f t="shared" si="127"/>
        <v>41099.088506944441</v>
      </c>
    </row>
    <row r="2048" spans="1:20" ht="33" thickBot="1" x14ac:dyDescent="0.2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s="6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8307</v>
      </c>
      <c r="O2048" s="25">
        <f t="shared" si="124"/>
        <v>1.2110000000000001</v>
      </c>
      <c r="P2048" s="8">
        <f t="shared" si="125"/>
        <v>55.806451612903224</v>
      </c>
      <c r="Q2048" s="10" t="s">
        <v>8325</v>
      </c>
      <c r="R2048" s="12" t="s">
        <v>8355</v>
      </c>
      <c r="S2048" s="17">
        <f t="shared" si="126"/>
        <v>41387.171805555554</v>
      </c>
      <c r="T2048" s="18">
        <f t="shared" si="127"/>
        <v>41417.171805555554</v>
      </c>
    </row>
    <row r="2049" spans="1:20" ht="33" thickBot="1" x14ac:dyDescent="0.2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s="6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8307</v>
      </c>
      <c r="O2049" s="25">
        <f t="shared" si="124"/>
        <v>1.0299897959183673</v>
      </c>
      <c r="P2049" s="8">
        <f t="shared" si="125"/>
        <v>227.85327313769753</v>
      </c>
      <c r="Q2049" s="10" t="s">
        <v>8325</v>
      </c>
      <c r="R2049" s="12" t="s">
        <v>8355</v>
      </c>
      <c r="S2049" s="17">
        <f t="shared" si="126"/>
        <v>42081.903587962966</v>
      </c>
      <c r="T2049" s="18">
        <f t="shared" si="127"/>
        <v>42111</v>
      </c>
    </row>
    <row r="2050" spans="1:20" ht="33" thickBot="1" x14ac:dyDescent="0.2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s="6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8307</v>
      </c>
      <c r="O2050" s="25">
        <f t="shared" ref="O2050:O2113" si="128">(E2050/D2050)</f>
        <v>1.4833229411764706</v>
      </c>
      <c r="P2050" s="8">
        <f t="shared" ref="P2050:P2113" si="129">E2050/L2050</f>
        <v>91.82989803350327</v>
      </c>
      <c r="Q2050" s="10" t="s">
        <v>8325</v>
      </c>
      <c r="R2050" s="12" t="s">
        <v>8355</v>
      </c>
      <c r="S2050" s="17">
        <f t="shared" ref="S2050:S2113" si="130">(((J2050/60)/60)/24)+DATE(1970,1,1)</f>
        <v>41387.651516203703</v>
      </c>
      <c r="T2050" s="18">
        <f t="shared" ref="T2050:T2113" si="131">(((I2050/60)/60)/24)+DATE(1970,1,1)</f>
        <v>41417.651516203703</v>
      </c>
    </row>
    <row r="2051" spans="1:20" thickBot="1" x14ac:dyDescent="0.2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s="6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8307</v>
      </c>
      <c r="O2051" s="25">
        <f t="shared" si="128"/>
        <v>1.2019070000000001</v>
      </c>
      <c r="P2051" s="8">
        <f t="shared" si="129"/>
        <v>80.991037735849048</v>
      </c>
      <c r="Q2051" s="10" t="s">
        <v>8325</v>
      </c>
      <c r="R2051" s="12" t="s">
        <v>8355</v>
      </c>
      <c r="S2051" s="17">
        <f t="shared" si="130"/>
        <v>41575.527349537035</v>
      </c>
      <c r="T2051" s="18">
        <f t="shared" si="131"/>
        <v>41610.957638888889</v>
      </c>
    </row>
    <row r="2052" spans="1:20" ht="33" thickBot="1" x14ac:dyDescent="0.2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s="6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8307</v>
      </c>
      <c r="O2052" s="25">
        <f t="shared" si="128"/>
        <v>4.7327000000000004</v>
      </c>
      <c r="P2052" s="8">
        <f t="shared" si="129"/>
        <v>278.39411764705881</v>
      </c>
      <c r="Q2052" s="10" t="s">
        <v>8325</v>
      </c>
      <c r="R2052" s="12" t="s">
        <v>8355</v>
      </c>
      <c r="S2052" s="17">
        <f t="shared" si="130"/>
        <v>42115.071504629625</v>
      </c>
      <c r="T2052" s="18">
        <f t="shared" si="131"/>
        <v>42155.071504629625</v>
      </c>
    </row>
    <row r="2053" spans="1:20" ht="33" thickBot="1" x14ac:dyDescent="0.2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s="6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8307</v>
      </c>
      <c r="O2053" s="25">
        <f t="shared" si="128"/>
        <v>1.303625</v>
      </c>
      <c r="P2053" s="8">
        <f t="shared" si="129"/>
        <v>43.095041322314053</v>
      </c>
      <c r="Q2053" s="10" t="s">
        <v>8325</v>
      </c>
      <c r="R2053" s="12" t="s">
        <v>8355</v>
      </c>
      <c r="S2053" s="17">
        <f t="shared" si="130"/>
        <v>41604.022418981483</v>
      </c>
      <c r="T2053" s="18">
        <f t="shared" si="131"/>
        <v>41634.022418981483</v>
      </c>
    </row>
    <row r="2054" spans="1:20" ht="33" thickBot="1" x14ac:dyDescent="0.2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s="6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8307</v>
      </c>
      <c r="O2054" s="25">
        <f t="shared" si="128"/>
        <v>3.5304799999999998</v>
      </c>
      <c r="P2054" s="8">
        <f t="shared" si="129"/>
        <v>326.29205175600737</v>
      </c>
      <c r="Q2054" s="10" t="s">
        <v>8325</v>
      </c>
      <c r="R2054" s="12" t="s">
        <v>8355</v>
      </c>
      <c r="S2054" s="17">
        <f t="shared" si="130"/>
        <v>42375.08394675926</v>
      </c>
      <c r="T2054" s="18">
        <f t="shared" si="131"/>
        <v>42420.08394675926</v>
      </c>
    </row>
    <row r="2055" spans="1:20" ht="33" thickBot="1" x14ac:dyDescent="0.2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s="6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8307</v>
      </c>
      <c r="O2055" s="25">
        <f t="shared" si="128"/>
        <v>1.0102</v>
      </c>
      <c r="P2055" s="8">
        <f t="shared" si="129"/>
        <v>41.743801652892564</v>
      </c>
      <c r="Q2055" s="10" t="s">
        <v>8325</v>
      </c>
      <c r="R2055" s="12" t="s">
        <v>8355</v>
      </c>
      <c r="S2055" s="17">
        <f t="shared" si="130"/>
        <v>42303.617488425924</v>
      </c>
      <c r="T2055" s="18">
        <f t="shared" si="131"/>
        <v>42333.659155092595</v>
      </c>
    </row>
    <row r="2056" spans="1:20" ht="33" thickBot="1" x14ac:dyDescent="0.2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s="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8307</v>
      </c>
      <c r="O2056" s="25">
        <f t="shared" si="128"/>
        <v>1.1359142857142857</v>
      </c>
      <c r="P2056" s="8">
        <f t="shared" si="129"/>
        <v>64.020933977455712</v>
      </c>
      <c r="Q2056" s="10" t="s">
        <v>8325</v>
      </c>
      <c r="R2056" s="12" t="s">
        <v>8355</v>
      </c>
      <c r="S2056" s="17">
        <f t="shared" si="130"/>
        <v>41731.520949074074</v>
      </c>
      <c r="T2056" s="18">
        <f t="shared" si="131"/>
        <v>41761.520949074074</v>
      </c>
    </row>
    <row r="2057" spans="1:20" ht="33" thickBot="1" x14ac:dyDescent="0.2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s="6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8307</v>
      </c>
      <c r="O2057" s="25">
        <f t="shared" si="128"/>
        <v>1.6741666666666666</v>
      </c>
      <c r="P2057" s="8">
        <f t="shared" si="129"/>
        <v>99.455445544554451</v>
      </c>
      <c r="Q2057" s="10" t="s">
        <v>8325</v>
      </c>
      <c r="R2057" s="12" t="s">
        <v>8355</v>
      </c>
      <c r="S2057" s="17">
        <f t="shared" si="130"/>
        <v>41946.674108796295</v>
      </c>
      <c r="T2057" s="18">
        <f t="shared" si="131"/>
        <v>41976.166666666672</v>
      </c>
    </row>
    <row r="2058" spans="1:20" ht="33" thickBot="1" x14ac:dyDescent="0.2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s="6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8307</v>
      </c>
      <c r="O2058" s="25">
        <f t="shared" si="128"/>
        <v>1.5345200000000001</v>
      </c>
      <c r="P2058" s="8">
        <f t="shared" si="129"/>
        <v>138.49458483754512</v>
      </c>
      <c r="Q2058" s="10" t="s">
        <v>8325</v>
      </c>
      <c r="R2058" s="12" t="s">
        <v>8355</v>
      </c>
      <c r="S2058" s="17">
        <f t="shared" si="130"/>
        <v>41351.76090277778</v>
      </c>
      <c r="T2058" s="18">
        <f t="shared" si="131"/>
        <v>41381.76090277778</v>
      </c>
    </row>
    <row r="2059" spans="1:20" ht="33" thickBot="1" x14ac:dyDescent="0.2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s="6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8307</v>
      </c>
      <c r="O2059" s="25">
        <f t="shared" si="128"/>
        <v>2.022322</v>
      </c>
      <c r="P2059" s="8">
        <f t="shared" si="129"/>
        <v>45.547792792792798</v>
      </c>
      <c r="Q2059" s="10" t="s">
        <v>8325</v>
      </c>
      <c r="R2059" s="12" t="s">
        <v>8355</v>
      </c>
      <c r="S2059" s="17">
        <f t="shared" si="130"/>
        <v>42396.494583333333</v>
      </c>
      <c r="T2059" s="18">
        <f t="shared" si="131"/>
        <v>42426.494583333333</v>
      </c>
    </row>
    <row r="2060" spans="1:20" thickBot="1" x14ac:dyDescent="0.2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s="6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8307</v>
      </c>
      <c r="O2060" s="25">
        <f t="shared" si="128"/>
        <v>1.6828125</v>
      </c>
      <c r="P2060" s="8">
        <f t="shared" si="129"/>
        <v>10.507317073170732</v>
      </c>
      <c r="Q2060" s="10" t="s">
        <v>8325</v>
      </c>
      <c r="R2060" s="12" t="s">
        <v>8355</v>
      </c>
      <c r="S2060" s="17">
        <f t="shared" si="130"/>
        <v>42026.370717592596</v>
      </c>
      <c r="T2060" s="18">
        <f t="shared" si="131"/>
        <v>42065.833333333328</v>
      </c>
    </row>
    <row r="2061" spans="1:20" ht="49" thickBot="1" x14ac:dyDescent="0.2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s="6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8307</v>
      </c>
      <c r="O2061" s="25">
        <f t="shared" si="128"/>
        <v>1.4345666666666668</v>
      </c>
      <c r="P2061" s="8">
        <f t="shared" si="129"/>
        <v>114.76533333333333</v>
      </c>
      <c r="Q2061" s="10" t="s">
        <v>8325</v>
      </c>
      <c r="R2061" s="12" t="s">
        <v>8355</v>
      </c>
      <c r="S2061" s="17">
        <f t="shared" si="130"/>
        <v>42361.602476851855</v>
      </c>
      <c r="T2061" s="18">
        <f t="shared" si="131"/>
        <v>42400.915972222225</v>
      </c>
    </row>
    <row r="2062" spans="1:20" ht="33" thickBot="1" x14ac:dyDescent="0.2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s="6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8307</v>
      </c>
      <c r="O2062" s="25">
        <f t="shared" si="128"/>
        <v>1.964</v>
      </c>
      <c r="P2062" s="8">
        <f t="shared" si="129"/>
        <v>35.997067448680355</v>
      </c>
      <c r="Q2062" s="10" t="s">
        <v>8325</v>
      </c>
      <c r="R2062" s="12" t="s">
        <v>8355</v>
      </c>
      <c r="S2062" s="17">
        <f t="shared" si="130"/>
        <v>41783.642939814818</v>
      </c>
      <c r="T2062" s="18">
        <f t="shared" si="131"/>
        <v>41843.642939814818</v>
      </c>
    </row>
    <row r="2063" spans="1:20" ht="33" thickBot="1" x14ac:dyDescent="0.2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s="6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8307</v>
      </c>
      <c r="O2063" s="25">
        <f t="shared" si="128"/>
        <v>1.0791999999999999</v>
      </c>
      <c r="P2063" s="8">
        <f t="shared" si="129"/>
        <v>154.17142857142858</v>
      </c>
      <c r="Q2063" s="10" t="s">
        <v>8325</v>
      </c>
      <c r="R2063" s="12" t="s">
        <v>8355</v>
      </c>
      <c r="S2063" s="17">
        <f t="shared" si="130"/>
        <v>42705.764513888891</v>
      </c>
      <c r="T2063" s="18">
        <f t="shared" si="131"/>
        <v>42735.764513888891</v>
      </c>
    </row>
    <row r="2064" spans="1:20" ht="49" thickBot="1" x14ac:dyDescent="0.2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s="6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8307</v>
      </c>
      <c r="O2064" s="25">
        <f t="shared" si="128"/>
        <v>1.14977</v>
      </c>
      <c r="P2064" s="8">
        <f t="shared" si="129"/>
        <v>566.38916256157631</v>
      </c>
      <c r="Q2064" s="10" t="s">
        <v>8325</v>
      </c>
      <c r="R2064" s="12" t="s">
        <v>8355</v>
      </c>
      <c r="S2064" s="17">
        <f t="shared" si="130"/>
        <v>42423.3830787037</v>
      </c>
      <c r="T2064" s="18">
        <f t="shared" si="131"/>
        <v>42453.341412037036</v>
      </c>
    </row>
    <row r="2065" spans="1:20" ht="33" thickBot="1" x14ac:dyDescent="0.2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s="6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8307</v>
      </c>
      <c r="O2065" s="25">
        <f t="shared" si="128"/>
        <v>1.4804999999999999</v>
      </c>
      <c r="P2065" s="8">
        <f t="shared" si="129"/>
        <v>120.85714285714286</v>
      </c>
      <c r="Q2065" s="10" t="s">
        <v>8325</v>
      </c>
      <c r="R2065" s="12" t="s">
        <v>8355</v>
      </c>
      <c r="S2065" s="17">
        <f t="shared" si="130"/>
        <v>42472.73265046296</v>
      </c>
      <c r="T2065" s="18">
        <f t="shared" si="131"/>
        <v>42505.73265046296</v>
      </c>
    </row>
    <row r="2066" spans="1:20" ht="33" thickBot="1" x14ac:dyDescent="0.2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s="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8307</v>
      </c>
      <c r="O2066" s="25">
        <f t="shared" si="128"/>
        <v>1.9116676082790633</v>
      </c>
      <c r="P2066" s="8">
        <f t="shared" si="129"/>
        <v>86.163845492085343</v>
      </c>
      <c r="Q2066" s="10" t="s">
        <v>8325</v>
      </c>
      <c r="R2066" s="12" t="s">
        <v>8355</v>
      </c>
      <c r="S2066" s="17">
        <f t="shared" si="130"/>
        <v>41389.364849537036</v>
      </c>
      <c r="T2066" s="18">
        <f t="shared" si="131"/>
        <v>41425.5</v>
      </c>
    </row>
    <row r="2067" spans="1:20" ht="33" thickBot="1" x14ac:dyDescent="0.2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s="6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8307</v>
      </c>
      <c r="O2067" s="25">
        <f t="shared" si="128"/>
        <v>1.99215125</v>
      </c>
      <c r="P2067" s="8">
        <f t="shared" si="129"/>
        <v>51.212114395886893</v>
      </c>
      <c r="Q2067" s="10" t="s">
        <v>8325</v>
      </c>
      <c r="R2067" s="12" t="s">
        <v>8355</v>
      </c>
      <c r="S2067" s="17">
        <f t="shared" si="130"/>
        <v>41603.333668981482</v>
      </c>
      <c r="T2067" s="18">
        <f t="shared" si="131"/>
        <v>41633.333668981482</v>
      </c>
    </row>
    <row r="2068" spans="1:20" ht="33" thickBot="1" x14ac:dyDescent="0.2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s="6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8307</v>
      </c>
      <c r="O2068" s="25">
        <f t="shared" si="128"/>
        <v>2.1859999999999999</v>
      </c>
      <c r="P2068" s="8">
        <f t="shared" si="129"/>
        <v>67.261538461538464</v>
      </c>
      <c r="Q2068" s="10" t="s">
        <v>8325</v>
      </c>
      <c r="R2068" s="12" t="s">
        <v>8355</v>
      </c>
      <c r="S2068" s="17">
        <f t="shared" si="130"/>
        <v>41844.771793981483</v>
      </c>
      <c r="T2068" s="18">
        <f t="shared" si="131"/>
        <v>41874.771793981483</v>
      </c>
    </row>
    <row r="2069" spans="1:20" ht="33" thickBot="1" x14ac:dyDescent="0.2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s="6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8307</v>
      </c>
      <c r="O2069" s="25">
        <f t="shared" si="128"/>
        <v>1.2686868686868686</v>
      </c>
      <c r="P2069" s="8">
        <f t="shared" si="129"/>
        <v>62.8</v>
      </c>
      <c r="Q2069" s="10" t="s">
        <v>8325</v>
      </c>
      <c r="R2069" s="12" t="s">
        <v>8355</v>
      </c>
      <c r="S2069" s="17">
        <f t="shared" si="130"/>
        <v>42115.853888888887</v>
      </c>
      <c r="T2069" s="18">
        <f t="shared" si="131"/>
        <v>42148.853888888887</v>
      </c>
    </row>
    <row r="2070" spans="1:20" ht="49" thickBot="1" x14ac:dyDescent="0.2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s="6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8307</v>
      </c>
      <c r="O2070" s="25">
        <f t="shared" si="128"/>
        <v>1.0522388</v>
      </c>
      <c r="P2070" s="8">
        <f t="shared" si="129"/>
        <v>346.13118421052633</v>
      </c>
      <c r="Q2070" s="10" t="s">
        <v>8325</v>
      </c>
      <c r="R2070" s="12" t="s">
        <v>8355</v>
      </c>
      <c r="S2070" s="17">
        <f t="shared" si="130"/>
        <v>42633.841608796298</v>
      </c>
      <c r="T2070" s="18">
        <f t="shared" si="131"/>
        <v>42663.841608796298</v>
      </c>
    </row>
    <row r="2071" spans="1:20" ht="33" thickBot="1" x14ac:dyDescent="0.2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s="6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8307</v>
      </c>
      <c r="O2071" s="25">
        <f t="shared" si="128"/>
        <v>1.2840666000000001</v>
      </c>
      <c r="P2071" s="8">
        <f t="shared" si="129"/>
        <v>244.11912547528519</v>
      </c>
      <c r="Q2071" s="10" t="s">
        <v>8325</v>
      </c>
      <c r="R2071" s="12" t="s">
        <v>8355</v>
      </c>
      <c r="S2071" s="17">
        <f t="shared" si="130"/>
        <v>42340.972118055557</v>
      </c>
      <c r="T2071" s="18">
        <f t="shared" si="131"/>
        <v>42371.972118055557</v>
      </c>
    </row>
    <row r="2072" spans="1:20" ht="33" thickBot="1" x14ac:dyDescent="0.2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s="6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8307</v>
      </c>
      <c r="O2072" s="25">
        <f t="shared" si="128"/>
        <v>3.1732719999999999</v>
      </c>
      <c r="P2072" s="8">
        <f t="shared" si="129"/>
        <v>259.25424836601309</v>
      </c>
      <c r="Q2072" s="10" t="s">
        <v>8325</v>
      </c>
      <c r="R2072" s="12" t="s">
        <v>8355</v>
      </c>
      <c r="S2072" s="17">
        <f t="shared" si="130"/>
        <v>42519.6565162037</v>
      </c>
      <c r="T2072" s="18">
        <f t="shared" si="131"/>
        <v>42549.6565162037</v>
      </c>
    </row>
    <row r="2073" spans="1:20" ht="33" thickBot="1" x14ac:dyDescent="0.2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s="6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8307</v>
      </c>
      <c r="O2073" s="25">
        <f t="shared" si="128"/>
        <v>2.8073000000000001</v>
      </c>
      <c r="P2073" s="8">
        <f t="shared" si="129"/>
        <v>201.96402877697841</v>
      </c>
      <c r="Q2073" s="10" t="s">
        <v>8325</v>
      </c>
      <c r="R2073" s="12" t="s">
        <v>8355</v>
      </c>
      <c r="S2073" s="17">
        <f t="shared" si="130"/>
        <v>42600.278749999998</v>
      </c>
      <c r="T2073" s="18">
        <f t="shared" si="131"/>
        <v>42645.278749999998</v>
      </c>
    </row>
    <row r="2074" spans="1:20" ht="49" thickBot="1" x14ac:dyDescent="0.2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s="6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8307</v>
      </c>
      <c r="O2074" s="25">
        <f t="shared" si="128"/>
        <v>1.1073146853146854</v>
      </c>
      <c r="P2074" s="8">
        <f t="shared" si="129"/>
        <v>226.20857142857142</v>
      </c>
      <c r="Q2074" s="10" t="s">
        <v>8325</v>
      </c>
      <c r="R2074" s="12" t="s">
        <v>8355</v>
      </c>
      <c r="S2074" s="17">
        <f t="shared" si="130"/>
        <v>42467.581388888888</v>
      </c>
      <c r="T2074" s="18">
        <f t="shared" si="131"/>
        <v>42497.581388888888</v>
      </c>
    </row>
    <row r="2075" spans="1:20" ht="33" thickBot="1" x14ac:dyDescent="0.2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s="6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8307</v>
      </c>
      <c r="O2075" s="25">
        <f t="shared" si="128"/>
        <v>1.5260429999999998</v>
      </c>
      <c r="P2075" s="8">
        <f t="shared" si="129"/>
        <v>324.69</v>
      </c>
      <c r="Q2075" s="10" t="s">
        <v>8325</v>
      </c>
      <c r="R2075" s="12" t="s">
        <v>8355</v>
      </c>
      <c r="S2075" s="17">
        <f t="shared" si="130"/>
        <v>42087.668032407411</v>
      </c>
      <c r="T2075" s="18">
        <f t="shared" si="131"/>
        <v>42132.668032407411</v>
      </c>
    </row>
    <row r="2076" spans="1:20" ht="33" thickBot="1" x14ac:dyDescent="0.2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s="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8307</v>
      </c>
      <c r="O2076" s="25">
        <f t="shared" si="128"/>
        <v>1.0249999999999999</v>
      </c>
      <c r="P2076" s="8">
        <f t="shared" si="129"/>
        <v>205</v>
      </c>
      <c r="Q2076" s="10" t="s">
        <v>8325</v>
      </c>
      <c r="R2076" s="12" t="s">
        <v>8355</v>
      </c>
      <c r="S2076" s="17">
        <f t="shared" si="130"/>
        <v>42466.826180555552</v>
      </c>
      <c r="T2076" s="18">
        <f t="shared" si="131"/>
        <v>42496.826180555552</v>
      </c>
    </row>
    <row r="2077" spans="1:20" ht="33" thickBot="1" x14ac:dyDescent="0.2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s="6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8307</v>
      </c>
      <c r="O2077" s="25">
        <f t="shared" si="128"/>
        <v>16.783738373837384</v>
      </c>
      <c r="P2077" s="8">
        <f t="shared" si="129"/>
        <v>20.465926829268295</v>
      </c>
      <c r="Q2077" s="10" t="s">
        <v>8325</v>
      </c>
      <c r="R2077" s="12" t="s">
        <v>8355</v>
      </c>
      <c r="S2077" s="17">
        <f t="shared" si="130"/>
        <v>41450.681574074071</v>
      </c>
      <c r="T2077" s="18">
        <f t="shared" si="131"/>
        <v>41480.681574074071</v>
      </c>
    </row>
    <row r="2078" spans="1:20" ht="33" thickBot="1" x14ac:dyDescent="0.2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s="6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8307</v>
      </c>
      <c r="O2078" s="25">
        <f t="shared" si="128"/>
        <v>5.4334915642458101</v>
      </c>
      <c r="P2078" s="8">
        <f t="shared" si="129"/>
        <v>116.35303146309367</v>
      </c>
      <c r="Q2078" s="10" t="s">
        <v>8325</v>
      </c>
      <c r="R2078" s="12" t="s">
        <v>8355</v>
      </c>
      <c r="S2078" s="17">
        <f t="shared" si="130"/>
        <v>41803.880659722221</v>
      </c>
      <c r="T2078" s="18">
        <f t="shared" si="131"/>
        <v>41843.880659722221</v>
      </c>
    </row>
    <row r="2079" spans="1:20" ht="33" thickBot="1" x14ac:dyDescent="0.2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s="6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8307</v>
      </c>
      <c r="O2079" s="25">
        <f t="shared" si="128"/>
        <v>1.1550800000000001</v>
      </c>
      <c r="P2079" s="8">
        <f t="shared" si="129"/>
        <v>307.20212765957444</v>
      </c>
      <c r="Q2079" s="10" t="s">
        <v>8325</v>
      </c>
      <c r="R2079" s="12" t="s">
        <v>8355</v>
      </c>
      <c r="S2079" s="17">
        <f t="shared" si="130"/>
        <v>42103.042546296296</v>
      </c>
      <c r="T2079" s="18">
        <f t="shared" si="131"/>
        <v>42160.875</v>
      </c>
    </row>
    <row r="2080" spans="1:20" ht="33" thickBot="1" x14ac:dyDescent="0.2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s="6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8307</v>
      </c>
      <c r="O2080" s="25">
        <f t="shared" si="128"/>
        <v>1.3120499999999999</v>
      </c>
      <c r="P2080" s="8">
        <f t="shared" si="129"/>
        <v>546.6875</v>
      </c>
      <c r="Q2080" s="10" t="s">
        <v>8325</v>
      </c>
      <c r="R2080" s="12" t="s">
        <v>8355</v>
      </c>
      <c r="S2080" s="17">
        <f t="shared" si="130"/>
        <v>42692.771493055552</v>
      </c>
      <c r="T2080" s="18">
        <f t="shared" si="131"/>
        <v>42722.771493055552</v>
      </c>
    </row>
    <row r="2081" spans="1:20" ht="33" thickBot="1" x14ac:dyDescent="0.2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s="6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8307</v>
      </c>
      <c r="O2081" s="25">
        <f t="shared" si="128"/>
        <v>2.8816999999999999</v>
      </c>
      <c r="P2081" s="8">
        <f t="shared" si="129"/>
        <v>47.474464579901152</v>
      </c>
      <c r="Q2081" s="10" t="s">
        <v>8325</v>
      </c>
      <c r="R2081" s="12" t="s">
        <v>8355</v>
      </c>
      <c r="S2081" s="17">
        <f t="shared" si="130"/>
        <v>42150.71056712963</v>
      </c>
      <c r="T2081" s="18">
        <f t="shared" si="131"/>
        <v>42180.791666666672</v>
      </c>
    </row>
    <row r="2082" spans="1:20" ht="33" thickBot="1" x14ac:dyDescent="0.2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s="6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8307</v>
      </c>
      <c r="O2082" s="25">
        <f t="shared" si="128"/>
        <v>5.0780000000000003</v>
      </c>
      <c r="P2082" s="8">
        <f t="shared" si="129"/>
        <v>101.56</v>
      </c>
      <c r="Q2082" s="10" t="s">
        <v>8325</v>
      </c>
      <c r="R2082" s="12" t="s">
        <v>8355</v>
      </c>
      <c r="S2082" s="17">
        <f t="shared" si="130"/>
        <v>42289.957175925927</v>
      </c>
      <c r="T2082" s="18">
        <f t="shared" si="131"/>
        <v>42319.998842592591</v>
      </c>
    </row>
    <row r="2083" spans="1:20" ht="33" thickBot="1" x14ac:dyDescent="0.2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s="6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8291</v>
      </c>
      <c r="O2083" s="25">
        <f t="shared" si="128"/>
        <v>1.1457142857142857</v>
      </c>
      <c r="P2083" s="8">
        <f t="shared" si="129"/>
        <v>72.909090909090907</v>
      </c>
      <c r="Q2083" s="10" t="s">
        <v>8331</v>
      </c>
      <c r="R2083" s="12" t="s">
        <v>8335</v>
      </c>
      <c r="S2083" s="17">
        <f t="shared" si="130"/>
        <v>41004.156886574077</v>
      </c>
      <c r="T2083" s="18">
        <f t="shared" si="131"/>
        <v>41045.207638888889</v>
      </c>
    </row>
    <row r="2084" spans="1:20" ht="33" thickBot="1" x14ac:dyDescent="0.2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s="6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8291</v>
      </c>
      <c r="O2084" s="25">
        <f t="shared" si="128"/>
        <v>1.1073333333333333</v>
      </c>
      <c r="P2084" s="8">
        <f t="shared" si="129"/>
        <v>43.710526315789473</v>
      </c>
      <c r="Q2084" s="10" t="s">
        <v>8331</v>
      </c>
      <c r="R2084" s="12" t="s">
        <v>8335</v>
      </c>
      <c r="S2084" s="17">
        <f t="shared" si="130"/>
        <v>40811.120324074072</v>
      </c>
      <c r="T2084" s="18">
        <f t="shared" si="131"/>
        <v>40871.161990740737</v>
      </c>
    </row>
    <row r="2085" spans="1:20" ht="33" thickBot="1" x14ac:dyDescent="0.2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s="6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8291</v>
      </c>
      <c r="O2085" s="25">
        <f t="shared" si="128"/>
        <v>1.1333333333333333</v>
      </c>
      <c r="P2085" s="8">
        <f t="shared" si="129"/>
        <v>34</v>
      </c>
      <c r="Q2085" s="10" t="s">
        <v>8331</v>
      </c>
      <c r="R2085" s="12" t="s">
        <v>8335</v>
      </c>
      <c r="S2085" s="17">
        <f t="shared" si="130"/>
        <v>41034.72216435185</v>
      </c>
      <c r="T2085" s="18">
        <f t="shared" si="131"/>
        <v>41064.72216435185</v>
      </c>
    </row>
    <row r="2086" spans="1:20" ht="33" thickBot="1" x14ac:dyDescent="0.2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s="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8291</v>
      </c>
      <c r="O2086" s="25">
        <f t="shared" si="128"/>
        <v>1.0833333333333333</v>
      </c>
      <c r="P2086" s="8">
        <f t="shared" si="129"/>
        <v>70.652173913043484</v>
      </c>
      <c r="Q2086" s="10" t="s">
        <v>8331</v>
      </c>
      <c r="R2086" s="12" t="s">
        <v>8335</v>
      </c>
      <c r="S2086" s="17">
        <f t="shared" si="130"/>
        <v>41731.833124999997</v>
      </c>
      <c r="T2086" s="18">
        <f t="shared" si="131"/>
        <v>41763.290972222225</v>
      </c>
    </row>
    <row r="2087" spans="1:20" ht="49" thickBot="1" x14ac:dyDescent="0.2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s="6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8291</v>
      </c>
      <c r="O2087" s="25">
        <f t="shared" si="128"/>
        <v>1.2353333333333334</v>
      </c>
      <c r="P2087" s="8">
        <f t="shared" si="129"/>
        <v>89.301204819277103</v>
      </c>
      <c r="Q2087" s="10" t="s">
        <v>8331</v>
      </c>
      <c r="R2087" s="12" t="s">
        <v>8335</v>
      </c>
      <c r="S2087" s="17">
        <f t="shared" si="130"/>
        <v>41075.835497685184</v>
      </c>
      <c r="T2087" s="18">
        <f t="shared" si="131"/>
        <v>41105.835497685184</v>
      </c>
    </row>
    <row r="2088" spans="1:20" ht="33" thickBot="1" x14ac:dyDescent="0.2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s="6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8291</v>
      </c>
      <c r="O2088" s="25">
        <f t="shared" si="128"/>
        <v>1.0069999999999999</v>
      </c>
      <c r="P2088" s="8">
        <f t="shared" si="129"/>
        <v>115.08571428571429</v>
      </c>
      <c r="Q2088" s="10" t="s">
        <v>8331</v>
      </c>
      <c r="R2088" s="12" t="s">
        <v>8335</v>
      </c>
      <c r="S2088" s="17">
        <f t="shared" si="130"/>
        <v>40860.67050925926</v>
      </c>
      <c r="T2088" s="18">
        <f t="shared" si="131"/>
        <v>40891.207638888889</v>
      </c>
    </row>
    <row r="2089" spans="1:20" ht="49" thickBot="1" x14ac:dyDescent="0.2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s="6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8291</v>
      </c>
      <c r="O2089" s="25">
        <f t="shared" si="128"/>
        <v>1.0353333333333334</v>
      </c>
      <c r="P2089" s="8">
        <f t="shared" si="129"/>
        <v>62.12</v>
      </c>
      <c r="Q2089" s="10" t="s">
        <v>8331</v>
      </c>
      <c r="R2089" s="12" t="s">
        <v>8335</v>
      </c>
      <c r="S2089" s="17">
        <f t="shared" si="130"/>
        <v>40764.204375000001</v>
      </c>
      <c r="T2089" s="18">
        <f t="shared" si="131"/>
        <v>40794.204375000001</v>
      </c>
    </row>
    <row r="2090" spans="1:20" ht="33" thickBot="1" x14ac:dyDescent="0.2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s="6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8291</v>
      </c>
      <c r="O2090" s="25">
        <f t="shared" si="128"/>
        <v>1.1551066666666667</v>
      </c>
      <c r="P2090" s="8">
        <f t="shared" si="129"/>
        <v>46.204266666666669</v>
      </c>
      <c r="Q2090" s="10" t="s">
        <v>8331</v>
      </c>
      <c r="R2090" s="12" t="s">
        <v>8335</v>
      </c>
      <c r="S2090" s="17">
        <f t="shared" si="130"/>
        <v>40395.714722222219</v>
      </c>
      <c r="T2090" s="18">
        <f t="shared" si="131"/>
        <v>40432.165972222225</v>
      </c>
    </row>
    <row r="2091" spans="1:20" ht="33" thickBot="1" x14ac:dyDescent="0.2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s="6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8291</v>
      </c>
      <c r="O2091" s="25">
        <f t="shared" si="128"/>
        <v>1.2040040000000001</v>
      </c>
      <c r="P2091" s="8">
        <f t="shared" si="129"/>
        <v>48.54854838709678</v>
      </c>
      <c r="Q2091" s="10" t="s">
        <v>8331</v>
      </c>
      <c r="R2091" s="12" t="s">
        <v>8335</v>
      </c>
      <c r="S2091" s="17">
        <f t="shared" si="130"/>
        <v>41453.076319444444</v>
      </c>
      <c r="T2091" s="18">
        <f t="shared" si="131"/>
        <v>41488.076319444444</v>
      </c>
    </row>
    <row r="2092" spans="1:20" ht="33" thickBot="1" x14ac:dyDescent="0.2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s="6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8291</v>
      </c>
      <c r="O2092" s="25">
        <f t="shared" si="128"/>
        <v>1.1504037499999999</v>
      </c>
      <c r="P2092" s="8">
        <f t="shared" si="129"/>
        <v>57.520187499999999</v>
      </c>
      <c r="Q2092" s="10" t="s">
        <v>8331</v>
      </c>
      <c r="R2092" s="12" t="s">
        <v>8335</v>
      </c>
      <c r="S2092" s="17">
        <f t="shared" si="130"/>
        <v>41299.381423611114</v>
      </c>
      <c r="T2092" s="18">
        <f t="shared" si="131"/>
        <v>41329.381423611114</v>
      </c>
    </row>
    <row r="2093" spans="1:20" ht="33" thickBot="1" x14ac:dyDescent="0.2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s="6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8291</v>
      </c>
      <c r="O2093" s="25">
        <f t="shared" si="128"/>
        <v>1.2046777777777777</v>
      </c>
      <c r="P2093" s="8">
        <f t="shared" si="129"/>
        <v>88.147154471544724</v>
      </c>
      <c r="Q2093" s="10" t="s">
        <v>8331</v>
      </c>
      <c r="R2093" s="12" t="s">
        <v>8335</v>
      </c>
      <c r="S2093" s="17">
        <f t="shared" si="130"/>
        <v>40555.322662037033</v>
      </c>
      <c r="T2093" s="18">
        <f t="shared" si="131"/>
        <v>40603.833333333336</v>
      </c>
    </row>
    <row r="2094" spans="1:20" ht="33" thickBot="1" x14ac:dyDescent="0.2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s="6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8291</v>
      </c>
      <c r="O2094" s="25">
        <f t="shared" si="128"/>
        <v>1.0128333333333333</v>
      </c>
      <c r="P2094" s="8">
        <f t="shared" si="129"/>
        <v>110.49090909090908</v>
      </c>
      <c r="Q2094" s="10" t="s">
        <v>8331</v>
      </c>
      <c r="R2094" s="12" t="s">
        <v>8335</v>
      </c>
      <c r="S2094" s="17">
        <f t="shared" si="130"/>
        <v>40763.707546296297</v>
      </c>
      <c r="T2094" s="18">
        <f t="shared" si="131"/>
        <v>40823.707546296297</v>
      </c>
    </row>
    <row r="2095" spans="1:20" ht="33" thickBot="1" x14ac:dyDescent="0.2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s="6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8291</v>
      </c>
      <c r="O2095" s="25">
        <f t="shared" si="128"/>
        <v>1.0246666666666666</v>
      </c>
      <c r="P2095" s="8">
        <f t="shared" si="129"/>
        <v>66.826086956521735</v>
      </c>
      <c r="Q2095" s="10" t="s">
        <v>8331</v>
      </c>
      <c r="R2095" s="12" t="s">
        <v>8335</v>
      </c>
      <c r="S2095" s="17">
        <f t="shared" si="130"/>
        <v>41205.854537037041</v>
      </c>
      <c r="T2095" s="18">
        <f t="shared" si="131"/>
        <v>41265.896203703705</v>
      </c>
    </row>
    <row r="2096" spans="1:20" ht="49" thickBot="1" x14ac:dyDescent="0.2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s="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8291</v>
      </c>
      <c r="O2096" s="25">
        <f t="shared" si="128"/>
        <v>1.2054285714285715</v>
      </c>
      <c r="P2096" s="8">
        <f t="shared" si="129"/>
        <v>58.597222222222221</v>
      </c>
      <c r="Q2096" s="10" t="s">
        <v>8331</v>
      </c>
      <c r="R2096" s="12" t="s">
        <v>8335</v>
      </c>
      <c r="S2096" s="17">
        <f t="shared" si="130"/>
        <v>40939.02002314815</v>
      </c>
      <c r="T2096" s="18">
        <f t="shared" si="131"/>
        <v>40973.125</v>
      </c>
    </row>
    <row r="2097" spans="1:20" ht="33" thickBot="1" x14ac:dyDescent="0.2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s="6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8291</v>
      </c>
      <c r="O2097" s="25">
        <f t="shared" si="128"/>
        <v>1</v>
      </c>
      <c r="P2097" s="8">
        <f t="shared" si="129"/>
        <v>113.63636363636364</v>
      </c>
      <c r="Q2097" s="10" t="s">
        <v>8331</v>
      </c>
      <c r="R2097" s="12" t="s">
        <v>8335</v>
      </c>
      <c r="S2097" s="17">
        <f t="shared" si="130"/>
        <v>40758.733483796292</v>
      </c>
      <c r="T2097" s="18">
        <f t="shared" si="131"/>
        <v>40818.733483796292</v>
      </c>
    </row>
    <row r="2098" spans="1:20" ht="33" thickBot="1" x14ac:dyDescent="0.2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s="6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8291</v>
      </c>
      <c r="O2098" s="25">
        <f t="shared" si="128"/>
        <v>1.0166666666666666</v>
      </c>
      <c r="P2098" s="8">
        <f t="shared" si="129"/>
        <v>43.571428571428569</v>
      </c>
      <c r="Q2098" s="10" t="s">
        <v>8331</v>
      </c>
      <c r="R2098" s="12" t="s">
        <v>8335</v>
      </c>
      <c r="S2098" s="17">
        <f t="shared" si="130"/>
        <v>41192.758506944447</v>
      </c>
      <c r="T2098" s="18">
        <f t="shared" si="131"/>
        <v>41208.165972222225</v>
      </c>
    </row>
    <row r="2099" spans="1:20" ht="33" thickBot="1" x14ac:dyDescent="0.2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s="6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8291</v>
      </c>
      <c r="O2099" s="25">
        <f t="shared" si="128"/>
        <v>1</v>
      </c>
      <c r="P2099" s="8">
        <f t="shared" si="129"/>
        <v>78.94736842105263</v>
      </c>
      <c r="Q2099" s="10" t="s">
        <v>8331</v>
      </c>
      <c r="R2099" s="12" t="s">
        <v>8335</v>
      </c>
      <c r="S2099" s="17">
        <f t="shared" si="130"/>
        <v>40818.58489583333</v>
      </c>
      <c r="T2099" s="18">
        <f t="shared" si="131"/>
        <v>40878.626562500001</v>
      </c>
    </row>
    <row r="2100" spans="1:20" ht="33" thickBot="1" x14ac:dyDescent="0.2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s="6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8291</v>
      </c>
      <c r="O2100" s="25">
        <f t="shared" si="128"/>
        <v>1.0033333333333334</v>
      </c>
      <c r="P2100" s="8">
        <f t="shared" si="129"/>
        <v>188.125</v>
      </c>
      <c r="Q2100" s="10" t="s">
        <v>8331</v>
      </c>
      <c r="R2100" s="12" t="s">
        <v>8335</v>
      </c>
      <c r="S2100" s="17">
        <f t="shared" si="130"/>
        <v>40946.11383101852</v>
      </c>
      <c r="T2100" s="18">
        <f t="shared" si="131"/>
        <v>40976.11383101852</v>
      </c>
    </row>
    <row r="2101" spans="1:20" thickBot="1" x14ac:dyDescent="0.2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s="6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8291</v>
      </c>
      <c r="O2101" s="25">
        <f t="shared" si="128"/>
        <v>1.3236666666666668</v>
      </c>
      <c r="P2101" s="8">
        <f t="shared" si="129"/>
        <v>63.031746031746032</v>
      </c>
      <c r="Q2101" s="10" t="s">
        <v>8331</v>
      </c>
      <c r="R2101" s="12" t="s">
        <v>8335</v>
      </c>
      <c r="S2101" s="17">
        <f t="shared" si="130"/>
        <v>42173.746342592596</v>
      </c>
      <c r="T2101" s="18">
        <f t="shared" si="131"/>
        <v>42187.152777777781</v>
      </c>
    </row>
    <row r="2102" spans="1:20" ht="33" thickBot="1" x14ac:dyDescent="0.2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s="6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8291</v>
      </c>
      <c r="O2102" s="25">
        <f t="shared" si="128"/>
        <v>1.3666666666666667</v>
      </c>
      <c r="P2102" s="8">
        <f t="shared" si="129"/>
        <v>30.37037037037037</v>
      </c>
      <c r="Q2102" s="10" t="s">
        <v>8331</v>
      </c>
      <c r="R2102" s="12" t="s">
        <v>8335</v>
      </c>
      <c r="S2102" s="17">
        <f t="shared" si="130"/>
        <v>41074.834965277776</v>
      </c>
      <c r="T2102" s="18">
        <f t="shared" si="131"/>
        <v>41090.165972222225</v>
      </c>
    </row>
    <row r="2103" spans="1:20" ht="33" thickBot="1" x14ac:dyDescent="0.2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s="6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8291</v>
      </c>
      <c r="O2103" s="25">
        <f t="shared" si="128"/>
        <v>1.1325000000000001</v>
      </c>
      <c r="P2103" s="8">
        <f t="shared" si="129"/>
        <v>51.477272727272727</v>
      </c>
      <c r="Q2103" s="10" t="s">
        <v>8331</v>
      </c>
      <c r="R2103" s="12" t="s">
        <v>8335</v>
      </c>
      <c r="S2103" s="17">
        <f t="shared" si="130"/>
        <v>40892.149467592593</v>
      </c>
      <c r="T2103" s="18">
        <f t="shared" si="131"/>
        <v>40952.149467592593</v>
      </c>
    </row>
    <row r="2104" spans="1:20" ht="33" thickBot="1" x14ac:dyDescent="0.2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s="6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8291</v>
      </c>
      <c r="O2104" s="25">
        <f t="shared" si="128"/>
        <v>1.36</v>
      </c>
      <c r="P2104" s="8">
        <f t="shared" si="129"/>
        <v>35.789473684210527</v>
      </c>
      <c r="Q2104" s="10" t="s">
        <v>8331</v>
      </c>
      <c r="R2104" s="12" t="s">
        <v>8335</v>
      </c>
      <c r="S2104" s="17">
        <f t="shared" si="130"/>
        <v>40638.868611111109</v>
      </c>
      <c r="T2104" s="18">
        <f t="shared" si="131"/>
        <v>40668.868611111109</v>
      </c>
    </row>
    <row r="2105" spans="1:20" thickBot="1" x14ac:dyDescent="0.2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s="6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8291</v>
      </c>
      <c r="O2105" s="25">
        <f t="shared" si="128"/>
        <v>1.4612318374694613</v>
      </c>
      <c r="P2105" s="8">
        <f t="shared" si="129"/>
        <v>98.817391304347822</v>
      </c>
      <c r="Q2105" s="10" t="s">
        <v>8331</v>
      </c>
      <c r="R2105" s="12" t="s">
        <v>8335</v>
      </c>
      <c r="S2105" s="17">
        <f t="shared" si="130"/>
        <v>41192.754942129628</v>
      </c>
      <c r="T2105" s="18">
        <f t="shared" si="131"/>
        <v>41222.7966087963</v>
      </c>
    </row>
    <row r="2106" spans="1:20" ht="33" thickBot="1" x14ac:dyDescent="0.2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s="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8291</v>
      </c>
      <c r="O2106" s="25">
        <f t="shared" si="128"/>
        <v>1.2949999999999999</v>
      </c>
      <c r="P2106" s="8">
        <f t="shared" si="129"/>
        <v>28</v>
      </c>
      <c r="Q2106" s="10" t="s">
        <v>8331</v>
      </c>
      <c r="R2106" s="12" t="s">
        <v>8335</v>
      </c>
      <c r="S2106" s="17">
        <f t="shared" si="130"/>
        <v>41394.074467592596</v>
      </c>
      <c r="T2106" s="18">
        <f t="shared" si="131"/>
        <v>41425</v>
      </c>
    </row>
    <row r="2107" spans="1:20" ht="33" thickBot="1" x14ac:dyDescent="0.2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s="6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8291</v>
      </c>
      <c r="O2107" s="25">
        <f t="shared" si="128"/>
        <v>2.54</v>
      </c>
      <c r="P2107" s="8">
        <f t="shared" si="129"/>
        <v>51.313131313131315</v>
      </c>
      <c r="Q2107" s="10" t="s">
        <v>8331</v>
      </c>
      <c r="R2107" s="12" t="s">
        <v>8335</v>
      </c>
      <c r="S2107" s="17">
        <f t="shared" si="130"/>
        <v>41951.788807870369</v>
      </c>
      <c r="T2107" s="18">
        <f t="shared" si="131"/>
        <v>41964.166666666672</v>
      </c>
    </row>
    <row r="2108" spans="1:20" ht="33" thickBot="1" x14ac:dyDescent="0.2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s="6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8291</v>
      </c>
      <c r="O2108" s="25">
        <f t="shared" si="128"/>
        <v>1.0704545454545455</v>
      </c>
      <c r="P2108" s="8">
        <f t="shared" si="129"/>
        <v>53.522727272727273</v>
      </c>
      <c r="Q2108" s="10" t="s">
        <v>8331</v>
      </c>
      <c r="R2108" s="12" t="s">
        <v>8335</v>
      </c>
      <c r="S2108" s="17">
        <f t="shared" si="130"/>
        <v>41270.21497685185</v>
      </c>
      <c r="T2108" s="18">
        <f t="shared" si="131"/>
        <v>41300.21497685185</v>
      </c>
    </row>
    <row r="2109" spans="1:20" ht="33" thickBot="1" x14ac:dyDescent="0.2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s="6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8291</v>
      </c>
      <c r="O2109" s="25">
        <f t="shared" si="128"/>
        <v>1.0773299999999999</v>
      </c>
      <c r="P2109" s="8">
        <f t="shared" si="129"/>
        <v>37.149310344827583</v>
      </c>
      <c r="Q2109" s="10" t="s">
        <v>8331</v>
      </c>
      <c r="R2109" s="12" t="s">
        <v>8335</v>
      </c>
      <c r="S2109" s="17">
        <f t="shared" si="130"/>
        <v>41934.71056712963</v>
      </c>
      <c r="T2109" s="18">
        <f t="shared" si="131"/>
        <v>41955.752233796295</v>
      </c>
    </row>
    <row r="2110" spans="1:20" ht="33" thickBot="1" x14ac:dyDescent="0.2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s="6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8291</v>
      </c>
      <c r="O2110" s="25">
        <f t="shared" si="128"/>
        <v>1.0731250000000001</v>
      </c>
      <c r="P2110" s="8">
        <f t="shared" si="129"/>
        <v>89.895287958115176</v>
      </c>
      <c r="Q2110" s="10" t="s">
        <v>8331</v>
      </c>
      <c r="R2110" s="12" t="s">
        <v>8335</v>
      </c>
      <c r="S2110" s="17">
        <f t="shared" si="130"/>
        <v>41135.175694444442</v>
      </c>
      <c r="T2110" s="18">
        <f t="shared" si="131"/>
        <v>41162.163194444445</v>
      </c>
    </row>
    <row r="2111" spans="1:20" ht="33" thickBot="1" x14ac:dyDescent="0.2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s="6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8291</v>
      </c>
      <c r="O2111" s="25">
        <f t="shared" si="128"/>
        <v>1.06525</v>
      </c>
      <c r="P2111" s="8">
        <f t="shared" si="129"/>
        <v>106.52500000000001</v>
      </c>
      <c r="Q2111" s="10" t="s">
        <v>8331</v>
      </c>
      <c r="R2111" s="12" t="s">
        <v>8335</v>
      </c>
      <c r="S2111" s="17">
        <f t="shared" si="130"/>
        <v>42160.708530092597</v>
      </c>
      <c r="T2111" s="18">
        <f t="shared" si="131"/>
        <v>42190.708530092597</v>
      </c>
    </row>
    <row r="2112" spans="1:20" ht="33" thickBot="1" x14ac:dyDescent="0.2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s="6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8291</v>
      </c>
      <c r="O2112" s="25">
        <f t="shared" si="128"/>
        <v>1.0035000000000001</v>
      </c>
      <c r="P2112" s="8">
        <f t="shared" si="129"/>
        <v>52.815789473684212</v>
      </c>
      <c r="Q2112" s="10" t="s">
        <v>8331</v>
      </c>
      <c r="R2112" s="12" t="s">
        <v>8335</v>
      </c>
      <c r="S2112" s="17">
        <f t="shared" si="130"/>
        <v>41759.670937499999</v>
      </c>
      <c r="T2112" s="18">
        <f t="shared" si="131"/>
        <v>41787.207638888889</v>
      </c>
    </row>
    <row r="2113" spans="1:20" ht="33" thickBot="1" x14ac:dyDescent="0.2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s="6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8291</v>
      </c>
      <c r="O2113" s="25">
        <f t="shared" si="128"/>
        <v>1.0649999999999999</v>
      </c>
      <c r="P2113" s="8">
        <f t="shared" si="129"/>
        <v>54.615384615384613</v>
      </c>
      <c r="Q2113" s="10" t="s">
        <v>8331</v>
      </c>
      <c r="R2113" s="12" t="s">
        <v>8335</v>
      </c>
      <c r="S2113" s="17">
        <f t="shared" si="130"/>
        <v>40703.197048611109</v>
      </c>
      <c r="T2113" s="18">
        <f t="shared" si="131"/>
        <v>40770.041666666664</v>
      </c>
    </row>
    <row r="2114" spans="1:20" ht="33" thickBot="1" x14ac:dyDescent="0.2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s="6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8291</v>
      </c>
      <c r="O2114" s="25">
        <f t="shared" ref="O2114:O2177" si="132">(E2114/D2114)</f>
        <v>1</v>
      </c>
      <c r="P2114" s="8">
        <f t="shared" ref="P2114:P2177" si="133">E2114/L2114</f>
        <v>27.272727272727273</v>
      </c>
      <c r="Q2114" s="10" t="s">
        <v>8331</v>
      </c>
      <c r="R2114" s="12" t="s">
        <v>8335</v>
      </c>
      <c r="S2114" s="17">
        <f t="shared" ref="S2114:S2177" si="134">(((J2114/60)/60)/24)+DATE(1970,1,1)</f>
        <v>41365.928159722222</v>
      </c>
      <c r="T2114" s="18">
        <f t="shared" ref="T2114:T2177" si="135">(((I2114/60)/60)/24)+DATE(1970,1,1)</f>
        <v>41379.928159722222</v>
      </c>
    </row>
    <row r="2115" spans="1:20" thickBot="1" x14ac:dyDescent="0.2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s="6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8291</v>
      </c>
      <c r="O2115" s="25">
        <f t="shared" si="132"/>
        <v>1.0485714285714285</v>
      </c>
      <c r="P2115" s="8">
        <f t="shared" si="133"/>
        <v>68.598130841121488</v>
      </c>
      <c r="Q2115" s="10" t="s">
        <v>8331</v>
      </c>
      <c r="R2115" s="12" t="s">
        <v>8335</v>
      </c>
      <c r="S2115" s="17">
        <f t="shared" si="134"/>
        <v>41870.86546296296</v>
      </c>
      <c r="T2115" s="18">
        <f t="shared" si="135"/>
        <v>41905.86546296296</v>
      </c>
    </row>
    <row r="2116" spans="1:20" ht="33" thickBot="1" x14ac:dyDescent="0.2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s="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8291</v>
      </c>
      <c r="O2116" s="25">
        <f t="shared" si="132"/>
        <v>1.0469999999999999</v>
      </c>
      <c r="P2116" s="8">
        <f t="shared" si="133"/>
        <v>35.612244897959187</v>
      </c>
      <c r="Q2116" s="10" t="s">
        <v>8331</v>
      </c>
      <c r="R2116" s="12" t="s">
        <v>8335</v>
      </c>
      <c r="S2116" s="17">
        <f t="shared" si="134"/>
        <v>40458.815625000003</v>
      </c>
      <c r="T2116" s="18">
        <f t="shared" si="135"/>
        <v>40521.207638888889</v>
      </c>
    </row>
    <row r="2117" spans="1:20" ht="33" thickBot="1" x14ac:dyDescent="0.2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s="6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8291</v>
      </c>
      <c r="O2117" s="25">
        <f t="shared" si="132"/>
        <v>2.2566666666666668</v>
      </c>
      <c r="P2117" s="8">
        <f t="shared" si="133"/>
        <v>94.027777777777771</v>
      </c>
      <c r="Q2117" s="10" t="s">
        <v>8331</v>
      </c>
      <c r="R2117" s="12" t="s">
        <v>8335</v>
      </c>
      <c r="S2117" s="17">
        <f t="shared" si="134"/>
        <v>40564.081030092595</v>
      </c>
      <c r="T2117" s="18">
        <f t="shared" si="135"/>
        <v>40594.081030092595</v>
      </c>
    </row>
    <row r="2118" spans="1:20" ht="33" thickBot="1" x14ac:dyDescent="0.2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s="6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8291</v>
      </c>
      <c r="O2118" s="25">
        <f t="shared" si="132"/>
        <v>1.0090416666666666</v>
      </c>
      <c r="P2118" s="8">
        <f t="shared" si="133"/>
        <v>526.45652173913038</v>
      </c>
      <c r="Q2118" s="10" t="s">
        <v>8331</v>
      </c>
      <c r="R2118" s="12" t="s">
        <v>8335</v>
      </c>
      <c r="S2118" s="17">
        <f t="shared" si="134"/>
        <v>41136.777812500004</v>
      </c>
      <c r="T2118" s="18">
        <f t="shared" si="135"/>
        <v>41184.777812500004</v>
      </c>
    </row>
    <row r="2119" spans="1:20" ht="33" thickBot="1" x14ac:dyDescent="0.2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s="6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8291</v>
      </c>
      <c r="O2119" s="25">
        <f t="shared" si="132"/>
        <v>1.4775</v>
      </c>
      <c r="P2119" s="8">
        <f t="shared" si="133"/>
        <v>50.657142857142858</v>
      </c>
      <c r="Q2119" s="10" t="s">
        <v>8331</v>
      </c>
      <c r="R2119" s="12" t="s">
        <v>8335</v>
      </c>
      <c r="S2119" s="17">
        <f t="shared" si="134"/>
        <v>42290.059594907405</v>
      </c>
      <c r="T2119" s="18">
        <f t="shared" si="135"/>
        <v>42304.207638888889</v>
      </c>
    </row>
    <row r="2120" spans="1:20" ht="33" thickBot="1" x14ac:dyDescent="0.2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s="6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8291</v>
      </c>
      <c r="O2120" s="25">
        <f t="shared" si="132"/>
        <v>1.3461099999999999</v>
      </c>
      <c r="P2120" s="8">
        <f t="shared" si="133"/>
        <v>79.182941176470578</v>
      </c>
      <c r="Q2120" s="10" t="s">
        <v>8331</v>
      </c>
      <c r="R2120" s="12" t="s">
        <v>8335</v>
      </c>
      <c r="S2120" s="17">
        <f t="shared" si="134"/>
        <v>40718.839537037034</v>
      </c>
      <c r="T2120" s="18">
        <f t="shared" si="135"/>
        <v>40748.839537037034</v>
      </c>
    </row>
    <row r="2121" spans="1:20" ht="33" thickBot="1" x14ac:dyDescent="0.2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s="6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8291</v>
      </c>
      <c r="O2121" s="25">
        <f t="shared" si="132"/>
        <v>1.0075000000000001</v>
      </c>
      <c r="P2121" s="8">
        <f t="shared" si="133"/>
        <v>91.590909090909093</v>
      </c>
      <c r="Q2121" s="10" t="s">
        <v>8331</v>
      </c>
      <c r="R2121" s="12" t="s">
        <v>8335</v>
      </c>
      <c r="S2121" s="17">
        <f t="shared" si="134"/>
        <v>41107.130150462966</v>
      </c>
      <c r="T2121" s="18">
        <f t="shared" si="135"/>
        <v>41137.130150462966</v>
      </c>
    </row>
    <row r="2122" spans="1:20" ht="33" thickBot="1" x14ac:dyDescent="0.2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s="6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8291</v>
      </c>
      <c r="O2122" s="25">
        <f t="shared" si="132"/>
        <v>1.00880375</v>
      </c>
      <c r="P2122" s="8">
        <f t="shared" si="133"/>
        <v>116.96275362318841</v>
      </c>
      <c r="Q2122" s="10" t="s">
        <v>8331</v>
      </c>
      <c r="R2122" s="12" t="s">
        <v>8335</v>
      </c>
      <c r="S2122" s="17">
        <f t="shared" si="134"/>
        <v>41591.964537037034</v>
      </c>
      <c r="T2122" s="18">
        <f t="shared" si="135"/>
        <v>41640.964537037034</v>
      </c>
    </row>
    <row r="2123" spans="1:20" ht="33" thickBot="1" x14ac:dyDescent="0.2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s="6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8294</v>
      </c>
      <c r="O2123" s="25">
        <f t="shared" si="132"/>
        <v>5.6800000000000002E-3</v>
      </c>
      <c r="P2123" s="8">
        <f t="shared" si="133"/>
        <v>28.4</v>
      </c>
      <c r="Q2123" s="10" t="s">
        <v>8339</v>
      </c>
      <c r="R2123" s="12" t="s">
        <v>8340</v>
      </c>
      <c r="S2123" s="17">
        <f t="shared" si="134"/>
        <v>42716.7424537037</v>
      </c>
      <c r="T2123" s="18">
        <f t="shared" si="135"/>
        <v>42746.7424537037</v>
      </c>
    </row>
    <row r="2124" spans="1:20" ht="33" thickBot="1" x14ac:dyDescent="0.2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s="6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8294</v>
      </c>
      <c r="O2124" s="25">
        <f t="shared" si="132"/>
        <v>3.875E-3</v>
      </c>
      <c r="P2124" s="8">
        <f t="shared" si="133"/>
        <v>103.33333333333333</v>
      </c>
      <c r="Q2124" s="10" t="s">
        <v>8339</v>
      </c>
      <c r="R2124" s="12" t="s">
        <v>8340</v>
      </c>
      <c r="S2124" s="17">
        <f t="shared" si="134"/>
        <v>42712.300567129627</v>
      </c>
      <c r="T2124" s="18">
        <f t="shared" si="135"/>
        <v>42742.300567129627</v>
      </c>
    </row>
    <row r="2125" spans="1:20" ht="49" thickBot="1" x14ac:dyDescent="0.2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s="6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8294</v>
      </c>
      <c r="O2125" s="25">
        <f t="shared" si="132"/>
        <v>0.1</v>
      </c>
      <c r="P2125" s="8">
        <f t="shared" si="133"/>
        <v>10</v>
      </c>
      <c r="Q2125" s="10" t="s">
        <v>8339</v>
      </c>
      <c r="R2125" s="12" t="s">
        <v>8340</v>
      </c>
      <c r="S2125" s="17">
        <f t="shared" si="134"/>
        <v>40198.424849537041</v>
      </c>
      <c r="T2125" s="18">
        <f t="shared" si="135"/>
        <v>40252.290972222225</v>
      </c>
    </row>
    <row r="2126" spans="1:20" ht="49" thickBot="1" x14ac:dyDescent="0.2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s="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8294</v>
      </c>
      <c r="O2126" s="25">
        <f t="shared" si="132"/>
        <v>0.10454545454545454</v>
      </c>
      <c r="P2126" s="8">
        <f t="shared" si="133"/>
        <v>23</v>
      </c>
      <c r="Q2126" s="10" t="s">
        <v>8339</v>
      </c>
      <c r="R2126" s="12" t="s">
        <v>8340</v>
      </c>
      <c r="S2126" s="17">
        <f t="shared" si="134"/>
        <v>40464.028182870366</v>
      </c>
      <c r="T2126" s="18">
        <f t="shared" si="135"/>
        <v>40512.208333333336</v>
      </c>
    </row>
    <row r="2127" spans="1:20" ht="33" thickBot="1" x14ac:dyDescent="0.2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s="6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8294</v>
      </c>
      <c r="O2127" s="25">
        <f t="shared" si="132"/>
        <v>1.4200000000000001E-2</v>
      </c>
      <c r="P2127" s="8">
        <f t="shared" si="133"/>
        <v>31.555555555555557</v>
      </c>
      <c r="Q2127" s="10" t="s">
        <v>8339</v>
      </c>
      <c r="R2127" s="12" t="s">
        <v>8340</v>
      </c>
      <c r="S2127" s="17">
        <f t="shared" si="134"/>
        <v>42191.023530092592</v>
      </c>
      <c r="T2127" s="18">
        <f t="shared" si="135"/>
        <v>42221.023530092592</v>
      </c>
    </row>
    <row r="2128" spans="1:20" ht="33" thickBot="1" x14ac:dyDescent="0.2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s="6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8294</v>
      </c>
      <c r="O2128" s="25">
        <f t="shared" si="132"/>
        <v>5.0000000000000001E-4</v>
      </c>
      <c r="P2128" s="8">
        <f t="shared" si="133"/>
        <v>5</v>
      </c>
      <c r="Q2128" s="10" t="s">
        <v>8339</v>
      </c>
      <c r="R2128" s="12" t="s">
        <v>8340</v>
      </c>
      <c r="S2128" s="17">
        <f t="shared" si="134"/>
        <v>41951.973229166666</v>
      </c>
      <c r="T2128" s="18">
        <f t="shared" si="135"/>
        <v>41981.973229166666</v>
      </c>
    </row>
    <row r="2129" spans="1:20" thickBot="1" x14ac:dyDescent="0.2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s="6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8294</v>
      </c>
      <c r="O2129" s="25">
        <f t="shared" si="132"/>
        <v>0.28842857142857142</v>
      </c>
      <c r="P2129" s="8">
        <f t="shared" si="133"/>
        <v>34.220338983050844</v>
      </c>
      <c r="Q2129" s="10" t="s">
        <v>8339</v>
      </c>
      <c r="R2129" s="12" t="s">
        <v>8340</v>
      </c>
      <c r="S2129" s="17">
        <f t="shared" si="134"/>
        <v>42045.50535879629</v>
      </c>
      <c r="T2129" s="18">
        <f t="shared" si="135"/>
        <v>42075.463692129633</v>
      </c>
    </row>
    <row r="2130" spans="1:20" ht="33" thickBot="1" x14ac:dyDescent="0.2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s="6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8294</v>
      </c>
      <c r="O2130" s="25">
        <f t="shared" si="132"/>
        <v>1.6666666666666668E-3</v>
      </c>
      <c r="P2130" s="8">
        <f t="shared" si="133"/>
        <v>25</v>
      </c>
      <c r="Q2130" s="10" t="s">
        <v>8339</v>
      </c>
      <c r="R2130" s="12" t="s">
        <v>8340</v>
      </c>
      <c r="S2130" s="17">
        <f t="shared" si="134"/>
        <v>41843.772789351853</v>
      </c>
      <c r="T2130" s="18">
        <f t="shared" si="135"/>
        <v>41903.772789351853</v>
      </c>
    </row>
    <row r="2131" spans="1:20" ht="33" thickBot="1" x14ac:dyDescent="0.2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s="6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8294</v>
      </c>
      <c r="O2131" s="25">
        <f t="shared" si="132"/>
        <v>0.11799999999999999</v>
      </c>
      <c r="P2131" s="8">
        <f t="shared" si="133"/>
        <v>19.666666666666668</v>
      </c>
      <c r="Q2131" s="10" t="s">
        <v>8339</v>
      </c>
      <c r="R2131" s="12" t="s">
        <v>8340</v>
      </c>
      <c r="S2131" s="17">
        <f t="shared" si="134"/>
        <v>42409.024305555555</v>
      </c>
      <c r="T2131" s="18">
        <f t="shared" si="135"/>
        <v>42439.024305555555</v>
      </c>
    </row>
    <row r="2132" spans="1:20" ht="33" thickBot="1" x14ac:dyDescent="0.2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s="6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8294</v>
      </c>
      <c r="O2132" s="25">
        <f t="shared" si="132"/>
        <v>2.0238095238095236E-3</v>
      </c>
      <c r="P2132" s="8">
        <f t="shared" si="133"/>
        <v>21.25</v>
      </c>
      <c r="Q2132" s="10" t="s">
        <v>8339</v>
      </c>
      <c r="R2132" s="12" t="s">
        <v>8340</v>
      </c>
      <c r="S2132" s="17">
        <f t="shared" si="134"/>
        <v>41832.086377314816</v>
      </c>
      <c r="T2132" s="18">
        <f t="shared" si="135"/>
        <v>41867.086377314816</v>
      </c>
    </row>
    <row r="2133" spans="1:20" ht="33" thickBot="1" x14ac:dyDescent="0.2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s="6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8294</v>
      </c>
      <c r="O2133" s="25">
        <f t="shared" si="132"/>
        <v>0.05</v>
      </c>
      <c r="P2133" s="8">
        <f t="shared" si="133"/>
        <v>8.3333333333333339</v>
      </c>
      <c r="Q2133" s="10" t="s">
        <v>8339</v>
      </c>
      <c r="R2133" s="12" t="s">
        <v>8340</v>
      </c>
      <c r="S2133" s="17">
        <f t="shared" si="134"/>
        <v>42167.207071759258</v>
      </c>
      <c r="T2133" s="18">
        <f t="shared" si="135"/>
        <v>42197.207071759258</v>
      </c>
    </row>
    <row r="2134" spans="1:20" ht="33" thickBot="1" x14ac:dyDescent="0.2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s="6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8294</v>
      </c>
      <c r="O2134" s="25">
        <f t="shared" si="132"/>
        <v>2.1129899999999997E-2</v>
      </c>
      <c r="P2134" s="8">
        <f t="shared" si="133"/>
        <v>21.34333333333333</v>
      </c>
      <c r="Q2134" s="10" t="s">
        <v>8339</v>
      </c>
      <c r="R2134" s="12" t="s">
        <v>8340</v>
      </c>
      <c r="S2134" s="17">
        <f t="shared" si="134"/>
        <v>41643.487175925926</v>
      </c>
      <c r="T2134" s="18">
        <f t="shared" si="135"/>
        <v>41673.487175925926</v>
      </c>
    </row>
    <row r="2135" spans="1:20" ht="33" thickBot="1" x14ac:dyDescent="0.2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s="6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8294</v>
      </c>
      <c r="O2135" s="25">
        <f t="shared" si="132"/>
        <v>1.6E-2</v>
      </c>
      <c r="P2135" s="8">
        <f t="shared" si="133"/>
        <v>5.333333333333333</v>
      </c>
      <c r="Q2135" s="10" t="s">
        <v>8339</v>
      </c>
      <c r="R2135" s="12" t="s">
        <v>8340</v>
      </c>
      <c r="S2135" s="17">
        <f t="shared" si="134"/>
        <v>40619.097210648149</v>
      </c>
      <c r="T2135" s="18">
        <f t="shared" si="135"/>
        <v>40657.290972222225</v>
      </c>
    </row>
    <row r="2136" spans="1:20" ht="33" thickBot="1" x14ac:dyDescent="0.2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s="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8294</v>
      </c>
      <c r="O2136" s="25">
        <f t="shared" si="132"/>
        <v>1.7333333333333333E-2</v>
      </c>
      <c r="P2136" s="8">
        <f t="shared" si="133"/>
        <v>34.666666666666664</v>
      </c>
      <c r="Q2136" s="10" t="s">
        <v>8339</v>
      </c>
      <c r="R2136" s="12" t="s">
        <v>8340</v>
      </c>
      <c r="S2136" s="17">
        <f t="shared" si="134"/>
        <v>41361.886469907404</v>
      </c>
      <c r="T2136" s="18">
        <f t="shared" si="135"/>
        <v>41391.886469907404</v>
      </c>
    </row>
    <row r="2137" spans="1:20" ht="33" thickBot="1" x14ac:dyDescent="0.2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s="6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8294</v>
      </c>
      <c r="O2137" s="25">
        <f t="shared" si="132"/>
        <v>9.5600000000000004E-2</v>
      </c>
      <c r="P2137" s="8">
        <f t="shared" si="133"/>
        <v>21.727272727272727</v>
      </c>
      <c r="Q2137" s="10" t="s">
        <v>8339</v>
      </c>
      <c r="R2137" s="12" t="s">
        <v>8340</v>
      </c>
      <c r="S2137" s="17">
        <f t="shared" si="134"/>
        <v>41156.963344907403</v>
      </c>
      <c r="T2137" s="18">
        <f t="shared" si="135"/>
        <v>41186.963344907403</v>
      </c>
    </row>
    <row r="2138" spans="1:20" ht="33" thickBot="1" x14ac:dyDescent="0.2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s="6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8294</v>
      </c>
      <c r="O2138" s="25">
        <f t="shared" si="132"/>
        <v>5.9612499999999998E-4</v>
      </c>
      <c r="P2138" s="8">
        <f t="shared" si="133"/>
        <v>11.922499999999999</v>
      </c>
      <c r="Q2138" s="10" t="s">
        <v>8339</v>
      </c>
      <c r="R2138" s="12" t="s">
        <v>8340</v>
      </c>
      <c r="S2138" s="17">
        <f t="shared" si="134"/>
        <v>41536.509097222224</v>
      </c>
      <c r="T2138" s="18">
        <f t="shared" si="135"/>
        <v>41566.509097222224</v>
      </c>
    </row>
    <row r="2139" spans="1:20" ht="33" thickBot="1" x14ac:dyDescent="0.2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s="6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8294</v>
      </c>
      <c r="O2139" s="25">
        <f t="shared" si="132"/>
        <v>0.28405999999999998</v>
      </c>
      <c r="P2139" s="8">
        <f t="shared" si="133"/>
        <v>26.59737827715356</v>
      </c>
      <c r="Q2139" s="10" t="s">
        <v>8339</v>
      </c>
      <c r="R2139" s="12" t="s">
        <v>8340</v>
      </c>
      <c r="S2139" s="17">
        <f t="shared" si="134"/>
        <v>41948.771168981482</v>
      </c>
      <c r="T2139" s="18">
        <f t="shared" si="135"/>
        <v>41978.771168981482</v>
      </c>
    </row>
    <row r="2140" spans="1:20" ht="33" thickBot="1" x14ac:dyDescent="0.2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s="6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8294</v>
      </c>
      <c r="O2140" s="25">
        <f t="shared" si="132"/>
        <v>0.128</v>
      </c>
      <c r="P2140" s="8">
        <f t="shared" si="133"/>
        <v>10.666666666666666</v>
      </c>
      <c r="Q2140" s="10" t="s">
        <v>8339</v>
      </c>
      <c r="R2140" s="12" t="s">
        <v>8340</v>
      </c>
      <c r="S2140" s="17">
        <f t="shared" si="134"/>
        <v>41557.013182870374</v>
      </c>
      <c r="T2140" s="18">
        <f t="shared" si="135"/>
        <v>41587.054849537039</v>
      </c>
    </row>
    <row r="2141" spans="1:20" ht="49" thickBot="1" x14ac:dyDescent="0.2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s="6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8294</v>
      </c>
      <c r="O2141" s="25">
        <f t="shared" si="132"/>
        <v>5.4199999999999998E-2</v>
      </c>
      <c r="P2141" s="8">
        <f t="shared" si="133"/>
        <v>29.035714285714285</v>
      </c>
      <c r="Q2141" s="10" t="s">
        <v>8339</v>
      </c>
      <c r="R2141" s="12" t="s">
        <v>8340</v>
      </c>
      <c r="S2141" s="17">
        <f t="shared" si="134"/>
        <v>42647.750092592592</v>
      </c>
      <c r="T2141" s="18">
        <f t="shared" si="135"/>
        <v>42677.750092592592</v>
      </c>
    </row>
    <row r="2142" spans="1:20" ht="33" thickBot="1" x14ac:dyDescent="0.2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s="6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8294</v>
      </c>
      <c r="O2142" s="25">
        <f t="shared" si="132"/>
        <v>1.1199999999999999E-3</v>
      </c>
      <c r="P2142" s="8">
        <f t="shared" si="133"/>
        <v>50.909090909090907</v>
      </c>
      <c r="Q2142" s="10" t="s">
        <v>8339</v>
      </c>
      <c r="R2142" s="12" t="s">
        <v>8340</v>
      </c>
      <c r="S2142" s="17">
        <f t="shared" si="134"/>
        <v>41255.833611111113</v>
      </c>
      <c r="T2142" s="18">
        <f t="shared" si="135"/>
        <v>41285.833611111113</v>
      </c>
    </row>
    <row r="2143" spans="1:20" ht="49" thickBot="1" x14ac:dyDescent="0.2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s="6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8294</v>
      </c>
      <c r="O2143" s="25">
        <f t="shared" si="132"/>
        <v>0</v>
      </c>
      <c r="P2143" s="8" t="e">
        <f t="shared" si="133"/>
        <v>#DIV/0!</v>
      </c>
      <c r="Q2143" s="10" t="s">
        <v>8339</v>
      </c>
      <c r="R2143" s="12" t="s">
        <v>8340</v>
      </c>
      <c r="S2143" s="17">
        <f t="shared" si="134"/>
        <v>41927.235636574071</v>
      </c>
      <c r="T2143" s="18">
        <f t="shared" si="135"/>
        <v>41957.277303240742</v>
      </c>
    </row>
    <row r="2144" spans="1:20" ht="49" thickBot="1" x14ac:dyDescent="0.2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s="6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8294</v>
      </c>
      <c r="O2144" s="25">
        <f t="shared" si="132"/>
        <v>5.7238095238095241E-2</v>
      </c>
      <c r="P2144" s="8">
        <f t="shared" si="133"/>
        <v>50.083333333333336</v>
      </c>
      <c r="Q2144" s="10" t="s">
        <v>8339</v>
      </c>
      <c r="R2144" s="12" t="s">
        <v>8340</v>
      </c>
      <c r="S2144" s="17">
        <f t="shared" si="134"/>
        <v>42340.701504629629</v>
      </c>
      <c r="T2144" s="18">
        <f t="shared" si="135"/>
        <v>42368.701504629629</v>
      </c>
    </row>
    <row r="2145" spans="1:20" ht="33" thickBot="1" x14ac:dyDescent="0.2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s="6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8294</v>
      </c>
      <c r="O2145" s="25">
        <f t="shared" si="132"/>
        <v>0.1125</v>
      </c>
      <c r="P2145" s="8">
        <f t="shared" si="133"/>
        <v>45</v>
      </c>
      <c r="Q2145" s="10" t="s">
        <v>8339</v>
      </c>
      <c r="R2145" s="12" t="s">
        <v>8340</v>
      </c>
      <c r="S2145" s="17">
        <f t="shared" si="134"/>
        <v>40332.886712962965</v>
      </c>
      <c r="T2145" s="18">
        <f t="shared" si="135"/>
        <v>40380.791666666664</v>
      </c>
    </row>
    <row r="2146" spans="1:20" ht="33" thickBot="1" x14ac:dyDescent="0.2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s="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8294</v>
      </c>
      <c r="O2146" s="25">
        <f t="shared" si="132"/>
        <v>1.7098591549295775E-2</v>
      </c>
      <c r="P2146" s="8">
        <f t="shared" si="133"/>
        <v>25.291666666666668</v>
      </c>
      <c r="Q2146" s="10" t="s">
        <v>8339</v>
      </c>
      <c r="R2146" s="12" t="s">
        <v>8340</v>
      </c>
      <c r="S2146" s="17">
        <f t="shared" si="134"/>
        <v>41499.546759259261</v>
      </c>
      <c r="T2146" s="18">
        <f t="shared" si="135"/>
        <v>41531.546759259261</v>
      </c>
    </row>
    <row r="2147" spans="1:20" ht="33" thickBot="1" x14ac:dyDescent="0.2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s="6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8294</v>
      </c>
      <c r="O2147" s="25">
        <f t="shared" si="132"/>
        <v>0.30433333333333334</v>
      </c>
      <c r="P2147" s="8">
        <f t="shared" si="133"/>
        <v>51.292134831460672</v>
      </c>
      <c r="Q2147" s="10" t="s">
        <v>8339</v>
      </c>
      <c r="R2147" s="12" t="s">
        <v>8340</v>
      </c>
      <c r="S2147" s="17">
        <f t="shared" si="134"/>
        <v>41575.237430555557</v>
      </c>
      <c r="T2147" s="18">
        <f t="shared" si="135"/>
        <v>41605.279097222221</v>
      </c>
    </row>
    <row r="2148" spans="1:20" ht="49" thickBot="1" x14ac:dyDescent="0.2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s="6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8294</v>
      </c>
      <c r="O2148" s="25">
        <f t="shared" si="132"/>
        <v>2.0000000000000001E-4</v>
      </c>
      <c r="P2148" s="8">
        <f t="shared" si="133"/>
        <v>1</v>
      </c>
      <c r="Q2148" s="10" t="s">
        <v>8339</v>
      </c>
      <c r="R2148" s="12" t="s">
        <v>8340</v>
      </c>
      <c r="S2148" s="17">
        <f t="shared" si="134"/>
        <v>42397.679513888885</v>
      </c>
      <c r="T2148" s="18">
        <f t="shared" si="135"/>
        <v>42411.679513888885</v>
      </c>
    </row>
    <row r="2149" spans="1:20" thickBot="1" x14ac:dyDescent="0.2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s="6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8294</v>
      </c>
      <c r="O2149" s="25">
        <f t="shared" si="132"/>
        <v>6.9641025641025639E-3</v>
      </c>
      <c r="P2149" s="8">
        <f t="shared" si="133"/>
        <v>49.381818181818183</v>
      </c>
      <c r="Q2149" s="10" t="s">
        <v>8339</v>
      </c>
      <c r="R2149" s="12" t="s">
        <v>8340</v>
      </c>
      <c r="S2149" s="17">
        <f t="shared" si="134"/>
        <v>41927.295694444445</v>
      </c>
      <c r="T2149" s="18">
        <f t="shared" si="135"/>
        <v>41959.337361111116</v>
      </c>
    </row>
    <row r="2150" spans="1:20" ht="33" thickBot="1" x14ac:dyDescent="0.2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s="6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8294</v>
      </c>
      <c r="O2150" s="25">
        <f t="shared" si="132"/>
        <v>0.02</v>
      </c>
      <c r="P2150" s="8">
        <f t="shared" si="133"/>
        <v>1</v>
      </c>
      <c r="Q2150" s="10" t="s">
        <v>8339</v>
      </c>
      <c r="R2150" s="12" t="s">
        <v>8340</v>
      </c>
      <c r="S2150" s="17">
        <f t="shared" si="134"/>
        <v>42066.733587962968</v>
      </c>
      <c r="T2150" s="18">
        <f t="shared" si="135"/>
        <v>42096.691921296297</v>
      </c>
    </row>
    <row r="2151" spans="1:20" ht="49" thickBot="1" x14ac:dyDescent="0.2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s="6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8294</v>
      </c>
      <c r="O2151" s="25">
        <f t="shared" si="132"/>
        <v>0</v>
      </c>
      <c r="P2151" s="8" t="e">
        <f t="shared" si="133"/>
        <v>#DIV/0!</v>
      </c>
      <c r="Q2151" s="10" t="s">
        <v>8339</v>
      </c>
      <c r="R2151" s="12" t="s">
        <v>8340</v>
      </c>
      <c r="S2151" s="17">
        <f t="shared" si="134"/>
        <v>40355.024953703702</v>
      </c>
      <c r="T2151" s="18">
        <f t="shared" si="135"/>
        <v>40390</v>
      </c>
    </row>
    <row r="2152" spans="1:20" thickBot="1" x14ac:dyDescent="0.2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s="6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8294</v>
      </c>
      <c r="O2152" s="25">
        <f t="shared" si="132"/>
        <v>8.0999999999999996E-3</v>
      </c>
      <c r="P2152" s="8">
        <f t="shared" si="133"/>
        <v>101.25</v>
      </c>
      <c r="Q2152" s="10" t="s">
        <v>8339</v>
      </c>
      <c r="R2152" s="12" t="s">
        <v>8340</v>
      </c>
      <c r="S2152" s="17">
        <f t="shared" si="134"/>
        <v>42534.284710648149</v>
      </c>
      <c r="T2152" s="18">
        <f t="shared" si="135"/>
        <v>42564.284710648149</v>
      </c>
    </row>
    <row r="2153" spans="1:20" ht="33" thickBot="1" x14ac:dyDescent="0.2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s="6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8294</v>
      </c>
      <c r="O2153" s="25">
        <f t="shared" si="132"/>
        <v>2.6222222222222224E-3</v>
      </c>
      <c r="P2153" s="8">
        <f t="shared" si="133"/>
        <v>19.666666666666668</v>
      </c>
      <c r="Q2153" s="10" t="s">
        <v>8339</v>
      </c>
      <c r="R2153" s="12" t="s">
        <v>8340</v>
      </c>
      <c r="S2153" s="17">
        <f t="shared" si="134"/>
        <v>42520.847384259265</v>
      </c>
      <c r="T2153" s="18">
        <f t="shared" si="135"/>
        <v>42550.847384259265</v>
      </c>
    </row>
    <row r="2154" spans="1:20" ht="33" thickBot="1" x14ac:dyDescent="0.2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s="6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8294</v>
      </c>
      <c r="O2154" s="25">
        <f t="shared" si="132"/>
        <v>1.6666666666666668E-3</v>
      </c>
      <c r="P2154" s="8">
        <f t="shared" si="133"/>
        <v>12.5</v>
      </c>
      <c r="Q2154" s="10" t="s">
        <v>8339</v>
      </c>
      <c r="R2154" s="12" t="s">
        <v>8340</v>
      </c>
      <c r="S2154" s="17">
        <f t="shared" si="134"/>
        <v>41683.832280092596</v>
      </c>
      <c r="T2154" s="18">
        <f t="shared" si="135"/>
        <v>41713.790613425925</v>
      </c>
    </row>
    <row r="2155" spans="1:20" ht="33" thickBot="1" x14ac:dyDescent="0.2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s="6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8294</v>
      </c>
      <c r="O2155" s="25">
        <f t="shared" si="132"/>
        <v>9.1244548809124457E-5</v>
      </c>
      <c r="P2155" s="8">
        <f t="shared" si="133"/>
        <v>8.5</v>
      </c>
      <c r="Q2155" s="10" t="s">
        <v>8339</v>
      </c>
      <c r="R2155" s="12" t="s">
        <v>8340</v>
      </c>
      <c r="S2155" s="17">
        <f t="shared" si="134"/>
        <v>41974.911087962959</v>
      </c>
      <c r="T2155" s="18">
        <f t="shared" si="135"/>
        <v>42014.332638888889</v>
      </c>
    </row>
    <row r="2156" spans="1:20" ht="33" thickBot="1" x14ac:dyDescent="0.2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s="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8294</v>
      </c>
      <c r="O2156" s="25">
        <f t="shared" si="132"/>
        <v>8.0000000000000002E-3</v>
      </c>
      <c r="P2156" s="8">
        <f t="shared" si="133"/>
        <v>1</v>
      </c>
      <c r="Q2156" s="10" t="s">
        <v>8339</v>
      </c>
      <c r="R2156" s="12" t="s">
        <v>8340</v>
      </c>
      <c r="S2156" s="17">
        <f t="shared" si="134"/>
        <v>41647.632256944446</v>
      </c>
      <c r="T2156" s="18">
        <f t="shared" si="135"/>
        <v>41667.632256944446</v>
      </c>
    </row>
    <row r="2157" spans="1:20" ht="33" thickBot="1" x14ac:dyDescent="0.2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s="6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8294</v>
      </c>
      <c r="O2157" s="25">
        <f t="shared" si="132"/>
        <v>2.3E-2</v>
      </c>
      <c r="P2157" s="8">
        <f t="shared" si="133"/>
        <v>23</v>
      </c>
      <c r="Q2157" s="10" t="s">
        <v>8339</v>
      </c>
      <c r="R2157" s="12" t="s">
        <v>8340</v>
      </c>
      <c r="S2157" s="17">
        <f t="shared" si="134"/>
        <v>42430.747511574074</v>
      </c>
      <c r="T2157" s="18">
        <f t="shared" si="135"/>
        <v>42460.70584490741</v>
      </c>
    </row>
    <row r="2158" spans="1:20" ht="33" thickBot="1" x14ac:dyDescent="0.2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s="6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8294</v>
      </c>
      <c r="O2158" s="25">
        <f t="shared" si="132"/>
        <v>2.6660714285714284E-2</v>
      </c>
      <c r="P2158" s="8">
        <f t="shared" si="133"/>
        <v>17.987951807228917</v>
      </c>
      <c r="Q2158" s="10" t="s">
        <v>8339</v>
      </c>
      <c r="R2158" s="12" t="s">
        <v>8340</v>
      </c>
      <c r="S2158" s="17">
        <f t="shared" si="134"/>
        <v>41488.85423611111</v>
      </c>
      <c r="T2158" s="18">
        <f t="shared" si="135"/>
        <v>41533.85423611111</v>
      </c>
    </row>
    <row r="2159" spans="1:20" thickBot="1" x14ac:dyDescent="0.2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s="6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8294</v>
      </c>
      <c r="O2159" s="25">
        <f t="shared" si="132"/>
        <v>0.28192</v>
      </c>
      <c r="P2159" s="8">
        <f t="shared" si="133"/>
        <v>370.94736842105266</v>
      </c>
      <c r="Q2159" s="10" t="s">
        <v>8339</v>
      </c>
      <c r="R2159" s="12" t="s">
        <v>8340</v>
      </c>
      <c r="S2159" s="17">
        <f t="shared" si="134"/>
        <v>42694.98128472222</v>
      </c>
      <c r="T2159" s="18">
        <f t="shared" si="135"/>
        <v>42727.332638888889</v>
      </c>
    </row>
    <row r="2160" spans="1:20" ht="33" thickBot="1" x14ac:dyDescent="0.2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s="6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8294</v>
      </c>
      <c r="O2160" s="25">
        <f t="shared" si="132"/>
        <v>6.5900366666666668E-2</v>
      </c>
      <c r="P2160" s="8">
        <f t="shared" si="133"/>
        <v>63.569485530546629</v>
      </c>
      <c r="Q2160" s="10" t="s">
        <v>8339</v>
      </c>
      <c r="R2160" s="12" t="s">
        <v>8340</v>
      </c>
      <c r="S2160" s="17">
        <f t="shared" si="134"/>
        <v>41264.853865740741</v>
      </c>
      <c r="T2160" s="18">
        <f t="shared" si="135"/>
        <v>41309.853865740741</v>
      </c>
    </row>
    <row r="2161" spans="1:20" ht="49" thickBot="1" x14ac:dyDescent="0.2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s="6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8294</v>
      </c>
      <c r="O2161" s="25">
        <f t="shared" si="132"/>
        <v>7.2222222222222219E-3</v>
      </c>
      <c r="P2161" s="8">
        <f t="shared" si="133"/>
        <v>13</v>
      </c>
      <c r="Q2161" s="10" t="s">
        <v>8339</v>
      </c>
      <c r="R2161" s="12" t="s">
        <v>8340</v>
      </c>
      <c r="S2161" s="17">
        <f t="shared" si="134"/>
        <v>40710.731180555551</v>
      </c>
      <c r="T2161" s="18">
        <f t="shared" si="135"/>
        <v>40740.731180555551</v>
      </c>
    </row>
    <row r="2162" spans="1:20" ht="33" thickBot="1" x14ac:dyDescent="0.2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s="6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8294</v>
      </c>
      <c r="O2162" s="25">
        <f t="shared" si="132"/>
        <v>8.5000000000000006E-3</v>
      </c>
      <c r="P2162" s="8">
        <f t="shared" si="133"/>
        <v>5.3125</v>
      </c>
      <c r="Q2162" s="10" t="s">
        <v>8339</v>
      </c>
      <c r="R2162" s="12" t="s">
        <v>8340</v>
      </c>
      <c r="S2162" s="17">
        <f t="shared" si="134"/>
        <v>41018.711863425924</v>
      </c>
      <c r="T2162" s="18">
        <f t="shared" si="135"/>
        <v>41048.711863425924</v>
      </c>
    </row>
    <row r="2163" spans="1:20" thickBot="1" x14ac:dyDescent="0.2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s="6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8288</v>
      </c>
      <c r="O2163" s="25">
        <f t="shared" si="132"/>
        <v>1.1575</v>
      </c>
      <c r="P2163" s="8">
        <f t="shared" si="133"/>
        <v>35.615384615384613</v>
      </c>
      <c r="Q2163" s="10" t="s">
        <v>8331</v>
      </c>
      <c r="R2163" s="12" t="s">
        <v>8332</v>
      </c>
      <c r="S2163" s="17">
        <f t="shared" si="134"/>
        <v>42240.852534722217</v>
      </c>
      <c r="T2163" s="18">
        <f t="shared" si="135"/>
        <v>42270.852534722217</v>
      </c>
    </row>
    <row r="2164" spans="1:20" ht="33" thickBot="1" x14ac:dyDescent="0.2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s="6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8288</v>
      </c>
      <c r="O2164" s="25">
        <f t="shared" si="132"/>
        <v>1.1226666666666667</v>
      </c>
      <c r="P2164" s="8">
        <f t="shared" si="133"/>
        <v>87.103448275862064</v>
      </c>
      <c r="Q2164" s="10" t="s">
        <v>8331</v>
      </c>
      <c r="R2164" s="12" t="s">
        <v>8332</v>
      </c>
      <c r="S2164" s="17">
        <f t="shared" si="134"/>
        <v>41813.766099537039</v>
      </c>
      <c r="T2164" s="18">
        <f t="shared" si="135"/>
        <v>41844.766099537039</v>
      </c>
    </row>
    <row r="2165" spans="1:20" ht="33" thickBot="1" x14ac:dyDescent="0.2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s="6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8288</v>
      </c>
      <c r="O2165" s="25">
        <f t="shared" si="132"/>
        <v>1.3220000000000001</v>
      </c>
      <c r="P2165" s="8">
        <f t="shared" si="133"/>
        <v>75.11363636363636</v>
      </c>
      <c r="Q2165" s="10" t="s">
        <v>8331</v>
      </c>
      <c r="R2165" s="12" t="s">
        <v>8332</v>
      </c>
      <c r="S2165" s="17">
        <f t="shared" si="134"/>
        <v>42111.899537037039</v>
      </c>
      <c r="T2165" s="18">
        <f t="shared" si="135"/>
        <v>42163.159722222219</v>
      </c>
    </row>
    <row r="2166" spans="1:20" thickBot="1" x14ac:dyDescent="0.2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s="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8288</v>
      </c>
      <c r="O2166" s="25">
        <f t="shared" si="132"/>
        <v>1.0263636363636364</v>
      </c>
      <c r="P2166" s="8">
        <f t="shared" si="133"/>
        <v>68.01204819277109</v>
      </c>
      <c r="Q2166" s="10" t="s">
        <v>8331</v>
      </c>
      <c r="R2166" s="12" t="s">
        <v>8332</v>
      </c>
      <c r="S2166" s="17">
        <f t="shared" si="134"/>
        <v>42515.71775462963</v>
      </c>
      <c r="T2166" s="18">
        <f t="shared" si="135"/>
        <v>42546.165972222225</v>
      </c>
    </row>
    <row r="2167" spans="1:20" ht="33" thickBot="1" x14ac:dyDescent="0.2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s="6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8288</v>
      </c>
      <c r="O2167" s="25">
        <f t="shared" si="132"/>
        <v>1.3864000000000001</v>
      </c>
      <c r="P2167" s="8">
        <f t="shared" si="133"/>
        <v>29.623931623931625</v>
      </c>
      <c r="Q2167" s="10" t="s">
        <v>8331</v>
      </c>
      <c r="R2167" s="12" t="s">
        <v>8332</v>
      </c>
      <c r="S2167" s="17">
        <f t="shared" si="134"/>
        <v>42438.667071759264</v>
      </c>
      <c r="T2167" s="18">
        <f t="shared" si="135"/>
        <v>42468.625405092593</v>
      </c>
    </row>
    <row r="2168" spans="1:20" ht="49" thickBot="1" x14ac:dyDescent="0.2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s="6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8288</v>
      </c>
      <c r="O2168" s="25">
        <f t="shared" si="132"/>
        <v>1.466</v>
      </c>
      <c r="P2168" s="8">
        <f t="shared" si="133"/>
        <v>91.625</v>
      </c>
      <c r="Q2168" s="10" t="s">
        <v>8331</v>
      </c>
      <c r="R2168" s="12" t="s">
        <v>8332</v>
      </c>
      <c r="S2168" s="17">
        <f t="shared" si="134"/>
        <v>41933.838171296295</v>
      </c>
      <c r="T2168" s="18">
        <f t="shared" si="135"/>
        <v>41978.879837962959</v>
      </c>
    </row>
    <row r="2169" spans="1:20" ht="33" thickBot="1" x14ac:dyDescent="0.2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s="6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8288</v>
      </c>
      <c r="O2169" s="25">
        <f t="shared" si="132"/>
        <v>1.2</v>
      </c>
      <c r="P2169" s="8">
        <f t="shared" si="133"/>
        <v>22.5</v>
      </c>
      <c r="Q2169" s="10" t="s">
        <v>8331</v>
      </c>
      <c r="R2169" s="12" t="s">
        <v>8332</v>
      </c>
      <c r="S2169" s="17">
        <f t="shared" si="134"/>
        <v>41153.066400462965</v>
      </c>
      <c r="T2169" s="18">
        <f t="shared" si="135"/>
        <v>41167.066400462965</v>
      </c>
    </row>
    <row r="2170" spans="1:20" ht="33" thickBot="1" x14ac:dyDescent="0.2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s="6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8288</v>
      </c>
      <c r="O2170" s="25">
        <f t="shared" si="132"/>
        <v>1.215816111111111</v>
      </c>
      <c r="P2170" s="8">
        <f t="shared" si="133"/>
        <v>64.366735294117646</v>
      </c>
      <c r="Q2170" s="10" t="s">
        <v>8331</v>
      </c>
      <c r="R2170" s="12" t="s">
        <v>8332</v>
      </c>
      <c r="S2170" s="17">
        <f t="shared" si="134"/>
        <v>42745.600243055553</v>
      </c>
      <c r="T2170" s="18">
        <f t="shared" si="135"/>
        <v>42776.208333333328</v>
      </c>
    </row>
    <row r="2171" spans="1:20" ht="49" thickBot="1" x14ac:dyDescent="0.2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s="6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8288</v>
      </c>
      <c r="O2171" s="25">
        <f t="shared" si="132"/>
        <v>1</v>
      </c>
      <c r="P2171" s="8">
        <f t="shared" si="133"/>
        <v>21.857142857142858</v>
      </c>
      <c r="Q2171" s="10" t="s">
        <v>8331</v>
      </c>
      <c r="R2171" s="12" t="s">
        <v>8332</v>
      </c>
      <c r="S2171" s="17">
        <f t="shared" si="134"/>
        <v>42793.700821759259</v>
      </c>
      <c r="T2171" s="18">
        <f t="shared" si="135"/>
        <v>42796.700821759259</v>
      </c>
    </row>
    <row r="2172" spans="1:20" ht="33" thickBot="1" x14ac:dyDescent="0.2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s="6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8288</v>
      </c>
      <c r="O2172" s="25">
        <f t="shared" si="132"/>
        <v>1.8085714285714285</v>
      </c>
      <c r="P2172" s="8">
        <f t="shared" si="133"/>
        <v>33.315789473684212</v>
      </c>
      <c r="Q2172" s="10" t="s">
        <v>8331</v>
      </c>
      <c r="R2172" s="12" t="s">
        <v>8332</v>
      </c>
      <c r="S2172" s="17">
        <f t="shared" si="134"/>
        <v>42198.750254629631</v>
      </c>
      <c r="T2172" s="18">
        <f t="shared" si="135"/>
        <v>42238.750254629631</v>
      </c>
    </row>
    <row r="2173" spans="1:20" ht="33" thickBot="1" x14ac:dyDescent="0.2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s="6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8288</v>
      </c>
      <c r="O2173" s="25">
        <f t="shared" si="132"/>
        <v>1.0607500000000001</v>
      </c>
      <c r="P2173" s="8">
        <f t="shared" si="133"/>
        <v>90.276595744680847</v>
      </c>
      <c r="Q2173" s="10" t="s">
        <v>8331</v>
      </c>
      <c r="R2173" s="12" t="s">
        <v>8332</v>
      </c>
      <c r="S2173" s="17">
        <f t="shared" si="134"/>
        <v>42141.95711805555</v>
      </c>
      <c r="T2173" s="18">
        <f t="shared" si="135"/>
        <v>42177.208333333328</v>
      </c>
    </row>
    <row r="2174" spans="1:20" ht="49" thickBot="1" x14ac:dyDescent="0.2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s="6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8288</v>
      </c>
      <c r="O2174" s="25">
        <f t="shared" si="132"/>
        <v>1</v>
      </c>
      <c r="P2174" s="8">
        <f t="shared" si="133"/>
        <v>76.92307692307692</v>
      </c>
      <c r="Q2174" s="10" t="s">
        <v>8331</v>
      </c>
      <c r="R2174" s="12" t="s">
        <v>8332</v>
      </c>
      <c r="S2174" s="17">
        <f t="shared" si="134"/>
        <v>42082.580092592587</v>
      </c>
      <c r="T2174" s="18">
        <f t="shared" si="135"/>
        <v>42112.580092592587</v>
      </c>
    </row>
    <row r="2175" spans="1:20" ht="33" thickBot="1" x14ac:dyDescent="0.2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s="6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8288</v>
      </c>
      <c r="O2175" s="25">
        <f t="shared" si="132"/>
        <v>1.2692857142857144</v>
      </c>
      <c r="P2175" s="8">
        <f t="shared" si="133"/>
        <v>59.233333333333334</v>
      </c>
      <c r="Q2175" s="10" t="s">
        <v>8331</v>
      </c>
      <c r="R2175" s="12" t="s">
        <v>8332</v>
      </c>
      <c r="S2175" s="17">
        <f t="shared" si="134"/>
        <v>41495.692627314813</v>
      </c>
      <c r="T2175" s="18">
        <f t="shared" si="135"/>
        <v>41527.165972222225</v>
      </c>
    </row>
    <row r="2176" spans="1:20" ht="33" thickBot="1" x14ac:dyDescent="0.2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s="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8288</v>
      </c>
      <c r="O2176" s="25">
        <f t="shared" si="132"/>
        <v>1.0297499999999999</v>
      </c>
      <c r="P2176" s="8">
        <f t="shared" si="133"/>
        <v>65.38095238095238</v>
      </c>
      <c r="Q2176" s="10" t="s">
        <v>8331</v>
      </c>
      <c r="R2176" s="12" t="s">
        <v>8332</v>
      </c>
      <c r="S2176" s="17">
        <f t="shared" si="134"/>
        <v>42465.542905092589</v>
      </c>
      <c r="T2176" s="18">
        <f t="shared" si="135"/>
        <v>42495.542905092589</v>
      </c>
    </row>
    <row r="2177" spans="1:20" ht="33" thickBot="1" x14ac:dyDescent="0.2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s="6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8288</v>
      </c>
      <c r="O2177" s="25">
        <f t="shared" si="132"/>
        <v>2.5</v>
      </c>
      <c r="P2177" s="8">
        <f t="shared" si="133"/>
        <v>67.307692307692307</v>
      </c>
      <c r="Q2177" s="10" t="s">
        <v>8331</v>
      </c>
      <c r="R2177" s="12" t="s">
        <v>8332</v>
      </c>
      <c r="S2177" s="17">
        <f t="shared" si="134"/>
        <v>42565.009097222224</v>
      </c>
      <c r="T2177" s="18">
        <f t="shared" si="135"/>
        <v>42572.009097222224</v>
      </c>
    </row>
    <row r="2178" spans="1:20" ht="33" thickBot="1" x14ac:dyDescent="0.2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s="6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8288</v>
      </c>
      <c r="O2178" s="25">
        <f t="shared" ref="O2178:O2241" si="136">(E2178/D2178)</f>
        <v>1.2602</v>
      </c>
      <c r="P2178" s="8">
        <f t="shared" ref="P2178:P2241" si="137">E2178/L2178</f>
        <v>88.74647887323944</v>
      </c>
      <c r="Q2178" s="10" t="s">
        <v>8331</v>
      </c>
      <c r="R2178" s="12" t="s">
        <v>8332</v>
      </c>
      <c r="S2178" s="17">
        <f t="shared" ref="S2178:S2241" si="138">(((J2178/60)/60)/24)+DATE(1970,1,1)</f>
        <v>42096.633206018523</v>
      </c>
      <c r="T2178" s="18">
        <f t="shared" ref="T2178:T2241" si="139">(((I2178/60)/60)/24)+DATE(1970,1,1)</f>
        <v>42126.633206018523</v>
      </c>
    </row>
    <row r="2179" spans="1:20" ht="49" thickBot="1" x14ac:dyDescent="0.2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s="6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8288</v>
      </c>
      <c r="O2179" s="25">
        <f t="shared" si="136"/>
        <v>1.0012000000000001</v>
      </c>
      <c r="P2179" s="8">
        <f t="shared" si="137"/>
        <v>65.868421052631575</v>
      </c>
      <c r="Q2179" s="10" t="s">
        <v>8331</v>
      </c>
      <c r="R2179" s="12" t="s">
        <v>8332</v>
      </c>
      <c r="S2179" s="17">
        <f t="shared" si="138"/>
        <v>42502.250775462962</v>
      </c>
      <c r="T2179" s="18">
        <f t="shared" si="139"/>
        <v>42527.250775462962</v>
      </c>
    </row>
    <row r="2180" spans="1:20" ht="33" thickBot="1" x14ac:dyDescent="0.2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s="6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8288</v>
      </c>
      <c r="O2180" s="25">
        <f t="shared" si="136"/>
        <v>1.3864000000000001</v>
      </c>
      <c r="P2180" s="8">
        <f t="shared" si="137"/>
        <v>40.349243306169967</v>
      </c>
      <c r="Q2180" s="10" t="s">
        <v>8331</v>
      </c>
      <c r="R2180" s="12" t="s">
        <v>8332</v>
      </c>
      <c r="S2180" s="17">
        <f t="shared" si="138"/>
        <v>42723.63653935185</v>
      </c>
      <c r="T2180" s="18">
        <f t="shared" si="139"/>
        <v>42753.63653935185</v>
      </c>
    </row>
    <row r="2181" spans="1:20" ht="33" thickBot="1" x14ac:dyDescent="0.2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s="6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8288</v>
      </c>
      <c r="O2181" s="25">
        <f t="shared" si="136"/>
        <v>1.6140000000000001</v>
      </c>
      <c r="P2181" s="8">
        <f t="shared" si="137"/>
        <v>76.857142857142861</v>
      </c>
      <c r="Q2181" s="10" t="s">
        <v>8331</v>
      </c>
      <c r="R2181" s="12" t="s">
        <v>8332</v>
      </c>
      <c r="S2181" s="17">
        <f t="shared" si="138"/>
        <v>42075.171203703707</v>
      </c>
      <c r="T2181" s="18">
        <f t="shared" si="139"/>
        <v>42105.171203703707</v>
      </c>
    </row>
    <row r="2182" spans="1:20" ht="33" thickBot="1" x14ac:dyDescent="0.2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s="6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8288</v>
      </c>
      <c r="O2182" s="25">
        <f t="shared" si="136"/>
        <v>1.071842</v>
      </c>
      <c r="P2182" s="8">
        <f t="shared" si="137"/>
        <v>68.707820512820518</v>
      </c>
      <c r="Q2182" s="10" t="s">
        <v>8331</v>
      </c>
      <c r="R2182" s="12" t="s">
        <v>8332</v>
      </c>
      <c r="S2182" s="17">
        <f t="shared" si="138"/>
        <v>42279.669768518521</v>
      </c>
      <c r="T2182" s="18">
        <f t="shared" si="139"/>
        <v>42321.711435185185</v>
      </c>
    </row>
    <row r="2183" spans="1:20" ht="33" thickBot="1" x14ac:dyDescent="0.2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s="6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8309</v>
      </c>
      <c r="O2183" s="25">
        <f t="shared" si="136"/>
        <v>1.5309999999999999</v>
      </c>
      <c r="P2183" s="8">
        <f t="shared" si="137"/>
        <v>57.773584905660378</v>
      </c>
      <c r="Q2183" s="10" t="s">
        <v>8339</v>
      </c>
      <c r="R2183" s="12" t="s">
        <v>8357</v>
      </c>
      <c r="S2183" s="17">
        <f t="shared" si="138"/>
        <v>42773.005243055552</v>
      </c>
      <c r="T2183" s="18">
        <f t="shared" si="139"/>
        <v>42787.005243055552</v>
      </c>
    </row>
    <row r="2184" spans="1:20" ht="33" thickBot="1" x14ac:dyDescent="0.2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s="6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8309</v>
      </c>
      <c r="O2184" s="25">
        <f t="shared" si="136"/>
        <v>5.2416666666666663</v>
      </c>
      <c r="P2184" s="8">
        <f t="shared" si="137"/>
        <v>44.171348314606739</v>
      </c>
      <c r="Q2184" s="10" t="s">
        <v>8339</v>
      </c>
      <c r="R2184" s="12" t="s">
        <v>8357</v>
      </c>
      <c r="S2184" s="17">
        <f t="shared" si="138"/>
        <v>41879.900752314818</v>
      </c>
      <c r="T2184" s="18">
        <f t="shared" si="139"/>
        <v>41914.900752314818</v>
      </c>
    </row>
    <row r="2185" spans="1:20" ht="33" thickBot="1" x14ac:dyDescent="0.2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s="6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8309</v>
      </c>
      <c r="O2185" s="25">
        <f t="shared" si="136"/>
        <v>4.8927777777777779</v>
      </c>
      <c r="P2185" s="8">
        <f t="shared" si="137"/>
        <v>31.566308243727597</v>
      </c>
      <c r="Q2185" s="10" t="s">
        <v>8339</v>
      </c>
      <c r="R2185" s="12" t="s">
        <v>8357</v>
      </c>
      <c r="S2185" s="17">
        <f t="shared" si="138"/>
        <v>42745.365474537044</v>
      </c>
      <c r="T2185" s="18">
        <f t="shared" si="139"/>
        <v>42775.208333333328</v>
      </c>
    </row>
    <row r="2186" spans="1:20" ht="49" thickBot="1" x14ac:dyDescent="0.2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s="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8309</v>
      </c>
      <c r="O2186" s="25">
        <f t="shared" si="136"/>
        <v>2.8473999999999999</v>
      </c>
      <c r="P2186" s="8">
        <f t="shared" si="137"/>
        <v>107.04511278195488</v>
      </c>
      <c r="Q2186" s="10" t="s">
        <v>8339</v>
      </c>
      <c r="R2186" s="12" t="s">
        <v>8357</v>
      </c>
      <c r="S2186" s="17">
        <f t="shared" si="138"/>
        <v>42380.690289351856</v>
      </c>
      <c r="T2186" s="18">
        <f t="shared" si="139"/>
        <v>42394.666666666672</v>
      </c>
    </row>
    <row r="2187" spans="1:20" ht="33" thickBot="1" x14ac:dyDescent="0.2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s="6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8309</v>
      </c>
      <c r="O2187" s="25">
        <f t="shared" si="136"/>
        <v>18.569700000000001</v>
      </c>
      <c r="P2187" s="8">
        <f t="shared" si="137"/>
        <v>149.03451043338683</v>
      </c>
      <c r="Q2187" s="10" t="s">
        <v>8339</v>
      </c>
      <c r="R2187" s="12" t="s">
        <v>8357</v>
      </c>
      <c r="S2187" s="17">
        <f t="shared" si="138"/>
        <v>41319.349988425929</v>
      </c>
      <c r="T2187" s="18">
        <f t="shared" si="139"/>
        <v>41359.349988425929</v>
      </c>
    </row>
    <row r="2188" spans="1:20" ht="33" thickBot="1" x14ac:dyDescent="0.2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s="6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8309</v>
      </c>
      <c r="O2188" s="25">
        <f t="shared" si="136"/>
        <v>1.0967499999999999</v>
      </c>
      <c r="P2188" s="8">
        <f t="shared" si="137"/>
        <v>55.956632653061227</v>
      </c>
      <c r="Q2188" s="10" t="s">
        <v>8339</v>
      </c>
      <c r="R2188" s="12" t="s">
        <v>8357</v>
      </c>
      <c r="S2188" s="17">
        <f t="shared" si="138"/>
        <v>42583.615081018521</v>
      </c>
      <c r="T2188" s="18">
        <f t="shared" si="139"/>
        <v>42620.083333333328</v>
      </c>
    </row>
    <row r="2189" spans="1:20" ht="33" thickBot="1" x14ac:dyDescent="0.2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s="6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8309</v>
      </c>
      <c r="O2189" s="25">
        <f t="shared" si="136"/>
        <v>10.146425000000001</v>
      </c>
      <c r="P2189" s="8">
        <f t="shared" si="137"/>
        <v>56.970381807973048</v>
      </c>
      <c r="Q2189" s="10" t="s">
        <v>8339</v>
      </c>
      <c r="R2189" s="12" t="s">
        <v>8357</v>
      </c>
      <c r="S2189" s="17">
        <f t="shared" si="138"/>
        <v>42068.209097222221</v>
      </c>
      <c r="T2189" s="18">
        <f t="shared" si="139"/>
        <v>42097.165972222225</v>
      </c>
    </row>
    <row r="2190" spans="1:20" ht="33" thickBot="1" x14ac:dyDescent="0.2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s="6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8309</v>
      </c>
      <c r="O2190" s="25">
        <f t="shared" si="136"/>
        <v>4.1217692027666546</v>
      </c>
      <c r="P2190" s="8">
        <f t="shared" si="137"/>
        <v>44.056420233463037</v>
      </c>
      <c r="Q2190" s="10" t="s">
        <v>8339</v>
      </c>
      <c r="R2190" s="12" t="s">
        <v>8357</v>
      </c>
      <c r="S2190" s="17">
        <f t="shared" si="138"/>
        <v>42633.586122685185</v>
      </c>
      <c r="T2190" s="18">
        <f t="shared" si="139"/>
        <v>42668.708333333328</v>
      </c>
    </row>
    <row r="2191" spans="1:20" ht="33" thickBot="1" x14ac:dyDescent="0.2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s="6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8309</v>
      </c>
      <c r="O2191" s="25">
        <f t="shared" si="136"/>
        <v>5.0324999999999998</v>
      </c>
      <c r="P2191" s="8">
        <f t="shared" si="137"/>
        <v>68.625</v>
      </c>
      <c r="Q2191" s="10" t="s">
        <v>8339</v>
      </c>
      <c r="R2191" s="12" t="s">
        <v>8357</v>
      </c>
      <c r="S2191" s="17">
        <f t="shared" si="138"/>
        <v>42467.788194444445</v>
      </c>
      <c r="T2191" s="18">
        <f t="shared" si="139"/>
        <v>42481.916666666672</v>
      </c>
    </row>
    <row r="2192" spans="1:20" ht="33" thickBot="1" x14ac:dyDescent="0.2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s="6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8309</v>
      </c>
      <c r="O2192" s="25">
        <f t="shared" si="136"/>
        <v>1.8461052631578947</v>
      </c>
      <c r="P2192" s="8">
        <f t="shared" si="137"/>
        <v>65.318435754189949</v>
      </c>
      <c r="Q2192" s="10" t="s">
        <v>8339</v>
      </c>
      <c r="R2192" s="12" t="s">
        <v>8357</v>
      </c>
      <c r="S2192" s="17">
        <f t="shared" si="138"/>
        <v>42417.625046296293</v>
      </c>
      <c r="T2192" s="18">
        <f t="shared" si="139"/>
        <v>42452.290972222225</v>
      </c>
    </row>
    <row r="2193" spans="1:20" ht="33" thickBot="1" x14ac:dyDescent="0.2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s="6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8309</v>
      </c>
      <c r="O2193" s="25">
        <f t="shared" si="136"/>
        <v>1.1973333333333334</v>
      </c>
      <c r="P2193" s="8">
        <f t="shared" si="137"/>
        <v>35.92</v>
      </c>
      <c r="Q2193" s="10" t="s">
        <v>8339</v>
      </c>
      <c r="R2193" s="12" t="s">
        <v>8357</v>
      </c>
      <c r="S2193" s="17">
        <f t="shared" si="138"/>
        <v>42768.833645833336</v>
      </c>
      <c r="T2193" s="18">
        <f t="shared" si="139"/>
        <v>42780.833645833336</v>
      </c>
    </row>
    <row r="2194" spans="1:20" ht="49" thickBot="1" x14ac:dyDescent="0.2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s="6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8309</v>
      </c>
      <c r="O2194" s="25">
        <f t="shared" si="136"/>
        <v>10.812401666666668</v>
      </c>
      <c r="P2194" s="8">
        <f t="shared" si="137"/>
        <v>40.070667078443485</v>
      </c>
      <c r="Q2194" s="10" t="s">
        <v>8339</v>
      </c>
      <c r="R2194" s="12" t="s">
        <v>8357</v>
      </c>
      <c r="S2194" s="17">
        <f t="shared" si="138"/>
        <v>42691.8512037037</v>
      </c>
      <c r="T2194" s="18">
        <f t="shared" si="139"/>
        <v>42719.958333333328</v>
      </c>
    </row>
    <row r="2195" spans="1:20" ht="49" thickBot="1" x14ac:dyDescent="0.2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s="6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8309</v>
      </c>
      <c r="O2195" s="25">
        <f t="shared" si="136"/>
        <v>4.5237333333333334</v>
      </c>
      <c r="P2195" s="8">
        <f t="shared" si="137"/>
        <v>75.647714604236342</v>
      </c>
      <c r="Q2195" s="10" t="s">
        <v>8339</v>
      </c>
      <c r="R2195" s="12" t="s">
        <v>8357</v>
      </c>
      <c r="S2195" s="17">
        <f t="shared" si="138"/>
        <v>42664.405925925923</v>
      </c>
      <c r="T2195" s="18">
        <f t="shared" si="139"/>
        <v>42695.207638888889</v>
      </c>
    </row>
    <row r="2196" spans="1:20" ht="33" thickBot="1" x14ac:dyDescent="0.2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s="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8309</v>
      </c>
      <c r="O2196" s="25">
        <f t="shared" si="136"/>
        <v>5.3737000000000004</v>
      </c>
      <c r="P2196" s="8">
        <f t="shared" si="137"/>
        <v>61.203872437357631</v>
      </c>
      <c r="Q2196" s="10" t="s">
        <v>8339</v>
      </c>
      <c r="R2196" s="12" t="s">
        <v>8357</v>
      </c>
      <c r="S2196" s="17">
        <f t="shared" si="138"/>
        <v>42425.757986111115</v>
      </c>
      <c r="T2196" s="18">
        <f t="shared" si="139"/>
        <v>42455.716319444444</v>
      </c>
    </row>
    <row r="2197" spans="1:20" ht="33" thickBot="1" x14ac:dyDescent="0.2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s="6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8309</v>
      </c>
      <c r="O2197" s="25">
        <f t="shared" si="136"/>
        <v>1.2032608695652174</v>
      </c>
      <c r="P2197" s="8">
        <f t="shared" si="137"/>
        <v>48.130434782608695</v>
      </c>
      <c r="Q2197" s="10" t="s">
        <v>8339</v>
      </c>
      <c r="R2197" s="12" t="s">
        <v>8357</v>
      </c>
      <c r="S2197" s="17">
        <f t="shared" si="138"/>
        <v>42197.771990740745</v>
      </c>
      <c r="T2197" s="18">
        <f t="shared" si="139"/>
        <v>42227.771990740745</v>
      </c>
    </row>
    <row r="2198" spans="1:20" thickBot="1" x14ac:dyDescent="0.2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s="6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8309</v>
      </c>
      <c r="O2198" s="25">
        <f t="shared" si="136"/>
        <v>1.1383571428571428</v>
      </c>
      <c r="P2198" s="8">
        <f t="shared" si="137"/>
        <v>68.106837606837601</v>
      </c>
      <c r="Q2198" s="10" t="s">
        <v>8339</v>
      </c>
      <c r="R2198" s="12" t="s">
        <v>8357</v>
      </c>
      <c r="S2198" s="17">
        <f t="shared" si="138"/>
        <v>42675.487291666665</v>
      </c>
      <c r="T2198" s="18">
        <f t="shared" si="139"/>
        <v>42706.291666666672</v>
      </c>
    </row>
    <row r="2199" spans="1:20" ht="33" thickBot="1" x14ac:dyDescent="0.2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s="6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8309</v>
      </c>
      <c r="O2199" s="25">
        <f t="shared" si="136"/>
        <v>9.5103109999999997</v>
      </c>
      <c r="P2199" s="8">
        <f t="shared" si="137"/>
        <v>65.891300230946882</v>
      </c>
      <c r="Q2199" s="10" t="s">
        <v>8339</v>
      </c>
      <c r="R2199" s="12" t="s">
        <v>8357</v>
      </c>
      <c r="S2199" s="17">
        <f t="shared" si="138"/>
        <v>42033.584016203706</v>
      </c>
      <c r="T2199" s="18">
        <f t="shared" si="139"/>
        <v>42063.584016203706</v>
      </c>
    </row>
    <row r="2200" spans="1:20" ht="33" thickBot="1" x14ac:dyDescent="0.2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s="6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8309</v>
      </c>
      <c r="O2200" s="25">
        <f t="shared" si="136"/>
        <v>1.3289249999999999</v>
      </c>
      <c r="P2200" s="8">
        <f t="shared" si="137"/>
        <v>81.654377880184327</v>
      </c>
      <c r="Q2200" s="10" t="s">
        <v>8339</v>
      </c>
      <c r="R2200" s="12" t="s">
        <v>8357</v>
      </c>
      <c r="S2200" s="17">
        <f t="shared" si="138"/>
        <v>42292.513888888891</v>
      </c>
      <c r="T2200" s="18">
        <f t="shared" si="139"/>
        <v>42322.555555555555</v>
      </c>
    </row>
    <row r="2201" spans="1:20" thickBot="1" x14ac:dyDescent="0.2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s="6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8309</v>
      </c>
      <c r="O2201" s="25">
        <f t="shared" si="136"/>
        <v>1.4697777777777778</v>
      </c>
      <c r="P2201" s="8">
        <f t="shared" si="137"/>
        <v>52.701195219123505</v>
      </c>
      <c r="Q2201" s="10" t="s">
        <v>8339</v>
      </c>
      <c r="R2201" s="12" t="s">
        <v>8357</v>
      </c>
      <c r="S2201" s="17">
        <f t="shared" si="138"/>
        <v>42262.416643518518</v>
      </c>
      <c r="T2201" s="18">
        <f t="shared" si="139"/>
        <v>42292.416643518518</v>
      </c>
    </row>
    <row r="2202" spans="1:20" ht="33" thickBot="1" x14ac:dyDescent="0.2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s="6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8309</v>
      </c>
      <c r="O2202" s="25">
        <f t="shared" si="136"/>
        <v>5.4215</v>
      </c>
      <c r="P2202" s="8">
        <f t="shared" si="137"/>
        <v>41.228136882129277</v>
      </c>
      <c r="Q2202" s="10" t="s">
        <v>8339</v>
      </c>
      <c r="R2202" s="12" t="s">
        <v>8357</v>
      </c>
      <c r="S2202" s="17">
        <f t="shared" si="138"/>
        <v>42163.625787037032</v>
      </c>
      <c r="T2202" s="18">
        <f t="shared" si="139"/>
        <v>42191.125</v>
      </c>
    </row>
    <row r="2203" spans="1:20" ht="33" thickBot="1" x14ac:dyDescent="0.2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s="6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8292</v>
      </c>
      <c r="O2203" s="25">
        <f t="shared" si="136"/>
        <v>3.8271818181818182</v>
      </c>
      <c r="P2203" s="8">
        <f t="shared" si="137"/>
        <v>15.035357142857142</v>
      </c>
      <c r="Q2203" s="10" t="s">
        <v>8331</v>
      </c>
      <c r="R2203" s="12" t="s">
        <v>8336</v>
      </c>
      <c r="S2203" s="17">
        <f t="shared" si="138"/>
        <v>41276.846817129634</v>
      </c>
      <c r="T2203" s="18">
        <f t="shared" si="139"/>
        <v>41290.846817129634</v>
      </c>
    </row>
    <row r="2204" spans="1:20" ht="33" thickBot="1" x14ac:dyDescent="0.2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s="6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8292</v>
      </c>
      <c r="O2204" s="25">
        <f t="shared" si="136"/>
        <v>7.0418124999999998</v>
      </c>
      <c r="P2204" s="8">
        <f t="shared" si="137"/>
        <v>39.066920943134534</v>
      </c>
      <c r="Q2204" s="10" t="s">
        <v>8331</v>
      </c>
      <c r="R2204" s="12" t="s">
        <v>8336</v>
      </c>
      <c r="S2204" s="17">
        <f t="shared" si="138"/>
        <v>41184.849166666667</v>
      </c>
      <c r="T2204" s="18">
        <f t="shared" si="139"/>
        <v>41214.849166666667</v>
      </c>
    </row>
    <row r="2205" spans="1:20" ht="33" thickBot="1" x14ac:dyDescent="0.2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s="6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8292</v>
      </c>
      <c r="O2205" s="25">
        <f t="shared" si="136"/>
        <v>1.0954999999999999</v>
      </c>
      <c r="P2205" s="8">
        <f t="shared" si="137"/>
        <v>43.82</v>
      </c>
      <c r="Q2205" s="10" t="s">
        <v>8331</v>
      </c>
      <c r="R2205" s="12" t="s">
        <v>8336</v>
      </c>
      <c r="S2205" s="17">
        <f t="shared" si="138"/>
        <v>42241.85974537037</v>
      </c>
      <c r="T2205" s="18">
        <f t="shared" si="139"/>
        <v>42271.85974537037</v>
      </c>
    </row>
    <row r="2206" spans="1:20" ht="33" thickBot="1" x14ac:dyDescent="0.2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s="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8292</v>
      </c>
      <c r="O2206" s="25">
        <f t="shared" si="136"/>
        <v>1.3286666666666667</v>
      </c>
      <c r="P2206" s="8">
        <f t="shared" si="137"/>
        <v>27.301369863013697</v>
      </c>
      <c r="Q2206" s="10" t="s">
        <v>8331</v>
      </c>
      <c r="R2206" s="12" t="s">
        <v>8336</v>
      </c>
      <c r="S2206" s="17">
        <f t="shared" si="138"/>
        <v>41312.311562499999</v>
      </c>
      <c r="T2206" s="18">
        <f t="shared" si="139"/>
        <v>41342.311562499999</v>
      </c>
    </row>
    <row r="2207" spans="1:20" ht="33" thickBot="1" x14ac:dyDescent="0.2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s="6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8292</v>
      </c>
      <c r="O2207" s="25">
        <f t="shared" si="136"/>
        <v>1.52</v>
      </c>
      <c r="P2207" s="8">
        <f t="shared" si="137"/>
        <v>42.222222222222221</v>
      </c>
      <c r="Q2207" s="10" t="s">
        <v>8331</v>
      </c>
      <c r="R2207" s="12" t="s">
        <v>8336</v>
      </c>
      <c r="S2207" s="17">
        <f t="shared" si="138"/>
        <v>41031.82163194444</v>
      </c>
      <c r="T2207" s="18">
        <f t="shared" si="139"/>
        <v>41061.82163194444</v>
      </c>
    </row>
    <row r="2208" spans="1:20" ht="33" thickBot="1" x14ac:dyDescent="0.2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s="6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8292</v>
      </c>
      <c r="O2208" s="25">
        <f t="shared" si="136"/>
        <v>1.0272727272727273</v>
      </c>
      <c r="P2208" s="8">
        <f t="shared" si="137"/>
        <v>33.235294117647058</v>
      </c>
      <c r="Q2208" s="10" t="s">
        <v>8331</v>
      </c>
      <c r="R2208" s="12" t="s">
        <v>8336</v>
      </c>
      <c r="S2208" s="17">
        <f t="shared" si="138"/>
        <v>40997.257222222222</v>
      </c>
      <c r="T2208" s="18">
        <f t="shared" si="139"/>
        <v>41015.257222222222</v>
      </c>
    </row>
    <row r="2209" spans="1:20" ht="33" thickBot="1" x14ac:dyDescent="0.2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s="6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8292</v>
      </c>
      <c r="O2209" s="25">
        <f t="shared" si="136"/>
        <v>1</v>
      </c>
      <c r="P2209" s="8">
        <f t="shared" si="137"/>
        <v>285.71428571428572</v>
      </c>
      <c r="Q2209" s="10" t="s">
        <v>8331</v>
      </c>
      <c r="R2209" s="12" t="s">
        <v>8336</v>
      </c>
      <c r="S2209" s="17">
        <f t="shared" si="138"/>
        <v>41564.194131944445</v>
      </c>
      <c r="T2209" s="18">
        <f t="shared" si="139"/>
        <v>41594.235798611109</v>
      </c>
    </row>
    <row r="2210" spans="1:20" ht="33" thickBot="1" x14ac:dyDescent="0.2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s="6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8292</v>
      </c>
      <c r="O2210" s="25">
        <f t="shared" si="136"/>
        <v>1.016</v>
      </c>
      <c r="P2210" s="8">
        <f t="shared" si="137"/>
        <v>42.333333333333336</v>
      </c>
      <c r="Q2210" s="10" t="s">
        <v>8331</v>
      </c>
      <c r="R2210" s="12" t="s">
        <v>8336</v>
      </c>
      <c r="S2210" s="17">
        <f t="shared" si="138"/>
        <v>40946.882245370369</v>
      </c>
      <c r="T2210" s="18">
        <f t="shared" si="139"/>
        <v>41006.166666666664</v>
      </c>
    </row>
    <row r="2211" spans="1:20" ht="33" thickBot="1" x14ac:dyDescent="0.2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s="6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8292</v>
      </c>
      <c r="O2211" s="25">
        <f t="shared" si="136"/>
        <v>1.508</v>
      </c>
      <c r="P2211" s="8">
        <f t="shared" si="137"/>
        <v>50.266666666666666</v>
      </c>
      <c r="Q2211" s="10" t="s">
        <v>8331</v>
      </c>
      <c r="R2211" s="12" t="s">
        <v>8336</v>
      </c>
      <c r="S2211" s="17">
        <f t="shared" si="138"/>
        <v>41732.479675925926</v>
      </c>
      <c r="T2211" s="18">
        <f t="shared" si="139"/>
        <v>41743.958333333336</v>
      </c>
    </row>
    <row r="2212" spans="1:20" ht="33" thickBot="1" x14ac:dyDescent="0.2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s="6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8292</v>
      </c>
      <c r="O2212" s="25">
        <f t="shared" si="136"/>
        <v>1.11425</v>
      </c>
      <c r="P2212" s="8">
        <f t="shared" si="137"/>
        <v>61.902777777777779</v>
      </c>
      <c r="Q2212" s="10" t="s">
        <v>8331</v>
      </c>
      <c r="R2212" s="12" t="s">
        <v>8336</v>
      </c>
      <c r="S2212" s="17">
        <f t="shared" si="138"/>
        <v>40956.066087962965</v>
      </c>
      <c r="T2212" s="18">
        <f t="shared" si="139"/>
        <v>41013.73333333333</v>
      </c>
    </row>
    <row r="2213" spans="1:20" ht="49" thickBot="1" x14ac:dyDescent="0.2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s="6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8292</v>
      </c>
      <c r="O2213" s="25">
        <f t="shared" si="136"/>
        <v>1.956</v>
      </c>
      <c r="P2213" s="8">
        <f t="shared" si="137"/>
        <v>40.75</v>
      </c>
      <c r="Q2213" s="10" t="s">
        <v>8331</v>
      </c>
      <c r="R2213" s="12" t="s">
        <v>8336</v>
      </c>
      <c r="S2213" s="17">
        <f t="shared" si="138"/>
        <v>41716.785011574073</v>
      </c>
      <c r="T2213" s="18">
        <f t="shared" si="139"/>
        <v>41739.290972222225</v>
      </c>
    </row>
    <row r="2214" spans="1:20" ht="49" thickBot="1" x14ac:dyDescent="0.2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s="6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8292</v>
      </c>
      <c r="O2214" s="25">
        <f t="shared" si="136"/>
        <v>1.1438333333333333</v>
      </c>
      <c r="P2214" s="8">
        <f t="shared" si="137"/>
        <v>55.796747967479675</v>
      </c>
      <c r="Q2214" s="10" t="s">
        <v>8331</v>
      </c>
      <c r="R2214" s="12" t="s">
        <v>8336</v>
      </c>
      <c r="S2214" s="17">
        <f t="shared" si="138"/>
        <v>41548.747418981482</v>
      </c>
      <c r="T2214" s="18">
        <f t="shared" si="139"/>
        <v>41582.041666666664</v>
      </c>
    </row>
    <row r="2215" spans="1:20" ht="49" thickBot="1" x14ac:dyDescent="0.2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s="6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8292</v>
      </c>
      <c r="O2215" s="25">
        <f t="shared" si="136"/>
        <v>2</v>
      </c>
      <c r="P2215" s="8">
        <f t="shared" si="137"/>
        <v>10</v>
      </c>
      <c r="Q2215" s="10" t="s">
        <v>8331</v>
      </c>
      <c r="R2215" s="12" t="s">
        <v>8336</v>
      </c>
      <c r="S2215" s="17">
        <f t="shared" si="138"/>
        <v>42109.826145833329</v>
      </c>
      <c r="T2215" s="18">
        <f t="shared" si="139"/>
        <v>42139.826145833329</v>
      </c>
    </row>
    <row r="2216" spans="1:20" ht="33" thickBot="1" x14ac:dyDescent="0.2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s="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8292</v>
      </c>
      <c r="O2216" s="25">
        <f t="shared" si="136"/>
        <v>2.9250166666666666</v>
      </c>
      <c r="P2216" s="8">
        <f t="shared" si="137"/>
        <v>73.125416666666666</v>
      </c>
      <c r="Q2216" s="10" t="s">
        <v>8331</v>
      </c>
      <c r="R2216" s="12" t="s">
        <v>8336</v>
      </c>
      <c r="S2216" s="17">
        <f t="shared" si="138"/>
        <v>41646.792222222226</v>
      </c>
      <c r="T2216" s="18">
        <f t="shared" si="139"/>
        <v>41676.792222222226</v>
      </c>
    </row>
    <row r="2217" spans="1:20" ht="33" thickBot="1" x14ac:dyDescent="0.2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s="6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8292</v>
      </c>
      <c r="O2217" s="25">
        <f t="shared" si="136"/>
        <v>1.5636363636363637</v>
      </c>
      <c r="P2217" s="8">
        <f t="shared" si="137"/>
        <v>26.060606060606062</v>
      </c>
      <c r="Q2217" s="10" t="s">
        <v>8331</v>
      </c>
      <c r="R2217" s="12" t="s">
        <v>8336</v>
      </c>
      <c r="S2217" s="17">
        <f t="shared" si="138"/>
        <v>40958.717268518521</v>
      </c>
      <c r="T2217" s="18">
        <f t="shared" si="139"/>
        <v>40981.290972222225</v>
      </c>
    </row>
    <row r="2218" spans="1:20" ht="33" thickBot="1" x14ac:dyDescent="0.2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s="6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8292</v>
      </c>
      <c r="O2218" s="25">
        <f t="shared" si="136"/>
        <v>1.0566666666666666</v>
      </c>
      <c r="P2218" s="8">
        <f t="shared" si="137"/>
        <v>22.642857142857142</v>
      </c>
      <c r="Q2218" s="10" t="s">
        <v>8331</v>
      </c>
      <c r="R2218" s="12" t="s">
        <v>8336</v>
      </c>
      <c r="S2218" s="17">
        <f t="shared" si="138"/>
        <v>42194.751678240747</v>
      </c>
      <c r="T2218" s="18">
        <f t="shared" si="139"/>
        <v>42208.751678240747</v>
      </c>
    </row>
    <row r="2219" spans="1:20" ht="33" thickBot="1" x14ac:dyDescent="0.2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s="6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8292</v>
      </c>
      <c r="O2219" s="25">
        <f t="shared" si="136"/>
        <v>1.0119047619047619</v>
      </c>
      <c r="P2219" s="8">
        <f t="shared" si="137"/>
        <v>47.222222222222221</v>
      </c>
      <c r="Q2219" s="10" t="s">
        <v>8331</v>
      </c>
      <c r="R2219" s="12" t="s">
        <v>8336</v>
      </c>
      <c r="S2219" s="17">
        <f t="shared" si="138"/>
        <v>42299.776770833334</v>
      </c>
      <c r="T2219" s="18">
        <f t="shared" si="139"/>
        <v>42310.333333333328</v>
      </c>
    </row>
    <row r="2220" spans="1:20" ht="33" thickBot="1" x14ac:dyDescent="0.2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s="6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8292</v>
      </c>
      <c r="O2220" s="25">
        <f t="shared" si="136"/>
        <v>1.2283299999999999</v>
      </c>
      <c r="P2220" s="8">
        <f t="shared" si="137"/>
        <v>32.324473684210524</v>
      </c>
      <c r="Q2220" s="10" t="s">
        <v>8331</v>
      </c>
      <c r="R2220" s="12" t="s">
        <v>8336</v>
      </c>
      <c r="S2220" s="17">
        <f t="shared" si="138"/>
        <v>41127.812303240738</v>
      </c>
      <c r="T2220" s="18">
        <f t="shared" si="139"/>
        <v>41150</v>
      </c>
    </row>
    <row r="2221" spans="1:20" ht="33" thickBot="1" x14ac:dyDescent="0.2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s="6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8292</v>
      </c>
      <c r="O2221" s="25">
        <f t="shared" si="136"/>
        <v>1.0149999999999999</v>
      </c>
      <c r="P2221" s="8">
        <f t="shared" si="137"/>
        <v>53.421052631578945</v>
      </c>
      <c r="Q2221" s="10" t="s">
        <v>8331</v>
      </c>
      <c r="R2221" s="12" t="s">
        <v>8336</v>
      </c>
      <c r="S2221" s="17">
        <f t="shared" si="138"/>
        <v>42205.718888888892</v>
      </c>
      <c r="T2221" s="18">
        <f t="shared" si="139"/>
        <v>42235.718888888892</v>
      </c>
    </row>
    <row r="2222" spans="1:20" ht="33" thickBot="1" x14ac:dyDescent="0.2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s="6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8292</v>
      </c>
      <c r="O2222" s="25">
        <f t="shared" si="136"/>
        <v>1.0114285714285713</v>
      </c>
      <c r="P2222" s="8">
        <f t="shared" si="137"/>
        <v>51.304347826086953</v>
      </c>
      <c r="Q2222" s="10" t="s">
        <v>8331</v>
      </c>
      <c r="R2222" s="12" t="s">
        <v>8336</v>
      </c>
      <c r="S2222" s="17">
        <f t="shared" si="138"/>
        <v>41452.060601851852</v>
      </c>
      <c r="T2222" s="18">
        <f t="shared" si="139"/>
        <v>41482.060601851852</v>
      </c>
    </row>
    <row r="2223" spans="1:20" ht="33" thickBot="1" x14ac:dyDescent="0.2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s="6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8309</v>
      </c>
      <c r="O2223" s="25">
        <f t="shared" si="136"/>
        <v>1.0811999999999999</v>
      </c>
      <c r="P2223" s="8">
        <f t="shared" si="137"/>
        <v>37.197247706422019</v>
      </c>
      <c r="Q2223" s="10" t="s">
        <v>8339</v>
      </c>
      <c r="R2223" s="12" t="s">
        <v>8357</v>
      </c>
      <c r="S2223" s="17">
        <f t="shared" si="138"/>
        <v>42452.666770833333</v>
      </c>
      <c r="T2223" s="18">
        <f t="shared" si="139"/>
        <v>42483</v>
      </c>
    </row>
    <row r="2224" spans="1:20" ht="33" thickBot="1" x14ac:dyDescent="0.2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s="6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8309</v>
      </c>
      <c r="O2224" s="25">
        <f t="shared" si="136"/>
        <v>1.6259999999999999</v>
      </c>
      <c r="P2224" s="8">
        <f t="shared" si="137"/>
        <v>27.1</v>
      </c>
      <c r="Q2224" s="10" t="s">
        <v>8339</v>
      </c>
      <c r="R2224" s="12" t="s">
        <v>8357</v>
      </c>
      <c r="S2224" s="17">
        <f t="shared" si="138"/>
        <v>40906.787581018521</v>
      </c>
      <c r="T2224" s="18">
        <f t="shared" si="139"/>
        <v>40936.787581018521</v>
      </c>
    </row>
    <row r="2225" spans="1:20" ht="49" thickBot="1" x14ac:dyDescent="0.2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s="6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8309</v>
      </c>
      <c r="O2225" s="25">
        <f t="shared" si="136"/>
        <v>1.0580000000000001</v>
      </c>
      <c r="P2225" s="8">
        <f t="shared" si="137"/>
        <v>206.31</v>
      </c>
      <c r="Q2225" s="10" t="s">
        <v>8339</v>
      </c>
      <c r="R2225" s="12" t="s">
        <v>8357</v>
      </c>
      <c r="S2225" s="17">
        <f t="shared" si="138"/>
        <v>42152.640833333338</v>
      </c>
      <c r="T2225" s="18">
        <f t="shared" si="139"/>
        <v>42182.640833333338</v>
      </c>
    </row>
    <row r="2226" spans="1:20" ht="33" thickBot="1" x14ac:dyDescent="0.2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s="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8309</v>
      </c>
      <c r="O2226" s="25">
        <f t="shared" si="136"/>
        <v>2.4315000000000002</v>
      </c>
      <c r="P2226" s="8">
        <f t="shared" si="137"/>
        <v>82.145270270270274</v>
      </c>
      <c r="Q2226" s="10" t="s">
        <v>8339</v>
      </c>
      <c r="R2226" s="12" t="s">
        <v>8357</v>
      </c>
      <c r="S2226" s="17">
        <f t="shared" si="138"/>
        <v>42644.667534722219</v>
      </c>
      <c r="T2226" s="18">
        <f t="shared" si="139"/>
        <v>42672.791666666672</v>
      </c>
    </row>
    <row r="2227" spans="1:20" ht="33" thickBot="1" x14ac:dyDescent="0.2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s="6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8309</v>
      </c>
      <c r="O2227" s="25">
        <f t="shared" si="136"/>
        <v>9.4483338095238096</v>
      </c>
      <c r="P2227" s="8">
        <f t="shared" si="137"/>
        <v>164.79651993355483</v>
      </c>
      <c r="Q2227" s="10" t="s">
        <v>8339</v>
      </c>
      <c r="R2227" s="12" t="s">
        <v>8357</v>
      </c>
      <c r="S2227" s="17">
        <f t="shared" si="138"/>
        <v>41873.79184027778</v>
      </c>
      <c r="T2227" s="18">
        <f t="shared" si="139"/>
        <v>41903.79184027778</v>
      </c>
    </row>
    <row r="2228" spans="1:20" ht="33" thickBot="1" x14ac:dyDescent="0.2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s="6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8309</v>
      </c>
      <c r="O2228" s="25">
        <f t="shared" si="136"/>
        <v>1.0846283333333333</v>
      </c>
      <c r="P2228" s="8">
        <f t="shared" si="137"/>
        <v>60.820280373831778</v>
      </c>
      <c r="Q2228" s="10" t="s">
        <v>8339</v>
      </c>
      <c r="R2228" s="12" t="s">
        <v>8357</v>
      </c>
      <c r="S2228" s="17">
        <f t="shared" si="138"/>
        <v>42381.79886574074</v>
      </c>
      <c r="T2228" s="18">
        <f t="shared" si="139"/>
        <v>42412.207638888889</v>
      </c>
    </row>
    <row r="2229" spans="1:20" ht="33" thickBot="1" x14ac:dyDescent="0.2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s="6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8309</v>
      </c>
      <c r="O2229" s="25">
        <f t="shared" si="136"/>
        <v>1.5737692307692308</v>
      </c>
      <c r="P2229" s="8">
        <f t="shared" si="137"/>
        <v>67.970099667774093</v>
      </c>
      <c r="Q2229" s="10" t="s">
        <v>8339</v>
      </c>
      <c r="R2229" s="12" t="s">
        <v>8357</v>
      </c>
      <c r="S2229" s="17">
        <f t="shared" si="138"/>
        <v>41561.807349537034</v>
      </c>
      <c r="T2229" s="18">
        <f t="shared" si="139"/>
        <v>41591.849016203705</v>
      </c>
    </row>
    <row r="2230" spans="1:20" ht="33" thickBot="1" x14ac:dyDescent="0.2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s="6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8309</v>
      </c>
      <c r="O2230" s="25">
        <f t="shared" si="136"/>
        <v>11.744899999999999</v>
      </c>
      <c r="P2230" s="8">
        <f t="shared" si="137"/>
        <v>81.561805555555551</v>
      </c>
      <c r="Q2230" s="10" t="s">
        <v>8339</v>
      </c>
      <c r="R2230" s="12" t="s">
        <v>8357</v>
      </c>
      <c r="S2230" s="17">
        <f t="shared" si="138"/>
        <v>42202.278194444443</v>
      </c>
      <c r="T2230" s="18">
        <f t="shared" si="139"/>
        <v>42232.278194444443</v>
      </c>
    </row>
    <row r="2231" spans="1:20" ht="33" thickBot="1" x14ac:dyDescent="0.2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s="6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8309</v>
      </c>
      <c r="O2231" s="25">
        <f t="shared" si="136"/>
        <v>1.7104755366949576</v>
      </c>
      <c r="P2231" s="8">
        <f t="shared" si="137"/>
        <v>25.42547309833024</v>
      </c>
      <c r="Q2231" s="10" t="s">
        <v>8339</v>
      </c>
      <c r="R2231" s="12" t="s">
        <v>8357</v>
      </c>
      <c r="S2231" s="17">
        <f t="shared" si="138"/>
        <v>41484.664247685185</v>
      </c>
      <c r="T2231" s="18">
        <f t="shared" si="139"/>
        <v>41520.166666666664</v>
      </c>
    </row>
    <row r="2232" spans="1:20" ht="33" thickBot="1" x14ac:dyDescent="0.2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s="6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8309</v>
      </c>
      <c r="O2232" s="25">
        <f t="shared" si="136"/>
        <v>1.2595294117647058</v>
      </c>
      <c r="P2232" s="8">
        <f t="shared" si="137"/>
        <v>21.497991967871485</v>
      </c>
      <c r="Q2232" s="10" t="s">
        <v>8339</v>
      </c>
      <c r="R2232" s="12" t="s">
        <v>8357</v>
      </c>
      <c r="S2232" s="17">
        <f t="shared" si="138"/>
        <v>41724.881099537037</v>
      </c>
      <c r="T2232" s="18">
        <f t="shared" si="139"/>
        <v>41754.881099537037</v>
      </c>
    </row>
    <row r="2233" spans="1:20" ht="33" thickBot="1" x14ac:dyDescent="0.2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s="6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8309</v>
      </c>
      <c r="O2233" s="25">
        <f t="shared" si="136"/>
        <v>12.121296000000001</v>
      </c>
      <c r="P2233" s="8">
        <f t="shared" si="137"/>
        <v>27.226630727762803</v>
      </c>
      <c r="Q2233" s="10" t="s">
        <v>8339</v>
      </c>
      <c r="R2233" s="12" t="s">
        <v>8357</v>
      </c>
      <c r="S2233" s="17">
        <f t="shared" si="138"/>
        <v>41423.910891203705</v>
      </c>
      <c r="T2233" s="18">
        <f t="shared" si="139"/>
        <v>41450.208333333336</v>
      </c>
    </row>
    <row r="2234" spans="1:20" ht="33" thickBot="1" x14ac:dyDescent="0.2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s="6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8309</v>
      </c>
      <c r="O2234" s="25">
        <f t="shared" si="136"/>
        <v>4.9580000000000002</v>
      </c>
      <c r="P2234" s="8">
        <f t="shared" si="137"/>
        <v>25.091093117408906</v>
      </c>
      <c r="Q2234" s="10" t="s">
        <v>8339</v>
      </c>
      <c r="R2234" s="12" t="s">
        <v>8357</v>
      </c>
      <c r="S2234" s="17">
        <f t="shared" si="138"/>
        <v>41806.794074074074</v>
      </c>
      <c r="T2234" s="18">
        <f t="shared" si="139"/>
        <v>41839.125</v>
      </c>
    </row>
    <row r="2235" spans="1:20" ht="33" thickBot="1" x14ac:dyDescent="0.2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s="6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8309</v>
      </c>
      <c r="O2235" s="25">
        <f t="shared" si="136"/>
        <v>3.3203999999999998</v>
      </c>
      <c r="P2235" s="8">
        <f t="shared" si="137"/>
        <v>21.230179028132991</v>
      </c>
      <c r="Q2235" s="10" t="s">
        <v>8339</v>
      </c>
      <c r="R2235" s="12" t="s">
        <v>8357</v>
      </c>
      <c r="S2235" s="17">
        <f t="shared" si="138"/>
        <v>42331.378923611104</v>
      </c>
      <c r="T2235" s="18">
        <f t="shared" si="139"/>
        <v>42352</v>
      </c>
    </row>
    <row r="2236" spans="1:20" ht="33" thickBot="1" x14ac:dyDescent="0.2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s="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8309</v>
      </c>
      <c r="O2236" s="25">
        <f t="shared" si="136"/>
        <v>11.65</v>
      </c>
      <c r="P2236" s="8">
        <f t="shared" si="137"/>
        <v>41.607142857142854</v>
      </c>
      <c r="Q2236" s="10" t="s">
        <v>8339</v>
      </c>
      <c r="R2236" s="12" t="s">
        <v>8357</v>
      </c>
      <c r="S2236" s="17">
        <f t="shared" si="138"/>
        <v>42710.824618055558</v>
      </c>
      <c r="T2236" s="18">
        <f t="shared" si="139"/>
        <v>42740.824618055558</v>
      </c>
    </row>
    <row r="2237" spans="1:20" ht="33" thickBot="1" x14ac:dyDescent="0.2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s="6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8309</v>
      </c>
      <c r="O2237" s="25">
        <f t="shared" si="136"/>
        <v>1.5331538461538461</v>
      </c>
      <c r="P2237" s="8">
        <f t="shared" si="137"/>
        <v>135.58503401360545</v>
      </c>
      <c r="Q2237" s="10" t="s">
        <v>8339</v>
      </c>
      <c r="R2237" s="12" t="s">
        <v>8357</v>
      </c>
      <c r="S2237" s="17">
        <f t="shared" si="138"/>
        <v>42062.022118055553</v>
      </c>
      <c r="T2237" s="18">
        <f t="shared" si="139"/>
        <v>42091.980451388896</v>
      </c>
    </row>
    <row r="2238" spans="1:20" ht="33" thickBot="1" x14ac:dyDescent="0.2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s="6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8309</v>
      </c>
      <c r="O2238" s="25">
        <f t="shared" si="136"/>
        <v>5.3710714285714287</v>
      </c>
      <c r="P2238" s="8">
        <f t="shared" si="137"/>
        <v>22.116176470588236</v>
      </c>
      <c r="Q2238" s="10" t="s">
        <v>8339</v>
      </c>
      <c r="R2238" s="12" t="s">
        <v>8357</v>
      </c>
      <c r="S2238" s="17">
        <f t="shared" si="138"/>
        <v>42371.617164351846</v>
      </c>
      <c r="T2238" s="18">
        <f t="shared" si="139"/>
        <v>42401.617164351846</v>
      </c>
    </row>
    <row r="2239" spans="1:20" ht="33" thickBot="1" x14ac:dyDescent="0.2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s="6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8309</v>
      </c>
      <c r="O2239" s="25">
        <f t="shared" si="136"/>
        <v>3.5292777777777777</v>
      </c>
      <c r="P2239" s="8">
        <f t="shared" si="137"/>
        <v>64.625635808748726</v>
      </c>
      <c r="Q2239" s="10" t="s">
        <v>8339</v>
      </c>
      <c r="R2239" s="12" t="s">
        <v>8357</v>
      </c>
      <c r="S2239" s="17">
        <f t="shared" si="138"/>
        <v>41915.003275462965</v>
      </c>
      <c r="T2239" s="18">
        <f t="shared" si="139"/>
        <v>41955.332638888889</v>
      </c>
    </row>
    <row r="2240" spans="1:20" ht="33" thickBot="1" x14ac:dyDescent="0.2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s="6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8309</v>
      </c>
      <c r="O2240" s="25">
        <f t="shared" si="136"/>
        <v>1.3740000000000001</v>
      </c>
      <c r="P2240" s="8">
        <f t="shared" si="137"/>
        <v>69.569620253164558</v>
      </c>
      <c r="Q2240" s="10" t="s">
        <v>8339</v>
      </c>
      <c r="R2240" s="12" t="s">
        <v>8357</v>
      </c>
      <c r="S2240" s="17">
        <f t="shared" si="138"/>
        <v>42774.621712962966</v>
      </c>
      <c r="T2240" s="18">
        <f t="shared" si="139"/>
        <v>42804.621712962966</v>
      </c>
    </row>
    <row r="2241" spans="1:20" ht="33" thickBot="1" x14ac:dyDescent="0.2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s="6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8309</v>
      </c>
      <c r="O2241" s="25">
        <f t="shared" si="136"/>
        <v>1.2802667999999999</v>
      </c>
      <c r="P2241" s="8">
        <f t="shared" si="137"/>
        <v>75.133028169014082</v>
      </c>
      <c r="Q2241" s="10" t="s">
        <v>8339</v>
      </c>
      <c r="R2241" s="12" t="s">
        <v>8357</v>
      </c>
      <c r="S2241" s="17">
        <f t="shared" si="138"/>
        <v>41572.958495370374</v>
      </c>
      <c r="T2241" s="18">
        <f t="shared" si="139"/>
        <v>41609.168055555558</v>
      </c>
    </row>
    <row r="2242" spans="1:20" ht="33" thickBot="1" x14ac:dyDescent="0.2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s="6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8309</v>
      </c>
      <c r="O2242" s="25">
        <f t="shared" ref="O2242:O2305" si="140">(E2242/D2242)</f>
        <v>2.7067999999999999</v>
      </c>
      <c r="P2242" s="8">
        <f t="shared" ref="P2242:P2305" si="141">E2242/L2242</f>
        <v>140.97916666666666</v>
      </c>
      <c r="Q2242" s="10" t="s">
        <v>8339</v>
      </c>
      <c r="R2242" s="12" t="s">
        <v>8357</v>
      </c>
      <c r="S2242" s="17">
        <f t="shared" ref="S2242:S2305" si="142">(((J2242/60)/60)/24)+DATE(1970,1,1)</f>
        <v>42452.825740740736</v>
      </c>
      <c r="T2242" s="18">
        <f t="shared" ref="T2242:T2305" si="143">(((I2242/60)/60)/24)+DATE(1970,1,1)</f>
        <v>42482.825740740736</v>
      </c>
    </row>
    <row r="2243" spans="1:20" ht="33" thickBot="1" x14ac:dyDescent="0.2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s="6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8309</v>
      </c>
      <c r="O2243" s="25">
        <f t="shared" si="140"/>
        <v>8.0640000000000001</v>
      </c>
      <c r="P2243" s="8">
        <f t="shared" si="141"/>
        <v>49.472392638036808</v>
      </c>
      <c r="Q2243" s="10" t="s">
        <v>8339</v>
      </c>
      <c r="R2243" s="12" t="s">
        <v>8357</v>
      </c>
      <c r="S2243" s="17">
        <f t="shared" si="142"/>
        <v>42766.827546296292</v>
      </c>
      <c r="T2243" s="18">
        <f t="shared" si="143"/>
        <v>42796.827546296292</v>
      </c>
    </row>
    <row r="2244" spans="1:20" ht="33" thickBot="1" x14ac:dyDescent="0.2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s="6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8309</v>
      </c>
      <c r="O2244" s="25">
        <f t="shared" si="140"/>
        <v>13.600976000000001</v>
      </c>
      <c r="P2244" s="8">
        <f t="shared" si="141"/>
        <v>53.865251485148519</v>
      </c>
      <c r="Q2244" s="10" t="s">
        <v>8339</v>
      </c>
      <c r="R2244" s="12" t="s">
        <v>8357</v>
      </c>
      <c r="S2244" s="17">
        <f t="shared" si="142"/>
        <v>41569.575613425928</v>
      </c>
      <c r="T2244" s="18">
        <f t="shared" si="143"/>
        <v>41605.126388888886</v>
      </c>
    </row>
    <row r="2245" spans="1:20" ht="33" thickBot="1" x14ac:dyDescent="0.2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s="6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8309</v>
      </c>
      <c r="O2245" s="25">
        <f t="shared" si="140"/>
        <v>9302.5</v>
      </c>
      <c r="P2245" s="8">
        <f t="shared" si="141"/>
        <v>4.5712530712530715</v>
      </c>
      <c r="Q2245" s="10" t="s">
        <v>8339</v>
      </c>
      <c r="R2245" s="12" t="s">
        <v>8357</v>
      </c>
      <c r="S2245" s="17">
        <f t="shared" si="142"/>
        <v>42800.751041666663</v>
      </c>
      <c r="T2245" s="18">
        <f t="shared" si="143"/>
        <v>42807.125</v>
      </c>
    </row>
    <row r="2246" spans="1:20" ht="33" thickBot="1" x14ac:dyDescent="0.2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s="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8309</v>
      </c>
      <c r="O2246" s="25">
        <f t="shared" si="140"/>
        <v>3.7702</v>
      </c>
      <c r="P2246" s="8">
        <f t="shared" si="141"/>
        <v>65.00344827586207</v>
      </c>
      <c r="Q2246" s="10" t="s">
        <v>8339</v>
      </c>
      <c r="R2246" s="12" t="s">
        <v>8357</v>
      </c>
      <c r="S2246" s="17">
        <f t="shared" si="142"/>
        <v>42647.818819444445</v>
      </c>
      <c r="T2246" s="18">
        <f t="shared" si="143"/>
        <v>42659.854166666672</v>
      </c>
    </row>
    <row r="2247" spans="1:20" ht="33" thickBot="1" x14ac:dyDescent="0.2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s="6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8309</v>
      </c>
      <c r="O2247" s="25">
        <f t="shared" si="140"/>
        <v>26.47025</v>
      </c>
      <c r="P2247" s="8">
        <f t="shared" si="141"/>
        <v>53.475252525252522</v>
      </c>
      <c r="Q2247" s="10" t="s">
        <v>8339</v>
      </c>
      <c r="R2247" s="12" t="s">
        <v>8357</v>
      </c>
      <c r="S2247" s="17">
        <f t="shared" si="142"/>
        <v>41660.708530092597</v>
      </c>
      <c r="T2247" s="18">
        <f t="shared" si="143"/>
        <v>41691.75</v>
      </c>
    </row>
    <row r="2248" spans="1:20" ht="33" thickBot="1" x14ac:dyDescent="0.2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s="6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8309</v>
      </c>
      <c r="O2248" s="25">
        <f t="shared" si="140"/>
        <v>1.0012000000000001</v>
      </c>
      <c r="P2248" s="8">
        <f t="shared" si="141"/>
        <v>43.912280701754383</v>
      </c>
      <c r="Q2248" s="10" t="s">
        <v>8339</v>
      </c>
      <c r="R2248" s="12" t="s">
        <v>8357</v>
      </c>
      <c r="S2248" s="17">
        <f t="shared" si="142"/>
        <v>42221.79178240741</v>
      </c>
      <c r="T2248" s="18">
        <f t="shared" si="143"/>
        <v>42251.79178240741</v>
      </c>
    </row>
    <row r="2249" spans="1:20" ht="33" thickBot="1" x14ac:dyDescent="0.2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s="6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8309</v>
      </c>
      <c r="O2249" s="25">
        <f t="shared" si="140"/>
        <v>1.0445405405405406</v>
      </c>
      <c r="P2249" s="8">
        <f t="shared" si="141"/>
        <v>50.852631578947367</v>
      </c>
      <c r="Q2249" s="10" t="s">
        <v>8339</v>
      </c>
      <c r="R2249" s="12" t="s">
        <v>8357</v>
      </c>
      <c r="S2249" s="17">
        <f t="shared" si="142"/>
        <v>42200.666261574079</v>
      </c>
      <c r="T2249" s="18">
        <f t="shared" si="143"/>
        <v>42214.666261574079</v>
      </c>
    </row>
    <row r="2250" spans="1:20" ht="33" thickBot="1" x14ac:dyDescent="0.2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s="6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8309</v>
      </c>
      <c r="O2250" s="25">
        <f t="shared" si="140"/>
        <v>1.0721428571428571</v>
      </c>
      <c r="P2250" s="8">
        <f t="shared" si="141"/>
        <v>58.6328125</v>
      </c>
      <c r="Q2250" s="10" t="s">
        <v>8339</v>
      </c>
      <c r="R2250" s="12" t="s">
        <v>8357</v>
      </c>
      <c r="S2250" s="17">
        <f t="shared" si="142"/>
        <v>42688.875902777778</v>
      </c>
      <c r="T2250" s="18">
        <f t="shared" si="143"/>
        <v>42718.875902777778</v>
      </c>
    </row>
    <row r="2251" spans="1:20" ht="33" thickBot="1" x14ac:dyDescent="0.2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s="6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8309</v>
      </c>
      <c r="O2251" s="25">
        <f t="shared" si="140"/>
        <v>1.6877142857142857</v>
      </c>
      <c r="P2251" s="8">
        <f t="shared" si="141"/>
        <v>32.81666666666667</v>
      </c>
      <c r="Q2251" s="10" t="s">
        <v>8339</v>
      </c>
      <c r="R2251" s="12" t="s">
        <v>8357</v>
      </c>
      <c r="S2251" s="17">
        <f t="shared" si="142"/>
        <v>41336.703298611108</v>
      </c>
      <c r="T2251" s="18">
        <f t="shared" si="143"/>
        <v>41366.661631944444</v>
      </c>
    </row>
    <row r="2252" spans="1:20" ht="33" thickBot="1" x14ac:dyDescent="0.2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s="6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8309</v>
      </c>
      <c r="O2252" s="25">
        <f t="shared" si="140"/>
        <v>9.7511200000000002</v>
      </c>
      <c r="P2252" s="8">
        <f t="shared" si="141"/>
        <v>426.93169877408059</v>
      </c>
      <c r="Q2252" s="10" t="s">
        <v>8339</v>
      </c>
      <c r="R2252" s="12" t="s">
        <v>8357</v>
      </c>
      <c r="S2252" s="17">
        <f t="shared" si="142"/>
        <v>42677.005474537036</v>
      </c>
      <c r="T2252" s="18">
        <f t="shared" si="143"/>
        <v>42707.0471412037</v>
      </c>
    </row>
    <row r="2253" spans="1:20" ht="33" thickBot="1" x14ac:dyDescent="0.2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s="6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8309</v>
      </c>
      <c r="O2253" s="25">
        <f t="shared" si="140"/>
        <v>1.3444929411764706</v>
      </c>
      <c r="P2253" s="8">
        <f t="shared" si="141"/>
        <v>23.808729166666669</v>
      </c>
      <c r="Q2253" s="10" t="s">
        <v>8339</v>
      </c>
      <c r="R2253" s="12" t="s">
        <v>8357</v>
      </c>
      <c r="S2253" s="17">
        <f t="shared" si="142"/>
        <v>41846.34579861111</v>
      </c>
      <c r="T2253" s="18">
        <f t="shared" si="143"/>
        <v>41867.34579861111</v>
      </c>
    </row>
    <row r="2254" spans="1:20" ht="33" thickBot="1" x14ac:dyDescent="0.2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s="6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8309</v>
      </c>
      <c r="O2254" s="25">
        <f t="shared" si="140"/>
        <v>2.722777777777778</v>
      </c>
      <c r="P2254" s="8">
        <f t="shared" si="141"/>
        <v>98.413654618473899</v>
      </c>
      <c r="Q2254" s="10" t="s">
        <v>8339</v>
      </c>
      <c r="R2254" s="12" t="s">
        <v>8357</v>
      </c>
      <c r="S2254" s="17">
        <f t="shared" si="142"/>
        <v>42573.327986111108</v>
      </c>
      <c r="T2254" s="18">
        <f t="shared" si="143"/>
        <v>42588.327986111108</v>
      </c>
    </row>
    <row r="2255" spans="1:20" ht="33" thickBot="1" x14ac:dyDescent="0.2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s="6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8309</v>
      </c>
      <c r="O2255" s="25">
        <f t="shared" si="140"/>
        <v>1.1268750000000001</v>
      </c>
      <c r="P2255" s="8">
        <f t="shared" si="141"/>
        <v>107.32142857142857</v>
      </c>
      <c r="Q2255" s="10" t="s">
        <v>8339</v>
      </c>
      <c r="R2255" s="12" t="s">
        <v>8357</v>
      </c>
      <c r="S2255" s="17">
        <f t="shared" si="142"/>
        <v>42296.631331018521</v>
      </c>
      <c r="T2255" s="18">
        <f t="shared" si="143"/>
        <v>42326.672997685186</v>
      </c>
    </row>
    <row r="2256" spans="1:20" ht="33" thickBot="1" x14ac:dyDescent="0.2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s="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8309</v>
      </c>
      <c r="O2256" s="25">
        <f t="shared" si="140"/>
        <v>4.5979999999999999</v>
      </c>
      <c r="P2256" s="8">
        <f t="shared" si="141"/>
        <v>11.67005076142132</v>
      </c>
      <c r="Q2256" s="10" t="s">
        <v>8339</v>
      </c>
      <c r="R2256" s="12" t="s">
        <v>8357</v>
      </c>
      <c r="S2256" s="17">
        <f t="shared" si="142"/>
        <v>42752.647777777776</v>
      </c>
      <c r="T2256" s="18">
        <f t="shared" si="143"/>
        <v>42759.647777777776</v>
      </c>
    </row>
    <row r="2257" spans="1:20" ht="33" thickBot="1" x14ac:dyDescent="0.2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s="6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8309</v>
      </c>
      <c r="O2257" s="25">
        <f t="shared" si="140"/>
        <v>2.8665822784810127</v>
      </c>
      <c r="P2257" s="8">
        <f t="shared" si="141"/>
        <v>41.782287822878232</v>
      </c>
      <c r="Q2257" s="10" t="s">
        <v>8339</v>
      </c>
      <c r="R2257" s="12" t="s">
        <v>8357</v>
      </c>
      <c r="S2257" s="17">
        <f t="shared" si="142"/>
        <v>42467.951979166668</v>
      </c>
      <c r="T2257" s="18">
        <f t="shared" si="143"/>
        <v>42497.951979166668</v>
      </c>
    </row>
    <row r="2258" spans="1:20" ht="33" thickBot="1" x14ac:dyDescent="0.2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s="6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8309</v>
      </c>
      <c r="O2258" s="25">
        <f t="shared" si="140"/>
        <v>2.2270833333333333</v>
      </c>
      <c r="P2258" s="8">
        <f t="shared" si="141"/>
        <v>21.38</v>
      </c>
      <c r="Q2258" s="10" t="s">
        <v>8339</v>
      </c>
      <c r="R2258" s="12" t="s">
        <v>8357</v>
      </c>
      <c r="S2258" s="17">
        <f t="shared" si="142"/>
        <v>42682.451921296291</v>
      </c>
      <c r="T2258" s="18">
        <f t="shared" si="143"/>
        <v>42696.451921296291</v>
      </c>
    </row>
    <row r="2259" spans="1:20" ht="49" thickBot="1" x14ac:dyDescent="0.2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s="6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8309</v>
      </c>
      <c r="O2259" s="25">
        <f t="shared" si="140"/>
        <v>6.3613999999999997</v>
      </c>
      <c r="P2259" s="8">
        <f t="shared" si="141"/>
        <v>94.103550295857985</v>
      </c>
      <c r="Q2259" s="10" t="s">
        <v>8339</v>
      </c>
      <c r="R2259" s="12" t="s">
        <v>8357</v>
      </c>
      <c r="S2259" s="17">
        <f t="shared" si="142"/>
        <v>42505.936678240745</v>
      </c>
      <c r="T2259" s="18">
        <f t="shared" si="143"/>
        <v>42540.958333333328</v>
      </c>
    </row>
    <row r="2260" spans="1:20" ht="33" thickBot="1" x14ac:dyDescent="0.2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s="6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8309</v>
      </c>
      <c r="O2260" s="25">
        <f t="shared" si="140"/>
        <v>1.4650000000000001</v>
      </c>
      <c r="P2260" s="8">
        <f t="shared" si="141"/>
        <v>15.721951219512196</v>
      </c>
      <c r="Q2260" s="10" t="s">
        <v>8339</v>
      </c>
      <c r="R2260" s="12" t="s">
        <v>8357</v>
      </c>
      <c r="S2260" s="17">
        <f t="shared" si="142"/>
        <v>42136.75100694444</v>
      </c>
      <c r="T2260" s="18">
        <f t="shared" si="143"/>
        <v>42166.75100694444</v>
      </c>
    </row>
    <row r="2261" spans="1:20" ht="33" thickBot="1" x14ac:dyDescent="0.2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s="6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8309</v>
      </c>
      <c r="O2261" s="25">
        <f t="shared" si="140"/>
        <v>18.670999999999999</v>
      </c>
      <c r="P2261" s="8">
        <f t="shared" si="141"/>
        <v>90.635922330097088</v>
      </c>
      <c r="Q2261" s="10" t="s">
        <v>8339</v>
      </c>
      <c r="R2261" s="12" t="s">
        <v>8357</v>
      </c>
      <c r="S2261" s="17">
        <f t="shared" si="142"/>
        <v>42702.804814814815</v>
      </c>
      <c r="T2261" s="18">
        <f t="shared" si="143"/>
        <v>42712.804814814815</v>
      </c>
    </row>
    <row r="2262" spans="1:20" ht="33" thickBot="1" x14ac:dyDescent="0.2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s="6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8309</v>
      </c>
      <c r="O2262" s="25">
        <f t="shared" si="140"/>
        <v>3.2692000000000001</v>
      </c>
      <c r="P2262" s="8">
        <f t="shared" si="141"/>
        <v>97.297619047619051</v>
      </c>
      <c r="Q2262" s="10" t="s">
        <v>8339</v>
      </c>
      <c r="R2262" s="12" t="s">
        <v>8357</v>
      </c>
      <c r="S2262" s="17">
        <f t="shared" si="142"/>
        <v>41695.016782407409</v>
      </c>
      <c r="T2262" s="18">
        <f t="shared" si="143"/>
        <v>41724.975115740745</v>
      </c>
    </row>
    <row r="2263" spans="1:20" ht="33" thickBot="1" x14ac:dyDescent="0.2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s="6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8309</v>
      </c>
      <c r="O2263" s="25">
        <f t="shared" si="140"/>
        <v>7.7949999999999999</v>
      </c>
      <c r="P2263" s="8">
        <f t="shared" si="141"/>
        <v>37.11904761904762</v>
      </c>
      <c r="Q2263" s="10" t="s">
        <v>8339</v>
      </c>
      <c r="R2263" s="12" t="s">
        <v>8357</v>
      </c>
      <c r="S2263" s="17">
        <f t="shared" si="142"/>
        <v>42759.724768518514</v>
      </c>
      <c r="T2263" s="18">
        <f t="shared" si="143"/>
        <v>42780.724768518514</v>
      </c>
    </row>
    <row r="2264" spans="1:20" ht="33" thickBot="1" x14ac:dyDescent="0.2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s="6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8309</v>
      </c>
      <c r="O2264" s="25">
        <f t="shared" si="140"/>
        <v>1.5415151515151515</v>
      </c>
      <c r="P2264" s="8">
        <f t="shared" si="141"/>
        <v>28.104972375690608</v>
      </c>
      <c r="Q2264" s="10" t="s">
        <v>8339</v>
      </c>
      <c r="R2264" s="12" t="s">
        <v>8357</v>
      </c>
      <c r="S2264" s="17">
        <f t="shared" si="142"/>
        <v>41926.585162037038</v>
      </c>
      <c r="T2264" s="18">
        <f t="shared" si="143"/>
        <v>41961</v>
      </c>
    </row>
    <row r="2265" spans="1:20" ht="33" thickBot="1" x14ac:dyDescent="0.2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s="6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8309</v>
      </c>
      <c r="O2265" s="25">
        <f t="shared" si="140"/>
        <v>1.1554666666666666</v>
      </c>
      <c r="P2265" s="8">
        <f t="shared" si="141"/>
        <v>144.43333333333334</v>
      </c>
      <c r="Q2265" s="10" t="s">
        <v>8339</v>
      </c>
      <c r="R2265" s="12" t="s">
        <v>8357</v>
      </c>
      <c r="S2265" s="17">
        <f t="shared" si="142"/>
        <v>42014.832326388889</v>
      </c>
      <c r="T2265" s="18">
        <f t="shared" si="143"/>
        <v>42035.832326388889</v>
      </c>
    </row>
    <row r="2266" spans="1:20" ht="33" thickBot="1" x14ac:dyDescent="0.2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s="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8309</v>
      </c>
      <c r="O2266" s="25">
        <f t="shared" si="140"/>
        <v>1.8003333333333333</v>
      </c>
      <c r="P2266" s="8">
        <f t="shared" si="141"/>
        <v>24.274157303370785</v>
      </c>
      <c r="Q2266" s="10" t="s">
        <v>8339</v>
      </c>
      <c r="R2266" s="12" t="s">
        <v>8357</v>
      </c>
      <c r="S2266" s="17">
        <f t="shared" si="142"/>
        <v>42496.582337962958</v>
      </c>
      <c r="T2266" s="18">
        <f t="shared" si="143"/>
        <v>42513.125</v>
      </c>
    </row>
    <row r="2267" spans="1:20" ht="33" thickBot="1" x14ac:dyDescent="0.2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s="6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8309</v>
      </c>
      <c r="O2267" s="25">
        <f t="shared" si="140"/>
        <v>2.9849999999999999</v>
      </c>
      <c r="P2267" s="8">
        <f t="shared" si="141"/>
        <v>35.117647058823529</v>
      </c>
      <c r="Q2267" s="10" t="s">
        <v>8339</v>
      </c>
      <c r="R2267" s="12" t="s">
        <v>8357</v>
      </c>
      <c r="S2267" s="17">
        <f t="shared" si="142"/>
        <v>42689.853090277778</v>
      </c>
      <c r="T2267" s="18">
        <f t="shared" si="143"/>
        <v>42696.853090277778</v>
      </c>
    </row>
    <row r="2268" spans="1:20" ht="33" thickBot="1" x14ac:dyDescent="0.2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s="6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8309</v>
      </c>
      <c r="O2268" s="25">
        <f t="shared" si="140"/>
        <v>3.2026666666666666</v>
      </c>
      <c r="P2268" s="8">
        <f t="shared" si="141"/>
        <v>24.762886597938145</v>
      </c>
      <c r="Q2268" s="10" t="s">
        <v>8339</v>
      </c>
      <c r="R2268" s="12" t="s">
        <v>8357</v>
      </c>
      <c r="S2268" s="17">
        <f t="shared" si="142"/>
        <v>42469.874907407408</v>
      </c>
      <c r="T2268" s="18">
        <f t="shared" si="143"/>
        <v>42487.083333333328</v>
      </c>
    </row>
    <row r="2269" spans="1:20" ht="33" thickBot="1" x14ac:dyDescent="0.2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s="6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8309</v>
      </c>
      <c r="O2269" s="25">
        <f t="shared" si="140"/>
        <v>3.80525</v>
      </c>
      <c r="P2269" s="8">
        <f t="shared" si="141"/>
        <v>188.37871287128712</v>
      </c>
      <c r="Q2269" s="10" t="s">
        <v>8339</v>
      </c>
      <c r="R2269" s="12" t="s">
        <v>8357</v>
      </c>
      <c r="S2269" s="17">
        <f t="shared" si="142"/>
        <v>41968.829826388886</v>
      </c>
      <c r="T2269" s="18">
        <f t="shared" si="143"/>
        <v>41994.041666666672</v>
      </c>
    </row>
    <row r="2270" spans="1:20" ht="49" thickBot="1" x14ac:dyDescent="0.2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s="6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8309</v>
      </c>
      <c r="O2270" s="25">
        <f t="shared" si="140"/>
        <v>1.026</v>
      </c>
      <c r="P2270" s="8">
        <f t="shared" si="141"/>
        <v>148.08247422680412</v>
      </c>
      <c r="Q2270" s="10" t="s">
        <v>8339</v>
      </c>
      <c r="R2270" s="12" t="s">
        <v>8357</v>
      </c>
      <c r="S2270" s="17">
        <f t="shared" si="142"/>
        <v>42776.082349537035</v>
      </c>
      <c r="T2270" s="18">
        <f t="shared" si="143"/>
        <v>42806.082349537035</v>
      </c>
    </row>
    <row r="2271" spans="1:20" ht="33" thickBot="1" x14ac:dyDescent="0.2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s="6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8309</v>
      </c>
      <c r="O2271" s="25">
        <f t="shared" si="140"/>
        <v>18.016400000000001</v>
      </c>
      <c r="P2271" s="8">
        <f t="shared" si="141"/>
        <v>49.934589800443462</v>
      </c>
      <c r="Q2271" s="10" t="s">
        <v>8339</v>
      </c>
      <c r="R2271" s="12" t="s">
        <v>8357</v>
      </c>
      <c r="S2271" s="17">
        <f t="shared" si="142"/>
        <v>42776.704432870371</v>
      </c>
      <c r="T2271" s="18">
        <f t="shared" si="143"/>
        <v>42801.208333333328</v>
      </c>
    </row>
    <row r="2272" spans="1:20" ht="33" thickBot="1" x14ac:dyDescent="0.2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s="6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8309</v>
      </c>
      <c r="O2272" s="25">
        <f t="shared" si="140"/>
        <v>7.2024800000000004</v>
      </c>
      <c r="P2272" s="8">
        <f t="shared" si="141"/>
        <v>107.82155688622754</v>
      </c>
      <c r="Q2272" s="10" t="s">
        <v>8339</v>
      </c>
      <c r="R2272" s="12" t="s">
        <v>8357</v>
      </c>
      <c r="S2272" s="17">
        <f t="shared" si="142"/>
        <v>42725.869363425925</v>
      </c>
      <c r="T2272" s="18">
        <f t="shared" si="143"/>
        <v>42745.915972222225</v>
      </c>
    </row>
    <row r="2273" spans="1:20" ht="33" thickBot="1" x14ac:dyDescent="0.2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s="6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8309</v>
      </c>
      <c r="O2273" s="25">
        <f t="shared" si="140"/>
        <v>2.8309000000000002</v>
      </c>
      <c r="P2273" s="8">
        <f t="shared" si="141"/>
        <v>42.63403614457831</v>
      </c>
      <c r="Q2273" s="10" t="s">
        <v>8339</v>
      </c>
      <c r="R2273" s="12" t="s">
        <v>8357</v>
      </c>
      <c r="S2273" s="17">
        <f t="shared" si="142"/>
        <v>42684.000046296293</v>
      </c>
      <c r="T2273" s="18">
        <f t="shared" si="143"/>
        <v>42714.000046296293</v>
      </c>
    </row>
    <row r="2274" spans="1:20" ht="33" thickBot="1" x14ac:dyDescent="0.2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s="6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8309</v>
      </c>
      <c r="O2274" s="25">
        <f t="shared" si="140"/>
        <v>13.566000000000001</v>
      </c>
      <c r="P2274" s="8">
        <f t="shared" si="141"/>
        <v>14.370762711864407</v>
      </c>
      <c r="Q2274" s="10" t="s">
        <v>8339</v>
      </c>
      <c r="R2274" s="12" t="s">
        <v>8357</v>
      </c>
      <c r="S2274" s="17">
        <f t="shared" si="142"/>
        <v>42315.699490740735</v>
      </c>
      <c r="T2274" s="18">
        <f t="shared" si="143"/>
        <v>42345.699490740735</v>
      </c>
    </row>
    <row r="2275" spans="1:20" ht="33" thickBot="1" x14ac:dyDescent="0.2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s="6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8309</v>
      </c>
      <c r="O2275" s="25">
        <f t="shared" si="140"/>
        <v>2.2035999999999998</v>
      </c>
      <c r="P2275" s="8">
        <f t="shared" si="141"/>
        <v>37.476190476190474</v>
      </c>
      <c r="Q2275" s="10" t="s">
        <v>8339</v>
      </c>
      <c r="R2275" s="12" t="s">
        <v>8357</v>
      </c>
      <c r="S2275" s="17">
        <f t="shared" si="142"/>
        <v>42781.549097222218</v>
      </c>
      <c r="T2275" s="18">
        <f t="shared" si="143"/>
        <v>42806.507430555561</v>
      </c>
    </row>
    <row r="2276" spans="1:20" ht="49" thickBot="1" x14ac:dyDescent="0.2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s="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8309</v>
      </c>
      <c r="O2276" s="25">
        <f t="shared" si="140"/>
        <v>1.196</v>
      </c>
      <c r="P2276" s="8">
        <f t="shared" si="141"/>
        <v>30.202020202020201</v>
      </c>
      <c r="Q2276" s="10" t="s">
        <v>8339</v>
      </c>
      <c r="R2276" s="12" t="s">
        <v>8357</v>
      </c>
      <c r="S2276" s="17">
        <f t="shared" si="142"/>
        <v>41663.500659722224</v>
      </c>
      <c r="T2276" s="18">
        <f t="shared" si="143"/>
        <v>41693.500659722224</v>
      </c>
    </row>
    <row r="2277" spans="1:20" ht="33" thickBot="1" x14ac:dyDescent="0.2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s="6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8309</v>
      </c>
      <c r="O2277" s="25">
        <f t="shared" si="140"/>
        <v>4.0776923076923079</v>
      </c>
      <c r="P2277" s="8">
        <f t="shared" si="141"/>
        <v>33.550632911392405</v>
      </c>
      <c r="Q2277" s="10" t="s">
        <v>8339</v>
      </c>
      <c r="R2277" s="12" t="s">
        <v>8357</v>
      </c>
      <c r="S2277" s="17">
        <f t="shared" si="142"/>
        <v>41965.616655092599</v>
      </c>
      <c r="T2277" s="18">
        <f t="shared" si="143"/>
        <v>41995.616655092599</v>
      </c>
    </row>
    <row r="2278" spans="1:20" ht="33" thickBot="1" x14ac:dyDescent="0.2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s="6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8309</v>
      </c>
      <c r="O2278" s="25">
        <f t="shared" si="140"/>
        <v>1.0581826105905425</v>
      </c>
      <c r="P2278" s="8">
        <f t="shared" si="141"/>
        <v>64.74666666666667</v>
      </c>
      <c r="Q2278" s="10" t="s">
        <v>8339</v>
      </c>
      <c r="R2278" s="12" t="s">
        <v>8357</v>
      </c>
      <c r="S2278" s="17">
        <f t="shared" si="142"/>
        <v>41614.651493055557</v>
      </c>
      <c r="T2278" s="18">
        <f t="shared" si="143"/>
        <v>41644.651493055557</v>
      </c>
    </row>
    <row r="2279" spans="1:20" ht="33" thickBot="1" x14ac:dyDescent="0.2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s="6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8309</v>
      </c>
      <c r="O2279" s="25">
        <f t="shared" si="140"/>
        <v>1.4108235294117648</v>
      </c>
      <c r="P2279" s="8">
        <f t="shared" si="141"/>
        <v>57.932367149758456</v>
      </c>
      <c r="Q2279" s="10" t="s">
        <v>8339</v>
      </c>
      <c r="R2279" s="12" t="s">
        <v>8357</v>
      </c>
      <c r="S2279" s="17">
        <f t="shared" si="142"/>
        <v>40936.678506944445</v>
      </c>
      <c r="T2279" s="18">
        <f t="shared" si="143"/>
        <v>40966.678506944445</v>
      </c>
    </row>
    <row r="2280" spans="1:20" ht="33" thickBot="1" x14ac:dyDescent="0.2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s="6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8309</v>
      </c>
      <c r="O2280" s="25">
        <f t="shared" si="140"/>
        <v>2.7069999999999999</v>
      </c>
      <c r="P2280" s="8">
        <f t="shared" si="141"/>
        <v>53.078431372549019</v>
      </c>
      <c r="Q2280" s="10" t="s">
        <v>8339</v>
      </c>
      <c r="R2280" s="12" t="s">
        <v>8357</v>
      </c>
      <c r="S2280" s="17">
        <f t="shared" si="142"/>
        <v>42338.709108796291</v>
      </c>
      <c r="T2280" s="18">
        <f t="shared" si="143"/>
        <v>42372.957638888889</v>
      </c>
    </row>
    <row r="2281" spans="1:20" ht="33" thickBot="1" x14ac:dyDescent="0.2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s="6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8309</v>
      </c>
      <c r="O2281" s="25">
        <f t="shared" si="140"/>
        <v>1.538</v>
      </c>
      <c r="P2281" s="8">
        <f t="shared" si="141"/>
        <v>48.0625</v>
      </c>
      <c r="Q2281" s="10" t="s">
        <v>8339</v>
      </c>
      <c r="R2281" s="12" t="s">
        <v>8357</v>
      </c>
      <c r="S2281" s="17">
        <f t="shared" si="142"/>
        <v>42020.806701388887</v>
      </c>
      <c r="T2281" s="18">
        <f t="shared" si="143"/>
        <v>42039.166666666672</v>
      </c>
    </row>
    <row r="2282" spans="1:20" ht="33" thickBot="1" x14ac:dyDescent="0.2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s="6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8309</v>
      </c>
      <c r="O2282" s="25">
        <f t="shared" si="140"/>
        <v>4.0357653061224488</v>
      </c>
      <c r="P2282" s="8">
        <f t="shared" si="141"/>
        <v>82.396874999999994</v>
      </c>
      <c r="Q2282" s="10" t="s">
        <v>8339</v>
      </c>
      <c r="R2282" s="12" t="s">
        <v>8357</v>
      </c>
      <c r="S2282" s="17">
        <f t="shared" si="142"/>
        <v>42234.624895833331</v>
      </c>
      <c r="T2282" s="18">
        <f t="shared" si="143"/>
        <v>42264.624895833331</v>
      </c>
    </row>
    <row r="2283" spans="1:20" ht="33" thickBot="1" x14ac:dyDescent="0.2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s="6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8288</v>
      </c>
      <c r="O2283" s="25">
        <f t="shared" si="140"/>
        <v>1.85</v>
      </c>
      <c r="P2283" s="8">
        <f t="shared" si="141"/>
        <v>50.454545454545453</v>
      </c>
      <c r="Q2283" s="10" t="s">
        <v>8331</v>
      </c>
      <c r="R2283" s="12" t="s">
        <v>8332</v>
      </c>
      <c r="S2283" s="17">
        <f t="shared" si="142"/>
        <v>40687.285844907405</v>
      </c>
      <c r="T2283" s="18">
        <f t="shared" si="143"/>
        <v>40749.284722222219</v>
      </c>
    </row>
    <row r="2284" spans="1:20" ht="33" thickBot="1" x14ac:dyDescent="0.2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s="6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8288</v>
      </c>
      <c r="O2284" s="25">
        <f t="shared" si="140"/>
        <v>1.8533333333333333</v>
      </c>
      <c r="P2284" s="8">
        <f t="shared" si="141"/>
        <v>115.83333333333333</v>
      </c>
      <c r="Q2284" s="10" t="s">
        <v>8331</v>
      </c>
      <c r="R2284" s="12" t="s">
        <v>8332</v>
      </c>
      <c r="S2284" s="17">
        <f t="shared" si="142"/>
        <v>42323.17460648148</v>
      </c>
      <c r="T2284" s="18">
        <f t="shared" si="143"/>
        <v>42383.17460648148</v>
      </c>
    </row>
    <row r="2285" spans="1:20" ht="33" thickBot="1" x14ac:dyDescent="0.2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s="6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8288</v>
      </c>
      <c r="O2285" s="25">
        <f t="shared" si="140"/>
        <v>1.0085533333333332</v>
      </c>
      <c r="P2285" s="8">
        <f t="shared" si="141"/>
        <v>63.03458333333333</v>
      </c>
      <c r="Q2285" s="10" t="s">
        <v>8331</v>
      </c>
      <c r="R2285" s="12" t="s">
        <v>8332</v>
      </c>
      <c r="S2285" s="17">
        <f t="shared" si="142"/>
        <v>40978.125046296293</v>
      </c>
      <c r="T2285" s="18">
        <f t="shared" si="143"/>
        <v>41038.083379629628</v>
      </c>
    </row>
    <row r="2286" spans="1:20" thickBot="1" x14ac:dyDescent="0.2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s="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8288</v>
      </c>
      <c r="O2286" s="25">
        <f t="shared" si="140"/>
        <v>1.0622116666666668</v>
      </c>
      <c r="P2286" s="8">
        <f t="shared" si="141"/>
        <v>108.02152542372882</v>
      </c>
      <c r="Q2286" s="10" t="s">
        <v>8331</v>
      </c>
      <c r="R2286" s="12" t="s">
        <v>8332</v>
      </c>
      <c r="S2286" s="17">
        <f t="shared" si="142"/>
        <v>40585.796817129631</v>
      </c>
      <c r="T2286" s="18">
        <f t="shared" si="143"/>
        <v>40614.166666666664</v>
      </c>
    </row>
    <row r="2287" spans="1:20" ht="33" thickBot="1" x14ac:dyDescent="0.2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s="6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8288</v>
      </c>
      <c r="O2287" s="25">
        <f t="shared" si="140"/>
        <v>1.2136666666666667</v>
      </c>
      <c r="P2287" s="8">
        <f t="shared" si="141"/>
        <v>46.088607594936711</v>
      </c>
      <c r="Q2287" s="10" t="s">
        <v>8331</v>
      </c>
      <c r="R2287" s="12" t="s">
        <v>8332</v>
      </c>
      <c r="S2287" s="17">
        <f t="shared" si="142"/>
        <v>41059.185682870368</v>
      </c>
      <c r="T2287" s="18">
        <f t="shared" si="143"/>
        <v>41089.185682870368</v>
      </c>
    </row>
    <row r="2288" spans="1:20" ht="33" thickBot="1" x14ac:dyDescent="0.2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s="6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8288</v>
      </c>
      <c r="O2288" s="25">
        <f t="shared" si="140"/>
        <v>1.0006666666666666</v>
      </c>
      <c r="P2288" s="8">
        <f t="shared" si="141"/>
        <v>107.21428571428571</v>
      </c>
      <c r="Q2288" s="10" t="s">
        <v>8331</v>
      </c>
      <c r="R2288" s="12" t="s">
        <v>8332</v>
      </c>
      <c r="S2288" s="17">
        <f t="shared" si="142"/>
        <v>41494.963587962964</v>
      </c>
      <c r="T2288" s="18">
        <f t="shared" si="143"/>
        <v>41523.165972222225</v>
      </c>
    </row>
    <row r="2289" spans="1:20" ht="33" thickBot="1" x14ac:dyDescent="0.2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s="6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8288</v>
      </c>
      <c r="O2289" s="25">
        <f t="shared" si="140"/>
        <v>1.1997755555555556</v>
      </c>
      <c r="P2289" s="8">
        <f t="shared" si="141"/>
        <v>50.9338679245283</v>
      </c>
      <c r="Q2289" s="10" t="s">
        <v>8331</v>
      </c>
      <c r="R2289" s="12" t="s">
        <v>8332</v>
      </c>
      <c r="S2289" s="17">
        <f t="shared" si="142"/>
        <v>41792.667361111111</v>
      </c>
      <c r="T2289" s="18">
        <f t="shared" si="143"/>
        <v>41813.667361111111</v>
      </c>
    </row>
    <row r="2290" spans="1:20" ht="33" thickBot="1" x14ac:dyDescent="0.2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s="6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8288</v>
      </c>
      <c r="O2290" s="25">
        <f t="shared" si="140"/>
        <v>1.0009999999999999</v>
      </c>
      <c r="P2290" s="8">
        <f t="shared" si="141"/>
        <v>40.04</v>
      </c>
      <c r="Q2290" s="10" t="s">
        <v>8331</v>
      </c>
      <c r="R2290" s="12" t="s">
        <v>8332</v>
      </c>
      <c r="S2290" s="17">
        <f t="shared" si="142"/>
        <v>41067.827418981484</v>
      </c>
      <c r="T2290" s="18">
        <f t="shared" si="143"/>
        <v>41086.75</v>
      </c>
    </row>
    <row r="2291" spans="1:20" ht="33" thickBot="1" x14ac:dyDescent="0.2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s="6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8288</v>
      </c>
      <c r="O2291" s="25">
        <f t="shared" si="140"/>
        <v>1.0740000000000001</v>
      </c>
      <c r="P2291" s="8">
        <f t="shared" si="141"/>
        <v>64.44</v>
      </c>
      <c r="Q2291" s="10" t="s">
        <v>8331</v>
      </c>
      <c r="R2291" s="12" t="s">
        <v>8332</v>
      </c>
      <c r="S2291" s="17">
        <f t="shared" si="142"/>
        <v>41571.998379629629</v>
      </c>
      <c r="T2291" s="18">
        <f t="shared" si="143"/>
        <v>41614.973611111112</v>
      </c>
    </row>
    <row r="2292" spans="1:20" ht="33" thickBot="1" x14ac:dyDescent="0.2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s="6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8288</v>
      </c>
      <c r="O2292" s="25">
        <f t="shared" si="140"/>
        <v>1.0406666666666666</v>
      </c>
      <c r="P2292" s="8">
        <f t="shared" si="141"/>
        <v>53.827586206896555</v>
      </c>
      <c r="Q2292" s="10" t="s">
        <v>8331</v>
      </c>
      <c r="R2292" s="12" t="s">
        <v>8332</v>
      </c>
      <c r="S2292" s="17">
        <f t="shared" si="142"/>
        <v>40070.253819444442</v>
      </c>
      <c r="T2292" s="18">
        <f t="shared" si="143"/>
        <v>40148.708333333336</v>
      </c>
    </row>
    <row r="2293" spans="1:20" ht="33" thickBot="1" x14ac:dyDescent="0.2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s="6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8288</v>
      </c>
      <c r="O2293" s="25">
        <f t="shared" si="140"/>
        <v>1.728</v>
      </c>
      <c r="P2293" s="8">
        <f t="shared" si="141"/>
        <v>100.46511627906976</v>
      </c>
      <c r="Q2293" s="10" t="s">
        <v>8331</v>
      </c>
      <c r="R2293" s="12" t="s">
        <v>8332</v>
      </c>
      <c r="S2293" s="17">
        <f t="shared" si="142"/>
        <v>40987.977060185185</v>
      </c>
      <c r="T2293" s="18">
        <f t="shared" si="143"/>
        <v>41022.166666666664</v>
      </c>
    </row>
    <row r="2294" spans="1:20" ht="33" thickBot="1" x14ac:dyDescent="0.2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s="6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8288</v>
      </c>
      <c r="O2294" s="25">
        <f t="shared" si="140"/>
        <v>1.072505</v>
      </c>
      <c r="P2294" s="8">
        <f t="shared" si="141"/>
        <v>46.630652173913049</v>
      </c>
      <c r="Q2294" s="10" t="s">
        <v>8331</v>
      </c>
      <c r="R2294" s="12" t="s">
        <v>8332</v>
      </c>
      <c r="S2294" s="17">
        <f t="shared" si="142"/>
        <v>40987.697638888887</v>
      </c>
      <c r="T2294" s="18">
        <f t="shared" si="143"/>
        <v>41017.697638888887</v>
      </c>
    </row>
    <row r="2295" spans="1:20" ht="33" thickBot="1" x14ac:dyDescent="0.2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s="6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8288</v>
      </c>
      <c r="O2295" s="25">
        <f t="shared" si="140"/>
        <v>1.0823529411764705</v>
      </c>
      <c r="P2295" s="8">
        <f t="shared" si="141"/>
        <v>34.074074074074076</v>
      </c>
      <c r="Q2295" s="10" t="s">
        <v>8331</v>
      </c>
      <c r="R2295" s="12" t="s">
        <v>8332</v>
      </c>
      <c r="S2295" s="17">
        <f t="shared" si="142"/>
        <v>41151.708321759259</v>
      </c>
      <c r="T2295" s="18">
        <f t="shared" si="143"/>
        <v>41177.165972222225</v>
      </c>
    </row>
    <row r="2296" spans="1:20" ht="33" thickBot="1" x14ac:dyDescent="0.2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s="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8288</v>
      </c>
      <c r="O2296" s="25">
        <f t="shared" si="140"/>
        <v>1.4608079999999999</v>
      </c>
      <c r="P2296" s="8">
        <f t="shared" si="141"/>
        <v>65.214642857142863</v>
      </c>
      <c r="Q2296" s="10" t="s">
        <v>8331</v>
      </c>
      <c r="R2296" s="12" t="s">
        <v>8332</v>
      </c>
      <c r="S2296" s="17">
        <f t="shared" si="142"/>
        <v>41264.72314814815</v>
      </c>
      <c r="T2296" s="18">
        <f t="shared" si="143"/>
        <v>41294.72314814815</v>
      </c>
    </row>
    <row r="2297" spans="1:20" ht="33" thickBot="1" x14ac:dyDescent="0.2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s="6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8288</v>
      </c>
      <c r="O2297" s="25">
        <f t="shared" si="140"/>
        <v>1.2524999999999999</v>
      </c>
      <c r="P2297" s="8">
        <f t="shared" si="141"/>
        <v>44.205882352941174</v>
      </c>
      <c r="Q2297" s="10" t="s">
        <v>8331</v>
      </c>
      <c r="R2297" s="12" t="s">
        <v>8332</v>
      </c>
      <c r="S2297" s="17">
        <f t="shared" si="142"/>
        <v>41270.954351851848</v>
      </c>
      <c r="T2297" s="18">
        <f t="shared" si="143"/>
        <v>41300.954351851848</v>
      </c>
    </row>
    <row r="2298" spans="1:20" ht="33" thickBot="1" x14ac:dyDescent="0.2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s="6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8288</v>
      </c>
      <c r="O2298" s="25">
        <f t="shared" si="140"/>
        <v>1.4907142857142857</v>
      </c>
      <c r="P2298" s="8">
        <f t="shared" si="141"/>
        <v>71.965517241379317</v>
      </c>
      <c r="Q2298" s="10" t="s">
        <v>8331</v>
      </c>
      <c r="R2298" s="12" t="s">
        <v>8332</v>
      </c>
      <c r="S2298" s="17">
        <f t="shared" si="142"/>
        <v>40927.731782407405</v>
      </c>
      <c r="T2298" s="18">
        <f t="shared" si="143"/>
        <v>40962.731782407405</v>
      </c>
    </row>
    <row r="2299" spans="1:20" ht="33" thickBot="1" x14ac:dyDescent="0.2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s="6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8288</v>
      </c>
      <c r="O2299" s="25">
        <f t="shared" si="140"/>
        <v>1.006</v>
      </c>
      <c r="P2299" s="8">
        <f t="shared" si="141"/>
        <v>52.94736842105263</v>
      </c>
      <c r="Q2299" s="10" t="s">
        <v>8331</v>
      </c>
      <c r="R2299" s="12" t="s">
        <v>8332</v>
      </c>
      <c r="S2299" s="17">
        <f t="shared" si="142"/>
        <v>40948.042233796295</v>
      </c>
      <c r="T2299" s="18">
        <f t="shared" si="143"/>
        <v>40982.165972222225</v>
      </c>
    </row>
    <row r="2300" spans="1:20" ht="33" thickBot="1" x14ac:dyDescent="0.2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s="6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8288</v>
      </c>
      <c r="O2300" s="25">
        <f t="shared" si="140"/>
        <v>1.0507333333333333</v>
      </c>
      <c r="P2300" s="8">
        <f t="shared" si="141"/>
        <v>109.45138888888889</v>
      </c>
      <c r="Q2300" s="10" t="s">
        <v>8331</v>
      </c>
      <c r="R2300" s="12" t="s">
        <v>8332</v>
      </c>
      <c r="S2300" s="17">
        <f t="shared" si="142"/>
        <v>41694.84065972222</v>
      </c>
      <c r="T2300" s="18">
        <f t="shared" si="143"/>
        <v>41724.798993055556</v>
      </c>
    </row>
    <row r="2301" spans="1:20" ht="33" thickBot="1" x14ac:dyDescent="0.2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s="6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8288</v>
      </c>
      <c r="O2301" s="25">
        <f t="shared" si="140"/>
        <v>3.5016666666666665</v>
      </c>
      <c r="P2301" s="8">
        <f t="shared" si="141"/>
        <v>75.035714285714292</v>
      </c>
      <c r="Q2301" s="10" t="s">
        <v>8331</v>
      </c>
      <c r="R2301" s="12" t="s">
        <v>8332</v>
      </c>
      <c r="S2301" s="17">
        <f t="shared" si="142"/>
        <v>40565.032511574071</v>
      </c>
      <c r="T2301" s="18">
        <f t="shared" si="143"/>
        <v>40580.032511574071</v>
      </c>
    </row>
    <row r="2302" spans="1:20" ht="33" thickBot="1" x14ac:dyDescent="0.2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s="6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8288</v>
      </c>
      <c r="O2302" s="25">
        <f t="shared" si="140"/>
        <v>1.0125</v>
      </c>
      <c r="P2302" s="8">
        <f t="shared" si="141"/>
        <v>115.71428571428571</v>
      </c>
      <c r="Q2302" s="10" t="s">
        <v>8331</v>
      </c>
      <c r="R2302" s="12" t="s">
        <v>8332</v>
      </c>
      <c r="S2302" s="17">
        <f t="shared" si="142"/>
        <v>41074.727037037039</v>
      </c>
      <c r="T2302" s="18">
        <f t="shared" si="143"/>
        <v>41088.727037037039</v>
      </c>
    </row>
    <row r="2303" spans="1:20" ht="33" thickBot="1" x14ac:dyDescent="0.2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s="6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8291</v>
      </c>
      <c r="O2303" s="25">
        <f t="shared" si="140"/>
        <v>1.336044</v>
      </c>
      <c r="P2303" s="8">
        <f t="shared" si="141"/>
        <v>31.659810426540286</v>
      </c>
      <c r="Q2303" s="10" t="s">
        <v>8331</v>
      </c>
      <c r="R2303" s="12" t="s">
        <v>8335</v>
      </c>
      <c r="S2303" s="17">
        <f t="shared" si="142"/>
        <v>41416.146944444445</v>
      </c>
      <c r="T2303" s="18">
        <f t="shared" si="143"/>
        <v>41446.146944444445</v>
      </c>
    </row>
    <row r="2304" spans="1:20" ht="33" thickBot="1" x14ac:dyDescent="0.2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s="6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8291</v>
      </c>
      <c r="O2304" s="25">
        <f t="shared" si="140"/>
        <v>1.7065217391304348</v>
      </c>
      <c r="P2304" s="8">
        <f t="shared" si="141"/>
        <v>46.176470588235297</v>
      </c>
      <c r="Q2304" s="10" t="s">
        <v>8331</v>
      </c>
      <c r="R2304" s="12" t="s">
        <v>8335</v>
      </c>
      <c r="S2304" s="17">
        <f t="shared" si="142"/>
        <v>41605.868449074071</v>
      </c>
      <c r="T2304" s="18">
        <f t="shared" si="143"/>
        <v>41639.291666666664</v>
      </c>
    </row>
    <row r="2305" spans="1:20" ht="33" thickBot="1" x14ac:dyDescent="0.2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s="6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8291</v>
      </c>
      <c r="O2305" s="25">
        <f t="shared" si="140"/>
        <v>1.0935829457364341</v>
      </c>
      <c r="P2305" s="8">
        <f t="shared" si="141"/>
        <v>68.481650485436887</v>
      </c>
      <c r="Q2305" s="10" t="s">
        <v>8331</v>
      </c>
      <c r="R2305" s="12" t="s">
        <v>8335</v>
      </c>
      <c r="S2305" s="17">
        <f t="shared" si="142"/>
        <v>40850.111064814817</v>
      </c>
      <c r="T2305" s="18">
        <f t="shared" si="143"/>
        <v>40890.152731481481</v>
      </c>
    </row>
    <row r="2306" spans="1:20" ht="33" thickBot="1" x14ac:dyDescent="0.2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s="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8291</v>
      </c>
      <c r="O2306" s="25">
        <f t="shared" ref="O2306:O2369" si="144">(E2306/D2306)</f>
        <v>1.0070033333333335</v>
      </c>
      <c r="P2306" s="8">
        <f t="shared" ref="P2306:P2369" si="145">E2306/L2306</f>
        <v>53.469203539823013</v>
      </c>
      <c r="Q2306" s="10" t="s">
        <v>8331</v>
      </c>
      <c r="R2306" s="12" t="s">
        <v>8335</v>
      </c>
      <c r="S2306" s="17">
        <f t="shared" ref="S2306:S2369" si="146">(((J2306/60)/60)/24)+DATE(1970,1,1)</f>
        <v>40502.815868055557</v>
      </c>
      <c r="T2306" s="18">
        <f t="shared" ref="T2306:T2369" si="147">(((I2306/60)/60)/24)+DATE(1970,1,1)</f>
        <v>40544.207638888889</v>
      </c>
    </row>
    <row r="2307" spans="1:20" ht="33" thickBot="1" x14ac:dyDescent="0.2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s="6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8291</v>
      </c>
      <c r="O2307" s="25">
        <f t="shared" si="144"/>
        <v>1.0122777777777778</v>
      </c>
      <c r="P2307" s="8">
        <f t="shared" si="145"/>
        <v>109.10778443113773</v>
      </c>
      <c r="Q2307" s="10" t="s">
        <v>8331</v>
      </c>
      <c r="R2307" s="12" t="s">
        <v>8335</v>
      </c>
      <c r="S2307" s="17">
        <f t="shared" si="146"/>
        <v>41834.695277777777</v>
      </c>
      <c r="T2307" s="18">
        <f t="shared" si="147"/>
        <v>41859.75</v>
      </c>
    </row>
    <row r="2308" spans="1:20" ht="33" thickBot="1" x14ac:dyDescent="0.2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s="6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8291</v>
      </c>
      <c r="O2308" s="25">
        <f t="shared" si="144"/>
        <v>1.0675857142857144</v>
      </c>
      <c r="P2308" s="8">
        <f t="shared" si="145"/>
        <v>51.185616438356163</v>
      </c>
      <c r="Q2308" s="10" t="s">
        <v>8331</v>
      </c>
      <c r="R2308" s="12" t="s">
        <v>8335</v>
      </c>
      <c r="S2308" s="17">
        <f t="shared" si="146"/>
        <v>40948.16815972222</v>
      </c>
      <c r="T2308" s="18">
        <f t="shared" si="147"/>
        <v>40978.16815972222</v>
      </c>
    </row>
    <row r="2309" spans="1:20" ht="33" thickBot="1" x14ac:dyDescent="0.2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s="6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8291</v>
      </c>
      <c r="O2309" s="25">
        <f t="shared" si="144"/>
        <v>1.0665777537961894</v>
      </c>
      <c r="P2309" s="8">
        <f t="shared" si="145"/>
        <v>27.936800000000002</v>
      </c>
      <c r="Q2309" s="10" t="s">
        <v>8331</v>
      </c>
      <c r="R2309" s="12" t="s">
        <v>8335</v>
      </c>
      <c r="S2309" s="17">
        <f t="shared" si="146"/>
        <v>41004.802465277775</v>
      </c>
      <c r="T2309" s="18">
        <f t="shared" si="147"/>
        <v>41034.802407407406</v>
      </c>
    </row>
    <row r="2310" spans="1:20" ht="33" thickBot="1" x14ac:dyDescent="0.2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s="6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8291</v>
      </c>
      <c r="O2310" s="25">
        <f t="shared" si="144"/>
        <v>1.0130622</v>
      </c>
      <c r="P2310" s="8">
        <f t="shared" si="145"/>
        <v>82.496921824104234</v>
      </c>
      <c r="Q2310" s="10" t="s">
        <v>8331</v>
      </c>
      <c r="R2310" s="12" t="s">
        <v>8335</v>
      </c>
      <c r="S2310" s="17">
        <f t="shared" si="146"/>
        <v>41851.962916666671</v>
      </c>
      <c r="T2310" s="18">
        <f t="shared" si="147"/>
        <v>41880.041666666664</v>
      </c>
    </row>
    <row r="2311" spans="1:20" ht="33" thickBot="1" x14ac:dyDescent="0.2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s="6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8291</v>
      </c>
      <c r="O2311" s="25">
        <f t="shared" si="144"/>
        <v>1.0667450000000001</v>
      </c>
      <c r="P2311" s="8">
        <f t="shared" si="145"/>
        <v>59.817476635514019</v>
      </c>
      <c r="Q2311" s="10" t="s">
        <v>8331</v>
      </c>
      <c r="R2311" s="12" t="s">
        <v>8335</v>
      </c>
      <c r="S2311" s="17">
        <f t="shared" si="146"/>
        <v>41307.987696759257</v>
      </c>
      <c r="T2311" s="18">
        <f t="shared" si="147"/>
        <v>41342.987696759257</v>
      </c>
    </row>
    <row r="2312" spans="1:20" ht="33" thickBot="1" x14ac:dyDescent="0.2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s="6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8291</v>
      </c>
      <c r="O2312" s="25">
        <f t="shared" si="144"/>
        <v>4.288397837837838</v>
      </c>
      <c r="P2312" s="8">
        <f t="shared" si="145"/>
        <v>64.816470588235291</v>
      </c>
      <c r="Q2312" s="10" t="s">
        <v>8331</v>
      </c>
      <c r="R2312" s="12" t="s">
        <v>8335</v>
      </c>
      <c r="S2312" s="17">
        <f t="shared" si="146"/>
        <v>41324.79415509259</v>
      </c>
      <c r="T2312" s="18">
        <f t="shared" si="147"/>
        <v>41354.752488425926</v>
      </c>
    </row>
    <row r="2313" spans="1:20" ht="33" thickBot="1" x14ac:dyDescent="0.2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s="6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8291</v>
      </c>
      <c r="O2313" s="25">
        <f t="shared" si="144"/>
        <v>1.0411111111111111</v>
      </c>
      <c r="P2313" s="8">
        <f t="shared" si="145"/>
        <v>90.09615384615384</v>
      </c>
      <c r="Q2313" s="10" t="s">
        <v>8331</v>
      </c>
      <c r="R2313" s="12" t="s">
        <v>8335</v>
      </c>
      <c r="S2313" s="17">
        <f t="shared" si="146"/>
        <v>41736.004502314812</v>
      </c>
      <c r="T2313" s="18">
        <f t="shared" si="147"/>
        <v>41766.004502314812</v>
      </c>
    </row>
    <row r="2314" spans="1:20" ht="33" thickBot="1" x14ac:dyDescent="0.2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s="6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8291</v>
      </c>
      <c r="O2314" s="25">
        <f t="shared" si="144"/>
        <v>1.0786666666666667</v>
      </c>
      <c r="P2314" s="8">
        <f t="shared" si="145"/>
        <v>40.962025316455694</v>
      </c>
      <c r="Q2314" s="10" t="s">
        <v>8331</v>
      </c>
      <c r="R2314" s="12" t="s">
        <v>8335</v>
      </c>
      <c r="S2314" s="17">
        <f t="shared" si="146"/>
        <v>41716.632847222223</v>
      </c>
      <c r="T2314" s="18">
        <f t="shared" si="147"/>
        <v>41747.958333333336</v>
      </c>
    </row>
    <row r="2315" spans="1:20" ht="33" thickBot="1" x14ac:dyDescent="0.2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s="6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8291</v>
      </c>
      <c r="O2315" s="25">
        <f t="shared" si="144"/>
        <v>1.7584040000000001</v>
      </c>
      <c r="P2315" s="8">
        <f t="shared" si="145"/>
        <v>56.000127388535034</v>
      </c>
      <c r="Q2315" s="10" t="s">
        <v>8331</v>
      </c>
      <c r="R2315" s="12" t="s">
        <v>8335</v>
      </c>
      <c r="S2315" s="17">
        <f t="shared" si="146"/>
        <v>41002.958634259259</v>
      </c>
      <c r="T2315" s="18">
        <f t="shared" si="147"/>
        <v>41032.958634259259</v>
      </c>
    </row>
    <row r="2316" spans="1:20" ht="33" thickBot="1" x14ac:dyDescent="0.2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s="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8291</v>
      </c>
      <c r="O2316" s="25">
        <f t="shared" si="144"/>
        <v>1.5697000000000001</v>
      </c>
      <c r="P2316" s="8">
        <f t="shared" si="145"/>
        <v>37.672800000000002</v>
      </c>
      <c r="Q2316" s="10" t="s">
        <v>8331</v>
      </c>
      <c r="R2316" s="12" t="s">
        <v>8335</v>
      </c>
      <c r="S2316" s="17">
        <f t="shared" si="146"/>
        <v>41037.551585648151</v>
      </c>
      <c r="T2316" s="18">
        <f t="shared" si="147"/>
        <v>41067.551585648151</v>
      </c>
    </row>
    <row r="2317" spans="1:20" ht="33" thickBot="1" x14ac:dyDescent="0.2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s="6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8291</v>
      </c>
      <c r="O2317" s="25">
        <f t="shared" si="144"/>
        <v>1.026</v>
      </c>
      <c r="P2317" s="8">
        <f t="shared" si="145"/>
        <v>40.078125</v>
      </c>
      <c r="Q2317" s="10" t="s">
        <v>8331</v>
      </c>
      <c r="R2317" s="12" t="s">
        <v>8335</v>
      </c>
      <c r="S2317" s="17">
        <f t="shared" si="146"/>
        <v>41004.72619212963</v>
      </c>
      <c r="T2317" s="18">
        <f t="shared" si="147"/>
        <v>41034.72619212963</v>
      </c>
    </row>
    <row r="2318" spans="1:20" ht="49" thickBot="1" x14ac:dyDescent="0.2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s="6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8291</v>
      </c>
      <c r="O2318" s="25">
        <f t="shared" si="144"/>
        <v>1.0404266666666666</v>
      </c>
      <c r="P2318" s="8">
        <f t="shared" si="145"/>
        <v>78.031999999999996</v>
      </c>
      <c r="Q2318" s="10" t="s">
        <v>8331</v>
      </c>
      <c r="R2318" s="12" t="s">
        <v>8335</v>
      </c>
      <c r="S2318" s="17">
        <f t="shared" si="146"/>
        <v>40079.725115740745</v>
      </c>
      <c r="T2318" s="18">
        <f t="shared" si="147"/>
        <v>40156.76666666667</v>
      </c>
    </row>
    <row r="2319" spans="1:20" ht="33" thickBot="1" x14ac:dyDescent="0.2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s="6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8291</v>
      </c>
      <c r="O2319" s="25">
        <f t="shared" si="144"/>
        <v>1.04</v>
      </c>
      <c r="P2319" s="8">
        <f t="shared" si="145"/>
        <v>18.90909090909091</v>
      </c>
      <c r="Q2319" s="10" t="s">
        <v>8331</v>
      </c>
      <c r="R2319" s="12" t="s">
        <v>8335</v>
      </c>
      <c r="S2319" s="17">
        <f t="shared" si="146"/>
        <v>40192.542233796295</v>
      </c>
      <c r="T2319" s="18">
        <f t="shared" si="147"/>
        <v>40224.208333333336</v>
      </c>
    </row>
    <row r="2320" spans="1:20" ht="49" thickBot="1" x14ac:dyDescent="0.2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s="6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8291</v>
      </c>
      <c r="O2320" s="25">
        <f t="shared" si="144"/>
        <v>1.2105999999999999</v>
      </c>
      <c r="P2320" s="8">
        <f t="shared" si="145"/>
        <v>37.134969325153371</v>
      </c>
      <c r="Q2320" s="10" t="s">
        <v>8331</v>
      </c>
      <c r="R2320" s="12" t="s">
        <v>8335</v>
      </c>
      <c r="S2320" s="17">
        <f t="shared" si="146"/>
        <v>40050.643680555557</v>
      </c>
      <c r="T2320" s="18">
        <f t="shared" si="147"/>
        <v>40082.165972222225</v>
      </c>
    </row>
    <row r="2321" spans="1:20" ht="33" thickBot="1" x14ac:dyDescent="0.2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s="6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8291</v>
      </c>
      <c r="O2321" s="25">
        <f t="shared" si="144"/>
        <v>1.077</v>
      </c>
      <c r="P2321" s="8">
        <f t="shared" si="145"/>
        <v>41.961038961038959</v>
      </c>
      <c r="Q2321" s="10" t="s">
        <v>8331</v>
      </c>
      <c r="R2321" s="12" t="s">
        <v>8335</v>
      </c>
      <c r="S2321" s="17">
        <f t="shared" si="146"/>
        <v>41593.082002314812</v>
      </c>
      <c r="T2321" s="18">
        <f t="shared" si="147"/>
        <v>41623.082002314812</v>
      </c>
    </row>
    <row r="2322" spans="1:20" ht="33" thickBot="1" x14ac:dyDescent="0.2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s="6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8291</v>
      </c>
      <c r="O2322" s="25">
        <f t="shared" si="144"/>
        <v>1.0866</v>
      </c>
      <c r="P2322" s="8">
        <f t="shared" si="145"/>
        <v>61.044943820224717</v>
      </c>
      <c r="Q2322" s="10" t="s">
        <v>8331</v>
      </c>
      <c r="R2322" s="12" t="s">
        <v>8335</v>
      </c>
      <c r="S2322" s="17">
        <f t="shared" si="146"/>
        <v>41696.817129629628</v>
      </c>
      <c r="T2322" s="18">
        <f t="shared" si="147"/>
        <v>41731.775462962964</v>
      </c>
    </row>
    <row r="2323" spans="1:20" ht="33" thickBot="1" x14ac:dyDescent="0.2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s="6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8310</v>
      </c>
      <c r="O2323" s="25">
        <f t="shared" si="144"/>
        <v>0.39120962394619685</v>
      </c>
      <c r="P2323" s="8">
        <f t="shared" si="145"/>
        <v>64.53125</v>
      </c>
      <c r="Q2323" s="10" t="s">
        <v>8342</v>
      </c>
      <c r="R2323" s="12" t="s">
        <v>8358</v>
      </c>
      <c r="S2323" s="17">
        <f t="shared" si="146"/>
        <v>42799.260428240741</v>
      </c>
      <c r="T2323" s="18">
        <f t="shared" si="147"/>
        <v>42829.21876157407</v>
      </c>
    </row>
    <row r="2324" spans="1:20" ht="33" thickBot="1" x14ac:dyDescent="0.2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s="6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8310</v>
      </c>
      <c r="O2324" s="25">
        <f t="shared" si="144"/>
        <v>3.1481481481481478E-2</v>
      </c>
      <c r="P2324" s="8">
        <f t="shared" si="145"/>
        <v>21.25</v>
      </c>
      <c r="Q2324" s="10" t="s">
        <v>8342</v>
      </c>
      <c r="R2324" s="12" t="s">
        <v>8358</v>
      </c>
      <c r="S2324" s="17">
        <f t="shared" si="146"/>
        <v>42804.895474537043</v>
      </c>
      <c r="T2324" s="18">
        <f t="shared" si="147"/>
        <v>42834.853807870371</v>
      </c>
    </row>
    <row r="2325" spans="1:20" ht="33" thickBot="1" x14ac:dyDescent="0.2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s="6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8310</v>
      </c>
      <c r="O2325" s="25">
        <f t="shared" si="144"/>
        <v>0.48</v>
      </c>
      <c r="P2325" s="8">
        <f t="shared" si="145"/>
        <v>30</v>
      </c>
      <c r="Q2325" s="10" t="s">
        <v>8342</v>
      </c>
      <c r="R2325" s="12" t="s">
        <v>8358</v>
      </c>
      <c r="S2325" s="17">
        <f t="shared" si="146"/>
        <v>42807.755173611105</v>
      </c>
      <c r="T2325" s="18">
        <f t="shared" si="147"/>
        <v>42814.755173611105</v>
      </c>
    </row>
    <row r="2326" spans="1:20" ht="33" thickBot="1" x14ac:dyDescent="0.2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s="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8310</v>
      </c>
      <c r="O2326" s="25">
        <f t="shared" si="144"/>
        <v>0.20733333333333334</v>
      </c>
      <c r="P2326" s="8">
        <f t="shared" si="145"/>
        <v>25.491803278688526</v>
      </c>
      <c r="Q2326" s="10" t="s">
        <v>8342</v>
      </c>
      <c r="R2326" s="12" t="s">
        <v>8358</v>
      </c>
      <c r="S2326" s="17">
        <f t="shared" si="146"/>
        <v>42790.885243055556</v>
      </c>
      <c r="T2326" s="18">
        <f t="shared" si="147"/>
        <v>42820.843576388885</v>
      </c>
    </row>
    <row r="2327" spans="1:20" ht="33" thickBot="1" x14ac:dyDescent="0.2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s="6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8310</v>
      </c>
      <c r="O2327" s="25">
        <f t="shared" si="144"/>
        <v>0.08</v>
      </c>
      <c r="P2327" s="8">
        <f t="shared" si="145"/>
        <v>11.428571428571429</v>
      </c>
      <c r="Q2327" s="10" t="s">
        <v>8342</v>
      </c>
      <c r="R2327" s="12" t="s">
        <v>8358</v>
      </c>
      <c r="S2327" s="17">
        <f t="shared" si="146"/>
        <v>42794.022349537037</v>
      </c>
      <c r="T2327" s="18">
        <f t="shared" si="147"/>
        <v>42823.980682870373</v>
      </c>
    </row>
    <row r="2328" spans="1:20" ht="33" thickBot="1" x14ac:dyDescent="0.2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s="6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8310</v>
      </c>
      <c r="O2328" s="25">
        <f t="shared" si="144"/>
        <v>7.1999999999999998E-3</v>
      </c>
      <c r="P2328" s="8">
        <f t="shared" si="145"/>
        <v>108</v>
      </c>
      <c r="Q2328" s="10" t="s">
        <v>8342</v>
      </c>
      <c r="R2328" s="12" t="s">
        <v>8358</v>
      </c>
      <c r="S2328" s="17">
        <f t="shared" si="146"/>
        <v>42804.034120370372</v>
      </c>
      <c r="T2328" s="18">
        <f t="shared" si="147"/>
        <v>42855.708333333328</v>
      </c>
    </row>
    <row r="2329" spans="1:20" ht="33" thickBot="1" x14ac:dyDescent="0.2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s="6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8310</v>
      </c>
      <c r="O2329" s="25">
        <f t="shared" si="144"/>
        <v>5.2609431428571432</v>
      </c>
      <c r="P2329" s="8">
        <f t="shared" si="145"/>
        <v>54.883162444113267</v>
      </c>
      <c r="Q2329" s="10" t="s">
        <v>8342</v>
      </c>
      <c r="R2329" s="12" t="s">
        <v>8358</v>
      </c>
      <c r="S2329" s="17">
        <f t="shared" si="146"/>
        <v>41842.917129629634</v>
      </c>
      <c r="T2329" s="18">
        <f t="shared" si="147"/>
        <v>41877.917129629634</v>
      </c>
    </row>
    <row r="2330" spans="1:20" ht="65" thickBot="1" x14ac:dyDescent="0.2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s="6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8310</v>
      </c>
      <c r="O2330" s="25">
        <f t="shared" si="144"/>
        <v>2.5445000000000002</v>
      </c>
      <c r="P2330" s="8">
        <f t="shared" si="145"/>
        <v>47.383612662942269</v>
      </c>
      <c r="Q2330" s="10" t="s">
        <v>8342</v>
      </c>
      <c r="R2330" s="12" t="s">
        <v>8358</v>
      </c>
      <c r="S2330" s="17">
        <f t="shared" si="146"/>
        <v>42139.781678240746</v>
      </c>
      <c r="T2330" s="18">
        <f t="shared" si="147"/>
        <v>42169.781678240746</v>
      </c>
    </row>
    <row r="2331" spans="1:20" ht="33" thickBot="1" x14ac:dyDescent="0.2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s="6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8310</v>
      </c>
      <c r="O2331" s="25">
        <f t="shared" si="144"/>
        <v>1.0591999999999999</v>
      </c>
      <c r="P2331" s="8">
        <f t="shared" si="145"/>
        <v>211.84</v>
      </c>
      <c r="Q2331" s="10" t="s">
        <v>8342</v>
      </c>
      <c r="R2331" s="12" t="s">
        <v>8358</v>
      </c>
      <c r="S2331" s="17">
        <f t="shared" si="146"/>
        <v>41807.624374999999</v>
      </c>
      <c r="T2331" s="18">
        <f t="shared" si="147"/>
        <v>41837.624374999999</v>
      </c>
    </row>
    <row r="2332" spans="1:20" ht="33" thickBot="1" x14ac:dyDescent="0.2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s="6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8310</v>
      </c>
      <c r="O2332" s="25">
        <f t="shared" si="144"/>
        <v>1.0242285714285715</v>
      </c>
      <c r="P2332" s="8">
        <f t="shared" si="145"/>
        <v>219.92638036809817</v>
      </c>
      <c r="Q2332" s="10" t="s">
        <v>8342</v>
      </c>
      <c r="R2332" s="12" t="s">
        <v>8358</v>
      </c>
      <c r="S2332" s="17">
        <f t="shared" si="146"/>
        <v>42332.89980324074</v>
      </c>
      <c r="T2332" s="18">
        <f t="shared" si="147"/>
        <v>42363</v>
      </c>
    </row>
    <row r="2333" spans="1:20" ht="33" thickBot="1" x14ac:dyDescent="0.2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s="6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8310</v>
      </c>
      <c r="O2333" s="25">
        <f t="shared" si="144"/>
        <v>1.4431375</v>
      </c>
      <c r="P2333" s="8">
        <f t="shared" si="145"/>
        <v>40.795406360424032</v>
      </c>
      <c r="Q2333" s="10" t="s">
        <v>8342</v>
      </c>
      <c r="R2333" s="12" t="s">
        <v>8358</v>
      </c>
      <c r="S2333" s="17">
        <f t="shared" si="146"/>
        <v>41839.005671296298</v>
      </c>
      <c r="T2333" s="18">
        <f t="shared" si="147"/>
        <v>41869.005671296298</v>
      </c>
    </row>
    <row r="2334" spans="1:20" ht="33" thickBot="1" x14ac:dyDescent="0.2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s="6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8310</v>
      </c>
      <c r="O2334" s="25">
        <f t="shared" si="144"/>
        <v>1.06308</v>
      </c>
      <c r="P2334" s="8">
        <f t="shared" si="145"/>
        <v>75.502840909090907</v>
      </c>
      <c r="Q2334" s="10" t="s">
        <v>8342</v>
      </c>
      <c r="R2334" s="12" t="s">
        <v>8358</v>
      </c>
      <c r="S2334" s="17">
        <f t="shared" si="146"/>
        <v>42011.628136574072</v>
      </c>
      <c r="T2334" s="18">
        <f t="shared" si="147"/>
        <v>42041.628136574072</v>
      </c>
    </row>
    <row r="2335" spans="1:20" ht="33" thickBot="1" x14ac:dyDescent="0.2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s="6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8310</v>
      </c>
      <c r="O2335" s="25">
        <f t="shared" si="144"/>
        <v>2.1216666666666666</v>
      </c>
      <c r="P2335" s="8">
        <f t="shared" si="145"/>
        <v>13.542553191489361</v>
      </c>
      <c r="Q2335" s="10" t="s">
        <v>8342</v>
      </c>
      <c r="R2335" s="12" t="s">
        <v>8358</v>
      </c>
      <c r="S2335" s="17">
        <f t="shared" si="146"/>
        <v>41767.650347222225</v>
      </c>
      <c r="T2335" s="18">
        <f t="shared" si="147"/>
        <v>41788.743055555555</v>
      </c>
    </row>
    <row r="2336" spans="1:20" ht="33" thickBot="1" x14ac:dyDescent="0.2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s="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8310</v>
      </c>
      <c r="O2336" s="25">
        <f t="shared" si="144"/>
        <v>1.0195000000000001</v>
      </c>
      <c r="P2336" s="8">
        <f t="shared" si="145"/>
        <v>60.865671641791046</v>
      </c>
      <c r="Q2336" s="10" t="s">
        <v>8342</v>
      </c>
      <c r="R2336" s="12" t="s">
        <v>8358</v>
      </c>
      <c r="S2336" s="17">
        <f t="shared" si="146"/>
        <v>41918.670115740737</v>
      </c>
      <c r="T2336" s="18">
        <f t="shared" si="147"/>
        <v>41948.731944444444</v>
      </c>
    </row>
    <row r="2337" spans="1:20" ht="33" thickBot="1" x14ac:dyDescent="0.2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s="6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8310</v>
      </c>
      <c r="O2337" s="25">
        <f t="shared" si="144"/>
        <v>1.0227200000000001</v>
      </c>
      <c r="P2337" s="8">
        <f t="shared" si="145"/>
        <v>115.69230769230769</v>
      </c>
      <c r="Q2337" s="10" t="s">
        <v>8342</v>
      </c>
      <c r="R2337" s="12" t="s">
        <v>8358</v>
      </c>
      <c r="S2337" s="17">
        <f t="shared" si="146"/>
        <v>41771.572256944448</v>
      </c>
      <c r="T2337" s="18">
        <f t="shared" si="147"/>
        <v>41801.572256944448</v>
      </c>
    </row>
    <row r="2338" spans="1:20" ht="33" thickBot="1" x14ac:dyDescent="0.2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s="6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8310</v>
      </c>
      <c r="O2338" s="25">
        <f t="shared" si="144"/>
        <v>5.2073254999999996</v>
      </c>
      <c r="P2338" s="8">
        <f t="shared" si="145"/>
        <v>48.104623556581984</v>
      </c>
      <c r="Q2338" s="10" t="s">
        <v>8342</v>
      </c>
      <c r="R2338" s="12" t="s">
        <v>8358</v>
      </c>
      <c r="S2338" s="17">
        <f t="shared" si="146"/>
        <v>41666.924710648149</v>
      </c>
      <c r="T2338" s="18">
        <f t="shared" si="147"/>
        <v>41706.924710648149</v>
      </c>
    </row>
    <row r="2339" spans="1:20" ht="33" thickBot="1" x14ac:dyDescent="0.2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s="6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8310</v>
      </c>
      <c r="O2339" s="25">
        <f t="shared" si="144"/>
        <v>1.1065833333333333</v>
      </c>
      <c r="P2339" s="8">
        <f t="shared" si="145"/>
        <v>74.184357541899445</v>
      </c>
      <c r="Q2339" s="10" t="s">
        <v>8342</v>
      </c>
      <c r="R2339" s="12" t="s">
        <v>8358</v>
      </c>
      <c r="S2339" s="17">
        <f t="shared" si="146"/>
        <v>41786.640543981484</v>
      </c>
      <c r="T2339" s="18">
        <f t="shared" si="147"/>
        <v>41816.640543981484</v>
      </c>
    </row>
    <row r="2340" spans="1:20" ht="33" thickBot="1" x14ac:dyDescent="0.2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s="6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8310</v>
      </c>
      <c r="O2340" s="25">
        <f t="shared" si="144"/>
        <v>1.0114333333333334</v>
      </c>
      <c r="P2340" s="8">
        <f t="shared" si="145"/>
        <v>123.34552845528455</v>
      </c>
      <c r="Q2340" s="10" t="s">
        <v>8342</v>
      </c>
      <c r="R2340" s="12" t="s">
        <v>8358</v>
      </c>
      <c r="S2340" s="17">
        <f t="shared" si="146"/>
        <v>41789.896805555552</v>
      </c>
      <c r="T2340" s="18">
        <f t="shared" si="147"/>
        <v>41819.896805555552</v>
      </c>
    </row>
    <row r="2341" spans="1:20" ht="33" thickBot="1" x14ac:dyDescent="0.2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s="6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8310</v>
      </c>
      <c r="O2341" s="25">
        <f t="shared" si="144"/>
        <v>2.9420799999999998</v>
      </c>
      <c r="P2341" s="8">
        <f t="shared" si="145"/>
        <v>66.623188405797094</v>
      </c>
      <c r="Q2341" s="10" t="s">
        <v>8342</v>
      </c>
      <c r="R2341" s="12" t="s">
        <v>8358</v>
      </c>
      <c r="S2341" s="17">
        <f t="shared" si="146"/>
        <v>42692.79987268518</v>
      </c>
      <c r="T2341" s="18">
        <f t="shared" si="147"/>
        <v>42723.332638888889</v>
      </c>
    </row>
    <row r="2342" spans="1:20" ht="33" thickBot="1" x14ac:dyDescent="0.2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s="6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8310</v>
      </c>
      <c r="O2342" s="25">
        <f t="shared" si="144"/>
        <v>1.0577749999999999</v>
      </c>
      <c r="P2342" s="8">
        <f t="shared" si="145"/>
        <v>104.99007444168734</v>
      </c>
      <c r="Q2342" s="10" t="s">
        <v>8342</v>
      </c>
      <c r="R2342" s="12" t="s">
        <v>8358</v>
      </c>
      <c r="S2342" s="17">
        <f t="shared" si="146"/>
        <v>42643.642800925925</v>
      </c>
      <c r="T2342" s="18">
        <f t="shared" si="147"/>
        <v>42673.642800925925</v>
      </c>
    </row>
    <row r="2343" spans="1:20" ht="33" thickBot="1" x14ac:dyDescent="0.2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s="6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8284</v>
      </c>
      <c r="O2343" s="25">
        <f t="shared" si="144"/>
        <v>0</v>
      </c>
      <c r="P2343" s="8" t="e">
        <f t="shared" si="145"/>
        <v>#DIV/0!</v>
      </c>
      <c r="Q2343" s="10" t="s">
        <v>8325</v>
      </c>
      <c r="R2343" s="12" t="s">
        <v>8326</v>
      </c>
      <c r="S2343" s="17">
        <f t="shared" si="146"/>
        <v>42167.813703703709</v>
      </c>
      <c r="T2343" s="18">
        <f t="shared" si="147"/>
        <v>42197.813703703709</v>
      </c>
    </row>
    <row r="2344" spans="1:20" ht="33" thickBot="1" x14ac:dyDescent="0.2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s="6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8284</v>
      </c>
      <c r="O2344" s="25">
        <f t="shared" si="144"/>
        <v>0</v>
      </c>
      <c r="P2344" s="8" t="e">
        <f t="shared" si="145"/>
        <v>#DIV/0!</v>
      </c>
      <c r="Q2344" s="10" t="s">
        <v>8325</v>
      </c>
      <c r="R2344" s="12" t="s">
        <v>8326</v>
      </c>
      <c r="S2344" s="17">
        <f t="shared" si="146"/>
        <v>41897.702199074076</v>
      </c>
      <c r="T2344" s="18">
        <f t="shared" si="147"/>
        <v>41918.208333333336</v>
      </c>
    </row>
    <row r="2345" spans="1:20" ht="33" thickBot="1" x14ac:dyDescent="0.2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s="6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8284</v>
      </c>
      <c r="O2345" s="25">
        <f t="shared" si="144"/>
        <v>0.03</v>
      </c>
      <c r="P2345" s="8">
        <f t="shared" si="145"/>
        <v>300</v>
      </c>
      <c r="Q2345" s="10" t="s">
        <v>8325</v>
      </c>
      <c r="R2345" s="12" t="s">
        <v>8326</v>
      </c>
      <c r="S2345" s="17">
        <f t="shared" si="146"/>
        <v>42327.825289351851</v>
      </c>
      <c r="T2345" s="18">
        <f t="shared" si="147"/>
        <v>42377.82430555555</v>
      </c>
    </row>
    <row r="2346" spans="1:20" ht="49" thickBot="1" x14ac:dyDescent="0.2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s="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8284</v>
      </c>
      <c r="O2346" s="25">
        <f t="shared" si="144"/>
        <v>1E-3</v>
      </c>
      <c r="P2346" s="8">
        <f t="shared" si="145"/>
        <v>1</v>
      </c>
      <c r="Q2346" s="10" t="s">
        <v>8325</v>
      </c>
      <c r="R2346" s="12" t="s">
        <v>8326</v>
      </c>
      <c r="S2346" s="17">
        <f t="shared" si="146"/>
        <v>42515.727650462963</v>
      </c>
      <c r="T2346" s="18">
        <f t="shared" si="147"/>
        <v>42545.727650462963</v>
      </c>
    </row>
    <row r="2347" spans="1:20" ht="33" thickBot="1" x14ac:dyDescent="0.2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s="6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8284</v>
      </c>
      <c r="O2347" s="25">
        <f t="shared" si="144"/>
        <v>0</v>
      </c>
      <c r="P2347" s="8" t="e">
        <f t="shared" si="145"/>
        <v>#DIV/0!</v>
      </c>
      <c r="Q2347" s="10" t="s">
        <v>8325</v>
      </c>
      <c r="R2347" s="12" t="s">
        <v>8326</v>
      </c>
      <c r="S2347" s="17">
        <f t="shared" si="146"/>
        <v>42060.001805555556</v>
      </c>
      <c r="T2347" s="18">
        <f t="shared" si="147"/>
        <v>42094.985416666663</v>
      </c>
    </row>
    <row r="2348" spans="1:20" ht="33" thickBot="1" x14ac:dyDescent="0.2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s="6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8284</v>
      </c>
      <c r="O2348" s="25">
        <f t="shared" si="144"/>
        <v>6.4999999999999997E-4</v>
      </c>
      <c r="P2348" s="8">
        <f t="shared" si="145"/>
        <v>13</v>
      </c>
      <c r="Q2348" s="10" t="s">
        <v>8325</v>
      </c>
      <c r="R2348" s="12" t="s">
        <v>8326</v>
      </c>
      <c r="S2348" s="17">
        <f t="shared" si="146"/>
        <v>42615.79896990741</v>
      </c>
      <c r="T2348" s="18">
        <f t="shared" si="147"/>
        <v>42660.79896990741</v>
      </c>
    </row>
    <row r="2349" spans="1:20" ht="33" thickBot="1" x14ac:dyDescent="0.2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s="6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8284</v>
      </c>
      <c r="O2349" s="25">
        <f t="shared" si="144"/>
        <v>1.4999999999999999E-2</v>
      </c>
      <c r="P2349" s="8">
        <f t="shared" si="145"/>
        <v>15</v>
      </c>
      <c r="Q2349" s="10" t="s">
        <v>8325</v>
      </c>
      <c r="R2349" s="12" t="s">
        <v>8326</v>
      </c>
      <c r="S2349" s="17">
        <f t="shared" si="146"/>
        <v>42577.607361111113</v>
      </c>
      <c r="T2349" s="18">
        <f t="shared" si="147"/>
        <v>42607.607361111113</v>
      </c>
    </row>
    <row r="2350" spans="1:20" ht="33" thickBot="1" x14ac:dyDescent="0.2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s="6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8284</v>
      </c>
      <c r="O2350" s="25">
        <f t="shared" si="144"/>
        <v>3.8571428571428572E-3</v>
      </c>
      <c r="P2350" s="8">
        <f t="shared" si="145"/>
        <v>54</v>
      </c>
      <c r="Q2350" s="10" t="s">
        <v>8325</v>
      </c>
      <c r="R2350" s="12" t="s">
        <v>8326</v>
      </c>
      <c r="S2350" s="17">
        <f t="shared" si="146"/>
        <v>42360.932152777779</v>
      </c>
      <c r="T2350" s="18">
        <f t="shared" si="147"/>
        <v>42420.932152777779</v>
      </c>
    </row>
    <row r="2351" spans="1:20" ht="33" thickBot="1" x14ac:dyDescent="0.2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s="6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8284</v>
      </c>
      <c r="O2351" s="25">
        <f t="shared" si="144"/>
        <v>0</v>
      </c>
      <c r="P2351" s="8" t="e">
        <f t="shared" si="145"/>
        <v>#DIV/0!</v>
      </c>
      <c r="Q2351" s="10" t="s">
        <v>8325</v>
      </c>
      <c r="R2351" s="12" t="s">
        <v>8326</v>
      </c>
      <c r="S2351" s="17">
        <f t="shared" si="146"/>
        <v>42198.775787037041</v>
      </c>
      <c r="T2351" s="18">
        <f t="shared" si="147"/>
        <v>42227.775787037041</v>
      </c>
    </row>
    <row r="2352" spans="1:20" ht="33" thickBot="1" x14ac:dyDescent="0.2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s="6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8284</v>
      </c>
      <c r="O2352" s="25">
        <f t="shared" si="144"/>
        <v>0</v>
      </c>
      <c r="P2352" s="8" t="e">
        <f t="shared" si="145"/>
        <v>#DIV/0!</v>
      </c>
      <c r="Q2352" s="10" t="s">
        <v>8325</v>
      </c>
      <c r="R2352" s="12" t="s">
        <v>8326</v>
      </c>
      <c r="S2352" s="17">
        <f t="shared" si="146"/>
        <v>42708.842245370368</v>
      </c>
      <c r="T2352" s="18">
        <f t="shared" si="147"/>
        <v>42738.842245370368</v>
      </c>
    </row>
    <row r="2353" spans="1:20" thickBot="1" x14ac:dyDescent="0.2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s="6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8284</v>
      </c>
      <c r="O2353" s="25">
        <f t="shared" si="144"/>
        <v>5.7142857142857143E-3</v>
      </c>
      <c r="P2353" s="8">
        <f t="shared" si="145"/>
        <v>15.428571428571429</v>
      </c>
      <c r="Q2353" s="10" t="s">
        <v>8325</v>
      </c>
      <c r="R2353" s="12" t="s">
        <v>8326</v>
      </c>
      <c r="S2353" s="17">
        <f t="shared" si="146"/>
        <v>42094.101145833338</v>
      </c>
      <c r="T2353" s="18">
        <f t="shared" si="147"/>
        <v>42124.101145833338</v>
      </c>
    </row>
    <row r="2354" spans="1:20" ht="33" thickBot="1" x14ac:dyDescent="0.2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s="6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8284</v>
      </c>
      <c r="O2354" s="25">
        <f t="shared" si="144"/>
        <v>0</v>
      </c>
      <c r="P2354" s="8" t="e">
        <f t="shared" si="145"/>
        <v>#DIV/0!</v>
      </c>
      <c r="Q2354" s="10" t="s">
        <v>8325</v>
      </c>
      <c r="R2354" s="12" t="s">
        <v>8326</v>
      </c>
      <c r="S2354" s="17">
        <f t="shared" si="146"/>
        <v>42101.633703703701</v>
      </c>
      <c r="T2354" s="18">
        <f t="shared" si="147"/>
        <v>42161.633703703701</v>
      </c>
    </row>
    <row r="2355" spans="1:20" ht="33" thickBot="1" x14ac:dyDescent="0.2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s="6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8284</v>
      </c>
      <c r="O2355" s="25">
        <f t="shared" si="144"/>
        <v>0</v>
      </c>
      <c r="P2355" s="8" t="e">
        <f t="shared" si="145"/>
        <v>#DIV/0!</v>
      </c>
      <c r="Q2355" s="10" t="s">
        <v>8325</v>
      </c>
      <c r="R2355" s="12" t="s">
        <v>8326</v>
      </c>
      <c r="S2355" s="17">
        <f t="shared" si="146"/>
        <v>42103.676180555558</v>
      </c>
      <c r="T2355" s="18">
        <f t="shared" si="147"/>
        <v>42115.676180555558</v>
      </c>
    </row>
    <row r="2356" spans="1:20" ht="33" thickBot="1" x14ac:dyDescent="0.2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s="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8284</v>
      </c>
      <c r="O2356" s="25">
        <f t="shared" si="144"/>
        <v>7.1428571428571429E-4</v>
      </c>
      <c r="P2356" s="8">
        <f t="shared" si="145"/>
        <v>25</v>
      </c>
      <c r="Q2356" s="10" t="s">
        <v>8325</v>
      </c>
      <c r="R2356" s="12" t="s">
        <v>8326</v>
      </c>
      <c r="S2356" s="17">
        <f t="shared" si="146"/>
        <v>41954.722916666666</v>
      </c>
      <c r="T2356" s="18">
        <f t="shared" si="147"/>
        <v>42014.722916666666</v>
      </c>
    </row>
    <row r="2357" spans="1:20" ht="33" thickBot="1" x14ac:dyDescent="0.2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s="6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8284</v>
      </c>
      <c r="O2357" s="25">
        <f t="shared" si="144"/>
        <v>6.875E-3</v>
      </c>
      <c r="P2357" s="8">
        <f t="shared" si="145"/>
        <v>27.5</v>
      </c>
      <c r="Q2357" s="10" t="s">
        <v>8325</v>
      </c>
      <c r="R2357" s="12" t="s">
        <v>8326</v>
      </c>
      <c r="S2357" s="17">
        <f t="shared" si="146"/>
        <v>42096.918240740735</v>
      </c>
      <c r="T2357" s="18">
        <f t="shared" si="147"/>
        <v>42126.918240740735</v>
      </c>
    </row>
    <row r="2358" spans="1:20" ht="33" thickBot="1" x14ac:dyDescent="0.2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s="6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8284</v>
      </c>
      <c r="O2358" s="25">
        <f t="shared" si="144"/>
        <v>0</v>
      </c>
      <c r="P2358" s="8" t="e">
        <f t="shared" si="145"/>
        <v>#DIV/0!</v>
      </c>
      <c r="Q2358" s="10" t="s">
        <v>8325</v>
      </c>
      <c r="R2358" s="12" t="s">
        <v>8326</v>
      </c>
      <c r="S2358" s="17">
        <f t="shared" si="146"/>
        <v>42130.78361111111</v>
      </c>
      <c r="T2358" s="18">
        <f t="shared" si="147"/>
        <v>42160.78361111111</v>
      </c>
    </row>
    <row r="2359" spans="1:20" ht="33" thickBot="1" x14ac:dyDescent="0.2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s="6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8284</v>
      </c>
      <c r="O2359" s="25">
        <f t="shared" si="144"/>
        <v>0</v>
      </c>
      <c r="P2359" s="8" t="e">
        <f t="shared" si="145"/>
        <v>#DIV/0!</v>
      </c>
      <c r="Q2359" s="10" t="s">
        <v>8325</v>
      </c>
      <c r="R2359" s="12" t="s">
        <v>8326</v>
      </c>
      <c r="S2359" s="17">
        <f t="shared" si="146"/>
        <v>42264.620115740734</v>
      </c>
      <c r="T2359" s="18">
        <f t="shared" si="147"/>
        <v>42294.620115740734</v>
      </c>
    </row>
    <row r="2360" spans="1:20" ht="33" thickBot="1" x14ac:dyDescent="0.2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s="6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8284</v>
      </c>
      <c r="O2360" s="25">
        <f t="shared" si="144"/>
        <v>0</v>
      </c>
      <c r="P2360" s="8" t="e">
        <f t="shared" si="145"/>
        <v>#DIV/0!</v>
      </c>
      <c r="Q2360" s="10" t="s">
        <v>8325</v>
      </c>
      <c r="R2360" s="12" t="s">
        <v>8326</v>
      </c>
      <c r="S2360" s="17">
        <f t="shared" si="146"/>
        <v>41978.930972222224</v>
      </c>
      <c r="T2360" s="18">
        <f t="shared" si="147"/>
        <v>42035.027083333334</v>
      </c>
    </row>
    <row r="2361" spans="1:20" ht="33" thickBot="1" x14ac:dyDescent="0.2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s="6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8284</v>
      </c>
      <c r="O2361" s="25">
        <f t="shared" si="144"/>
        <v>0.14680000000000001</v>
      </c>
      <c r="P2361" s="8">
        <f t="shared" si="145"/>
        <v>367</v>
      </c>
      <c r="Q2361" s="10" t="s">
        <v>8325</v>
      </c>
      <c r="R2361" s="12" t="s">
        <v>8326</v>
      </c>
      <c r="S2361" s="17">
        <f t="shared" si="146"/>
        <v>42159.649583333332</v>
      </c>
      <c r="T2361" s="18">
        <f t="shared" si="147"/>
        <v>42219.649583333332</v>
      </c>
    </row>
    <row r="2362" spans="1:20" ht="33" thickBot="1" x14ac:dyDescent="0.2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s="6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8284</v>
      </c>
      <c r="O2362" s="25">
        <f t="shared" si="144"/>
        <v>4.0000000000000002E-4</v>
      </c>
      <c r="P2362" s="8">
        <f t="shared" si="145"/>
        <v>2</v>
      </c>
      <c r="Q2362" s="10" t="s">
        <v>8325</v>
      </c>
      <c r="R2362" s="12" t="s">
        <v>8326</v>
      </c>
      <c r="S2362" s="17">
        <f t="shared" si="146"/>
        <v>42377.70694444445</v>
      </c>
      <c r="T2362" s="18">
        <f t="shared" si="147"/>
        <v>42407.70694444445</v>
      </c>
    </row>
    <row r="2363" spans="1:20" ht="33" thickBot="1" x14ac:dyDescent="0.2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s="6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8284</v>
      </c>
      <c r="O2363" s="25">
        <f t="shared" si="144"/>
        <v>0</v>
      </c>
      <c r="P2363" s="8" t="e">
        <f t="shared" si="145"/>
        <v>#DIV/0!</v>
      </c>
      <c r="Q2363" s="10" t="s">
        <v>8325</v>
      </c>
      <c r="R2363" s="12" t="s">
        <v>8326</v>
      </c>
      <c r="S2363" s="17">
        <f t="shared" si="146"/>
        <v>42466.858888888892</v>
      </c>
      <c r="T2363" s="18">
        <f t="shared" si="147"/>
        <v>42490.916666666672</v>
      </c>
    </row>
    <row r="2364" spans="1:20" ht="33" thickBot="1" x14ac:dyDescent="0.2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s="6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8284</v>
      </c>
      <c r="O2364" s="25">
        <f t="shared" si="144"/>
        <v>0.2857142857142857</v>
      </c>
      <c r="P2364" s="8">
        <f t="shared" si="145"/>
        <v>60</v>
      </c>
      <c r="Q2364" s="10" t="s">
        <v>8325</v>
      </c>
      <c r="R2364" s="12" t="s">
        <v>8326</v>
      </c>
      <c r="S2364" s="17">
        <f t="shared" si="146"/>
        <v>41954.688310185185</v>
      </c>
      <c r="T2364" s="18">
        <f t="shared" si="147"/>
        <v>41984.688310185185</v>
      </c>
    </row>
    <row r="2365" spans="1:20" ht="33" thickBot="1" x14ac:dyDescent="0.2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s="6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8284</v>
      </c>
      <c r="O2365" s="25">
        <f t="shared" si="144"/>
        <v>0</v>
      </c>
      <c r="P2365" s="8" t="e">
        <f t="shared" si="145"/>
        <v>#DIV/0!</v>
      </c>
      <c r="Q2365" s="10" t="s">
        <v>8325</v>
      </c>
      <c r="R2365" s="12" t="s">
        <v>8326</v>
      </c>
      <c r="S2365" s="17">
        <f t="shared" si="146"/>
        <v>42322.011574074073</v>
      </c>
      <c r="T2365" s="18">
        <f t="shared" si="147"/>
        <v>42367.011574074073</v>
      </c>
    </row>
    <row r="2366" spans="1:20" ht="33" thickBot="1" x14ac:dyDescent="0.2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s="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8284</v>
      </c>
      <c r="O2366" s="25">
        <f t="shared" si="144"/>
        <v>0</v>
      </c>
      <c r="P2366" s="8" t="e">
        <f t="shared" si="145"/>
        <v>#DIV/0!</v>
      </c>
      <c r="Q2366" s="10" t="s">
        <v>8325</v>
      </c>
      <c r="R2366" s="12" t="s">
        <v>8326</v>
      </c>
      <c r="S2366" s="17">
        <f t="shared" si="146"/>
        <v>42248.934675925921</v>
      </c>
      <c r="T2366" s="18">
        <f t="shared" si="147"/>
        <v>42303.934675925921</v>
      </c>
    </row>
    <row r="2367" spans="1:20" ht="33" thickBot="1" x14ac:dyDescent="0.2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s="6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8284</v>
      </c>
      <c r="O2367" s="25">
        <f t="shared" si="144"/>
        <v>0</v>
      </c>
      <c r="P2367" s="8" t="e">
        <f t="shared" si="145"/>
        <v>#DIV/0!</v>
      </c>
      <c r="Q2367" s="10" t="s">
        <v>8325</v>
      </c>
      <c r="R2367" s="12" t="s">
        <v>8326</v>
      </c>
      <c r="S2367" s="17">
        <f t="shared" si="146"/>
        <v>42346.736400462964</v>
      </c>
      <c r="T2367" s="18">
        <f t="shared" si="147"/>
        <v>42386.958333333328</v>
      </c>
    </row>
    <row r="2368" spans="1:20" ht="33" thickBot="1" x14ac:dyDescent="0.2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s="6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8284</v>
      </c>
      <c r="O2368" s="25">
        <f t="shared" si="144"/>
        <v>0.1052</v>
      </c>
      <c r="P2368" s="8">
        <f t="shared" si="145"/>
        <v>97.407407407407405</v>
      </c>
      <c r="Q2368" s="10" t="s">
        <v>8325</v>
      </c>
      <c r="R2368" s="12" t="s">
        <v>8326</v>
      </c>
      <c r="S2368" s="17">
        <f t="shared" si="146"/>
        <v>42268.531631944439</v>
      </c>
      <c r="T2368" s="18">
        <f t="shared" si="147"/>
        <v>42298.531631944439</v>
      </c>
    </row>
    <row r="2369" spans="1:20" ht="33" thickBot="1" x14ac:dyDescent="0.2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s="6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8284</v>
      </c>
      <c r="O2369" s="25">
        <f t="shared" si="144"/>
        <v>1.34E-2</v>
      </c>
      <c r="P2369" s="8">
        <f t="shared" si="145"/>
        <v>47.857142857142854</v>
      </c>
      <c r="Q2369" s="10" t="s">
        <v>8325</v>
      </c>
      <c r="R2369" s="12" t="s">
        <v>8326</v>
      </c>
      <c r="S2369" s="17">
        <f t="shared" si="146"/>
        <v>42425.970092592594</v>
      </c>
      <c r="T2369" s="18">
        <f t="shared" si="147"/>
        <v>42485.928425925929</v>
      </c>
    </row>
    <row r="2370" spans="1:20" ht="33" thickBot="1" x14ac:dyDescent="0.2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s="6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8284</v>
      </c>
      <c r="O2370" s="25">
        <f t="shared" ref="O2370:O2433" si="148">(E2370/D2370)</f>
        <v>2.5000000000000001E-3</v>
      </c>
      <c r="P2370" s="8">
        <f t="shared" ref="P2370:P2433" si="149">E2370/L2370</f>
        <v>50</v>
      </c>
      <c r="Q2370" s="10" t="s">
        <v>8325</v>
      </c>
      <c r="R2370" s="12" t="s">
        <v>8326</v>
      </c>
      <c r="S2370" s="17">
        <f t="shared" ref="S2370:S2433" si="150">(((J2370/60)/60)/24)+DATE(1970,1,1)</f>
        <v>42063.721817129626</v>
      </c>
      <c r="T2370" s="18">
        <f t="shared" ref="T2370:T2433" si="151">(((I2370/60)/60)/24)+DATE(1970,1,1)</f>
        <v>42108.680150462969</v>
      </c>
    </row>
    <row r="2371" spans="1:20" ht="33" thickBot="1" x14ac:dyDescent="0.2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s="6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8284</v>
      </c>
      <c r="O2371" s="25">
        <f t="shared" si="148"/>
        <v>0</v>
      </c>
      <c r="P2371" s="8" t="e">
        <f t="shared" si="149"/>
        <v>#DIV/0!</v>
      </c>
      <c r="Q2371" s="10" t="s">
        <v>8325</v>
      </c>
      <c r="R2371" s="12" t="s">
        <v>8326</v>
      </c>
      <c r="S2371" s="17">
        <f t="shared" si="150"/>
        <v>42380.812627314815</v>
      </c>
      <c r="T2371" s="18">
        <f t="shared" si="151"/>
        <v>42410.812627314815</v>
      </c>
    </row>
    <row r="2372" spans="1:20" ht="33" thickBot="1" x14ac:dyDescent="0.2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s="6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8284</v>
      </c>
      <c r="O2372" s="25">
        <f t="shared" si="148"/>
        <v>3.2799999999999999E-3</v>
      </c>
      <c r="P2372" s="8">
        <f t="shared" si="149"/>
        <v>20.5</v>
      </c>
      <c r="Q2372" s="10" t="s">
        <v>8325</v>
      </c>
      <c r="R2372" s="12" t="s">
        <v>8326</v>
      </c>
      <c r="S2372" s="17">
        <f t="shared" si="150"/>
        <v>41961.18913194444</v>
      </c>
      <c r="T2372" s="18">
        <f t="shared" si="151"/>
        <v>41991.18913194444</v>
      </c>
    </row>
    <row r="2373" spans="1:20" ht="33" thickBot="1" x14ac:dyDescent="0.2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s="6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8284</v>
      </c>
      <c r="O2373" s="25">
        <f t="shared" si="148"/>
        <v>0</v>
      </c>
      <c r="P2373" s="8" t="e">
        <f t="shared" si="149"/>
        <v>#DIV/0!</v>
      </c>
      <c r="Q2373" s="10" t="s">
        <v>8325</v>
      </c>
      <c r="R2373" s="12" t="s">
        <v>8326</v>
      </c>
      <c r="S2373" s="17">
        <f t="shared" si="150"/>
        <v>42150.777731481481</v>
      </c>
      <c r="T2373" s="18">
        <f t="shared" si="151"/>
        <v>42180.777731481481</v>
      </c>
    </row>
    <row r="2374" spans="1:20" ht="33" thickBot="1" x14ac:dyDescent="0.2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s="6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8284</v>
      </c>
      <c r="O2374" s="25">
        <f t="shared" si="148"/>
        <v>3.272727272727273E-2</v>
      </c>
      <c r="P2374" s="8">
        <f t="shared" si="149"/>
        <v>30</v>
      </c>
      <c r="Q2374" s="10" t="s">
        <v>8325</v>
      </c>
      <c r="R2374" s="12" t="s">
        <v>8326</v>
      </c>
      <c r="S2374" s="17">
        <f t="shared" si="150"/>
        <v>42088.069108796291</v>
      </c>
      <c r="T2374" s="18">
        <f t="shared" si="151"/>
        <v>42118.069108796291</v>
      </c>
    </row>
    <row r="2375" spans="1:20" thickBot="1" x14ac:dyDescent="0.2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s="6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8284</v>
      </c>
      <c r="O2375" s="25">
        <f t="shared" si="148"/>
        <v>5.8823529411764708E-5</v>
      </c>
      <c r="P2375" s="8">
        <f t="shared" si="149"/>
        <v>50</v>
      </c>
      <c r="Q2375" s="10" t="s">
        <v>8325</v>
      </c>
      <c r="R2375" s="12" t="s">
        <v>8326</v>
      </c>
      <c r="S2375" s="17">
        <f t="shared" si="150"/>
        <v>42215.662314814821</v>
      </c>
      <c r="T2375" s="18">
        <f t="shared" si="151"/>
        <v>42245.662314814821</v>
      </c>
    </row>
    <row r="2376" spans="1:20" ht="49" thickBot="1" x14ac:dyDescent="0.2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s="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8284</v>
      </c>
      <c r="O2376" s="25">
        <f t="shared" si="148"/>
        <v>4.5454545454545455E-4</v>
      </c>
      <c r="P2376" s="8">
        <f t="shared" si="149"/>
        <v>10</v>
      </c>
      <c r="Q2376" s="10" t="s">
        <v>8325</v>
      </c>
      <c r="R2376" s="12" t="s">
        <v>8326</v>
      </c>
      <c r="S2376" s="17">
        <f t="shared" si="150"/>
        <v>42017.843287037031</v>
      </c>
      <c r="T2376" s="18">
        <f t="shared" si="151"/>
        <v>42047.843287037031</v>
      </c>
    </row>
    <row r="2377" spans="1:20" ht="33" thickBot="1" x14ac:dyDescent="0.2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s="6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8284</v>
      </c>
      <c r="O2377" s="25">
        <f t="shared" si="148"/>
        <v>0</v>
      </c>
      <c r="P2377" s="8" t="e">
        <f t="shared" si="149"/>
        <v>#DIV/0!</v>
      </c>
      <c r="Q2377" s="10" t="s">
        <v>8325</v>
      </c>
      <c r="R2377" s="12" t="s">
        <v>8326</v>
      </c>
      <c r="S2377" s="17">
        <f t="shared" si="150"/>
        <v>42592.836076388892</v>
      </c>
      <c r="T2377" s="18">
        <f t="shared" si="151"/>
        <v>42622.836076388892</v>
      </c>
    </row>
    <row r="2378" spans="1:20" ht="33" thickBot="1" x14ac:dyDescent="0.2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s="6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8284</v>
      </c>
      <c r="O2378" s="25">
        <f t="shared" si="148"/>
        <v>0.10877666666666666</v>
      </c>
      <c r="P2378" s="8">
        <f t="shared" si="149"/>
        <v>81.582499999999996</v>
      </c>
      <c r="Q2378" s="10" t="s">
        <v>8325</v>
      </c>
      <c r="R2378" s="12" t="s">
        <v>8326</v>
      </c>
      <c r="S2378" s="17">
        <f t="shared" si="150"/>
        <v>42318.925532407404</v>
      </c>
      <c r="T2378" s="18">
        <f t="shared" si="151"/>
        <v>42348.925532407404</v>
      </c>
    </row>
    <row r="2379" spans="1:20" ht="33" thickBot="1" x14ac:dyDescent="0.2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s="6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8284</v>
      </c>
      <c r="O2379" s="25">
        <f t="shared" si="148"/>
        <v>0</v>
      </c>
      <c r="P2379" s="8" t="e">
        <f t="shared" si="149"/>
        <v>#DIV/0!</v>
      </c>
      <c r="Q2379" s="10" t="s">
        <v>8325</v>
      </c>
      <c r="R2379" s="12" t="s">
        <v>8326</v>
      </c>
      <c r="S2379" s="17">
        <f t="shared" si="150"/>
        <v>42669.870173611111</v>
      </c>
      <c r="T2379" s="18">
        <f t="shared" si="151"/>
        <v>42699.911840277782</v>
      </c>
    </row>
    <row r="2380" spans="1:20" ht="33" thickBot="1" x14ac:dyDescent="0.2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s="6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8284</v>
      </c>
      <c r="O2380" s="25">
        <f t="shared" si="148"/>
        <v>0</v>
      </c>
      <c r="P2380" s="8" t="e">
        <f t="shared" si="149"/>
        <v>#DIV/0!</v>
      </c>
      <c r="Q2380" s="10" t="s">
        <v>8325</v>
      </c>
      <c r="R2380" s="12" t="s">
        <v>8326</v>
      </c>
      <c r="S2380" s="17">
        <f t="shared" si="150"/>
        <v>42213.013078703705</v>
      </c>
      <c r="T2380" s="18">
        <f t="shared" si="151"/>
        <v>42242.013078703705</v>
      </c>
    </row>
    <row r="2381" spans="1:20" ht="33" thickBot="1" x14ac:dyDescent="0.2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s="6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8284</v>
      </c>
      <c r="O2381" s="25">
        <f t="shared" si="148"/>
        <v>0</v>
      </c>
      <c r="P2381" s="8" t="e">
        <f t="shared" si="149"/>
        <v>#DIV/0!</v>
      </c>
      <c r="Q2381" s="10" t="s">
        <v>8325</v>
      </c>
      <c r="R2381" s="12" t="s">
        <v>8326</v>
      </c>
      <c r="S2381" s="17">
        <f t="shared" si="150"/>
        <v>42237.016388888893</v>
      </c>
      <c r="T2381" s="18">
        <f t="shared" si="151"/>
        <v>42282.016388888893</v>
      </c>
    </row>
    <row r="2382" spans="1:20" ht="33" thickBot="1" x14ac:dyDescent="0.2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s="6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8284</v>
      </c>
      <c r="O2382" s="25">
        <f t="shared" si="148"/>
        <v>3.6666666666666666E-3</v>
      </c>
      <c r="P2382" s="8">
        <f t="shared" si="149"/>
        <v>18.333333333333332</v>
      </c>
      <c r="Q2382" s="10" t="s">
        <v>8325</v>
      </c>
      <c r="R2382" s="12" t="s">
        <v>8326</v>
      </c>
      <c r="S2382" s="17">
        <f t="shared" si="150"/>
        <v>42248.793310185181</v>
      </c>
      <c r="T2382" s="18">
        <f t="shared" si="151"/>
        <v>42278.793310185181</v>
      </c>
    </row>
    <row r="2383" spans="1:20" ht="33" thickBot="1" x14ac:dyDescent="0.2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s="6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8284</v>
      </c>
      <c r="O2383" s="25">
        <f t="shared" si="148"/>
        <v>1.8193398957730169E-2</v>
      </c>
      <c r="P2383" s="8">
        <f t="shared" si="149"/>
        <v>224.42857142857142</v>
      </c>
      <c r="Q2383" s="10" t="s">
        <v>8325</v>
      </c>
      <c r="R2383" s="12" t="s">
        <v>8326</v>
      </c>
      <c r="S2383" s="17">
        <f t="shared" si="150"/>
        <v>42074.935740740737</v>
      </c>
      <c r="T2383" s="18">
        <f t="shared" si="151"/>
        <v>42104.935740740737</v>
      </c>
    </row>
    <row r="2384" spans="1:20" ht="49" thickBot="1" x14ac:dyDescent="0.2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s="6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8284</v>
      </c>
      <c r="O2384" s="25">
        <f t="shared" si="148"/>
        <v>2.5000000000000001E-2</v>
      </c>
      <c r="P2384" s="8">
        <f t="shared" si="149"/>
        <v>37.5</v>
      </c>
      <c r="Q2384" s="10" t="s">
        <v>8325</v>
      </c>
      <c r="R2384" s="12" t="s">
        <v>8326</v>
      </c>
      <c r="S2384" s="17">
        <f t="shared" si="150"/>
        <v>42195.187534722223</v>
      </c>
      <c r="T2384" s="18">
        <f t="shared" si="151"/>
        <v>42220.187534722223</v>
      </c>
    </row>
    <row r="2385" spans="1:20" ht="33" thickBot="1" x14ac:dyDescent="0.2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s="6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8284</v>
      </c>
      <c r="O2385" s="25">
        <f t="shared" si="148"/>
        <v>4.3499999999999997E-2</v>
      </c>
      <c r="P2385" s="8">
        <f t="shared" si="149"/>
        <v>145</v>
      </c>
      <c r="Q2385" s="10" t="s">
        <v>8325</v>
      </c>
      <c r="R2385" s="12" t="s">
        <v>8326</v>
      </c>
      <c r="S2385" s="17">
        <f t="shared" si="150"/>
        <v>42027.056793981479</v>
      </c>
      <c r="T2385" s="18">
        <f t="shared" si="151"/>
        <v>42057.056793981479</v>
      </c>
    </row>
    <row r="2386" spans="1:20" ht="49" thickBot="1" x14ac:dyDescent="0.2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s="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8284</v>
      </c>
      <c r="O2386" s="25">
        <f t="shared" si="148"/>
        <v>8.0000000000000002E-3</v>
      </c>
      <c r="P2386" s="8">
        <f t="shared" si="149"/>
        <v>1</v>
      </c>
      <c r="Q2386" s="10" t="s">
        <v>8325</v>
      </c>
      <c r="R2386" s="12" t="s">
        <v>8326</v>
      </c>
      <c r="S2386" s="17">
        <f t="shared" si="150"/>
        <v>41927.067627314813</v>
      </c>
      <c r="T2386" s="18">
        <f t="shared" si="151"/>
        <v>41957.109293981484</v>
      </c>
    </row>
    <row r="2387" spans="1:20" ht="33" thickBot="1" x14ac:dyDescent="0.2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s="6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8284</v>
      </c>
      <c r="O2387" s="25">
        <f t="shared" si="148"/>
        <v>1.2123076923076924E-2</v>
      </c>
      <c r="P2387" s="8">
        <f t="shared" si="149"/>
        <v>112.57142857142857</v>
      </c>
      <c r="Q2387" s="10" t="s">
        <v>8325</v>
      </c>
      <c r="R2387" s="12" t="s">
        <v>8326</v>
      </c>
      <c r="S2387" s="17">
        <f t="shared" si="150"/>
        <v>42191.70175925926</v>
      </c>
      <c r="T2387" s="18">
        <f t="shared" si="151"/>
        <v>42221.70175925926</v>
      </c>
    </row>
    <row r="2388" spans="1:20" ht="33" thickBot="1" x14ac:dyDescent="0.2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s="6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8284</v>
      </c>
      <c r="O2388" s="25">
        <f t="shared" si="148"/>
        <v>0</v>
      </c>
      <c r="P2388" s="8" t="e">
        <f t="shared" si="149"/>
        <v>#DIV/0!</v>
      </c>
      <c r="Q2388" s="10" t="s">
        <v>8325</v>
      </c>
      <c r="R2388" s="12" t="s">
        <v>8326</v>
      </c>
      <c r="S2388" s="17">
        <f t="shared" si="150"/>
        <v>41954.838240740741</v>
      </c>
      <c r="T2388" s="18">
        <f t="shared" si="151"/>
        <v>42014.838240740741</v>
      </c>
    </row>
    <row r="2389" spans="1:20" ht="33" thickBot="1" x14ac:dyDescent="0.2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s="6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8284</v>
      </c>
      <c r="O2389" s="25">
        <f t="shared" si="148"/>
        <v>6.8399999999999997E-3</v>
      </c>
      <c r="P2389" s="8">
        <f t="shared" si="149"/>
        <v>342</v>
      </c>
      <c r="Q2389" s="10" t="s">
        <v>8325</v>
      </c>
      <c r="R2389" s="12" t="s">
        <v>8326</v>
      </c>
      <c r="S2389" s="17">
        <f t="shared" si="150"/>
        <v>42528.626620370371</v>
      </c>
      <c r="T2389" s="18">
        <f t="shared" si="151"/>
        <v>42573.626620370371</v>
      </c>
    </row>
    <row r="2390" spans="1:20" ht="33" thickBot="1" x14ac:dyDescent="0.2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s="6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8284</v>
      </c>
      <c r="O2390" s="25">
        <f t="shared" si="148"/>
        <v>1.2513513513513513E-2</v>
      </c>
      <c r="P2390" s="8">
        <f t="shared" si="149"/>
        <v>57.875</v>
      </c>
      <c r="Q2390" s="10" t="s">
        <v>8325</v>
      </c>
      <c r="R2390" s="12" t="s">
        <v>8326</v>
      </c>
      <c r="S2390" s="17">
        <f t="shared" si="150"/>
        <v>41989.853692129633</v>
      </c>
      <c r="T2390" s="18">
        <f t="shared" si="151"/>
        <v>42019.811805555553</v>
      </c>
    </row>
    <row r="2391" spans="1:20" ht="49" thickBot="1" x14ac:dyDescent="0.2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s="6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8284</v>
      </c>
      <c r="O2391" s="25">
        <f t="shared" si="148"/>
        <v>1.8749999999999999E-3</v>
      </c>
      <c r="P2391" s="8">
        <f t="shared" si="149"/>
        <v>30</v>
      </c>
      <c r="Q2391" s="10" t="s">
        <v>8325</v>
      </c>
      <c r="R2391" s="12" t="s">
        <v>8326</v>
      </c>
      <c r="S2391" s="17">
        <f t="shared" si="150"/>
        <v>42179.653379629628</v>
      </c>
      <c r="T2391" s="18">
        <f t="shared" si="151"/>
        <v>42210.915972222225</v>
      </c>
    </row>
    <row r="2392" spans="1:20" ht="33" thickBot="1" x14ac:dyDescent="0.2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s="6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8284</v>
      </c>
      <c r="O2392" s="25">
        <f t="shared" si="148"/>
        <v>0</v>
      </c>
      <c r="P2392" s="8" t="e">
        <f t="shared" si="149"/>
        <v>#DIV/0!</v>
      </c>
      <c r="Q2392" s="10" t="s">
        <v>8325</v>
      </c>
      <c r="R2392" s="12" t="s">
        <v>8326</v>
      </c>
      <c r="S2392" s="17">
        <f t="shared" si="150"/>
        <v>41968.262314814812</v>
      </c>
      <c r="T2392" s="18">
        <f t="shared" si="151"/>
        <v>42008.262314814812</v>
      </c>
    </row>
    <row r="2393" spans="1:20" ht="33" thickBot="1" x14ac:dyDescent="0.2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s="6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8284</v>
      </c>
      <c r="O2393" s="25">
        <f t="shared" si="148"/>
        <v>1.25E-3</v>
      </c>
      <c r="P2393" s="8">
        <f t="shared" si="149"/>
        <v>25</v>
      </c>
      <c r="Q2393" s="10" t="s">
        <v>8325</v>
      </c>
      <c r="R2393" s="12" t="s">
        <v>8326</v>
      </c>
      <c r="S2393" s="17">
        <f t="shared" si="150"/>
        <v>42064.794490740736</v>
      </c>
      <c r="T2393" s="18">
        <f t="shared" si="151"/>
        <v>42094.752824074079</v>
      </c>
    </row>
    <row r="2394" spans="1:20" ht="49" thickBot="1" x14ac:dyDescent="0.2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s="6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8284</v>
      </c>
      <c r="O2394" s="25">
        <f t="shared" si="148"/>
        <v>0</v>
      </c>
      <c r="P2394" s="8" t="e">
        <f t="shared" si="149"/>
        <v>#DIV/0!</v>
      </c>
      <c r="Q2394" s="10" t="s">
        <v>8325</v>
      </c>
      <c r="R2394" s="12" t="s">
        <v>8326</v>
      </c>
      <c r="S2394" s="17">
        <f t="shared" si="150"/>
        <v>42276.120636574073</v>
      </c>
      <c r="T2394" s="18">
        <f t="shared" si="151"/>
        <v>42306.120636574073</v>
      </c>
    </row>
    <row r="2395" spans="1:20" ht="33" thickBot="1" x14ac:dyDescent="0.2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s="6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8284</v>
      </c>
      <c r="O2395" s="25">
        <f t="shared" si="148"/>
        <v>5.0000000000000001E-4</v>
      </c>
      <c r="P2395" s="8">
        <f t="shared" si="149"/>
        <v>50</v>
      </c>
      <c r="Q2395" s="10" t="s">
        <v>8325</v>
      </c>
      <c r="R2395" s="12" t="s">
        <v>8326</v>
      </c>
      <c r="S2395" s="17">
        <f t="shared" si="150"/>
        <v>42194.648344907408</v>
      </c>
      <c r="T2395" s="18">
        <f t="shared" si="151"/>
        <v>42224.648344907408</v>
      </c>
    </row>
    <row r="2396" spans="1:20" ht="33" thickBot="1" x14ac:dyDescent="0.2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s="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8284</v>
      </c>
      <c r="O2396" s="25">
        <f t="shared" si="148"/>
        <v>5.9999999999999995E-4</v>
      </c>
      <c r="P2396" s="8">
        <f t="shared" si="149"/>
        <v>1.5</v>
      </c>
      <c r="Q2396" s="10" t="s">
        <v>8325</v>
      </c>
      <c r="R2396" s="12" t="s">
        <v>8326</v>
      </c>
      <c r="S2396" s="17">
        <f t="shared" si="150"/>
        <v>42031.362187499995</v>
      </c>
      <c r="T2396" s="18">
        <f t="shared" si="151"/>
        <v>42061.362187499995</v>
      </c>
    </row>
    <row r="2397" spans="1:20" ht="33" thickBot="1" x14ac:dyDescent="0.2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s="6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8284</v>
      </c>
      <c r="O2397" s="25">
        <f t="shared" si="148"/>
        <v>0</v>
      </c>
      <c r="P2397" s="8" t="e">
        <f t="shared" si="149"/>
        <v>#DIV/0!</v>
      </c>
      <c r="Q2397" s="10" t="s">
        <v>8325</v>
      </c>
      <c r="R2397" s="12" t="s">
        <v>8326</v>
      </c>
      <c r="S2397" s="17">
        <f t="shared" si="150"/>
        <v>42717.121377314819</v>
      </c>
      <c r="T2397" s="18">
        <f t="shared" si="151"/>
        <v>42745.372916666667</v>
      </c>
    </row>
    <row r="2398" spans="1:20" ht="33" thickBot="1" x14ac:dyDescent="0.2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s="6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8284</v>
      </c>
      <c r="O2398" s="25">
        <f t="shared" si="148"/>
        <v>2E-3</v>
      </c>
      <c r="P2398" s="8">
        <f t="shared" si="149"/>
        <v>10</v>
      </c>
      <c r="Q2398" s="10" t="s">
        <v>8325</v>
      </c>
      <c r="R2398" s="12" t="s">
        <v>8326</v>
      </c>
      <c r="S2398" s="17">
        <f t="shared" si="150"/>
        <v>42262.849050925928</v>
      </c>
      <c r="T2398" s="18">
        <f t="shared" si="151"/>
        <v>42292.849050925928</v>
      </c>
    </row>
    <row r="2399" spans="1:20" ht="33" thickBot="1" x14ac:dyDescent="0.2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s="6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8284</v>
      </c>
      <c r="O2399" s="25">
        <f t="shared" si="148"/>
        <v>0</v>
      </c>
      <c r="P2399" s="8" t="e">
        <f t="shared" si="149"/>
        <v>#DIV/0!</v>
      </c>
      <c r="Q2399" s="10" t="s">
        <v>8325</v>
      </c>
      <c r="R2399" s="12" t="s">
        <v>8326</v>
      </c>
      <c r="S2399" s="17">
        <f t="shared" si="150"/>
        <v>41976.88490740741</v>
      </c>
      <c r="T2399" s="18">
        <f t="shared" si="151"/>
        <v>42006.88490740741</v>
      </c>
    </row>
    <row r="2400" spans="1:20" ht="33" thickBot="1" x14ac:dyDescent="0.2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s="6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8284</v>
      </c>
      <c r="O2400" s="25">
        <f t="shared" si="148"/>
        <v>0</v>
      </c>
      <c r="P2400" s="8" t="e">
        <f t="shared" si="149"/>
        <v>#DIV/0!</v>
      </c>
      <c r="Q2400" s="10" t="s">
        <v>8325</v>
      </c>
      <c r="R2400" s="12" t="s">
        <v>8326</v>
      </c>
      <c r="S2400" s="17">
        <f t="shared" si="150"/>
        <v>42157.916481481487</v>
      </c>
      <c r="T2400" s="18">
        <f t="shared" si="151"/>
        <v>42187.916481481487</v>
      </c>
    </row>
    <row r="2401" spans="1:20" ht="33" thickBot="1" x14ac:dyDescent="0.2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s="6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8284</v>
      </c>
      <c r="O2401" s="25">
        <f t="shared" si="148"/>
        <v>0</v>
      </c>
      <c r="P2401" s="8" t="e">
        <f t="shared" si="149"/>
        <v>#DIV/0!</v>
      </c>
      <c r="Q2401" s="10" t="s">
        <v>8325</v>
      </c>
      <c r="R2401" s="12" t="s">
        <v>8326</v>
      </c>
      <c r="S2401" s="17">
        <f t="shared" si="150"/>
        <v>41956.853078703702</v>
      </c>
      <c r="T2401" s="18">
        <f t="shared" si="151"/>
        <v>41991.853078703702</v>
      </c>
    </row>
    <row r="2402" spans="1:20" ht="33" thickBot="1" x14ac:dyDescent="0.2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s="6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8284</v>
      </c>
      <c r="O2402" s="25">
        <f t="shared" si="148"/>
        <v>0</v>
      </c>
      <c r="P2402" s="8" t="e">
        <f t="shared" si="149"/>
        <v>#DIV/0!</v>
      </c>
      <c r="Q2402" s="10" t="s">
        <v>8325</v>
      </c>
      <c r="R2402" s="12" t="s">
        <v>8326</v>
      </c>
      <c r="S2402" s="17">
        <f t="shared" si="150"/>
        <v>42444.268101851849</v>
      </c>
      <c r="T2402" s="18">
        <f t="shared" si="151"/>
        <v>42474.268101851849</v>
      </c>
    </row>
    <row r="2403" spans="1:20" ht="33" thickBot="1" x14ac:dyDescent="0.2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s="6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8296</v>
      </c>
      <c r="O2403" s="25">
        <f t="shared" si="148"/>
        <v>7.1785714285714283E-3</v>
      </c>
      <c r="P2403" s="8">
        <f t="shared" si="149"/>
        <v>22.333333333333332</v>
      </c>
      <c r="Q2403" s="10" t="s">
        <v>8342</v>
      </c>
      <c r="R2403" s="12" t="s">
        <v>8343</v>
      </c>
      <c r="S2403" s="17">
        <f t="shared" si="150"/>
        <v>42374.822870370372</v>
      </c>
      <c r="T2403" s="18">
        <f t="shared" si="151"/>
        <v>42434.822870370372</v>
      </c>
    </row>
    <row r="2404" spans="1:20" thickBot="1" x14ac:dyDescent="0.2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s="6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8296</v>
      </c>
      <c r="O2404" s="25">
        <f t="shared" si="148"/>
        <v>4.3333333333333331E-3</v>
      </c>
      <c r="P2404" s="8">
        <f t="shared" si="149"/>
        <v>52</v>
      </c>
      <c r="Q2404" s="10" t="s">
        <v>8342</v>
      </c>
      <c r="R2404" s="12" t="s">
        <v>8343</v>
      </c>
      <c r="S2404" s="17">
        <f t="shared" si="150"/>
        <v>42107.679756944446</v>
      </c>
      <c r="T2404" s="18">
        <f t="shared" si="151"/>
        <v>42137.679756944446</v>
      </c>
    </row>
    <row r="2405" spans="1:20" ht="33" thickBot="1" x14ac:dyDescent="0.2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s="6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8296</v>
      </c>
      <c r="O2405" s="25">
        <f t="shared" si="148"/>
        <v>0.16833333333333333</v>
      </c>
      <c r="P2405" s="8">
        <f t="shared" si="149"/>
        <v>16.833333333333332</v>
      </c>
      <c r="Q2405" s="10" t="s">
        <v>8342</v>
      </c>
      <c r="R2405" s="12" t="s">
        <v>8343</v>
      </c>
      <c r="S2405" s="17">
        <f t="shared" si="150"/>
        <v>42399.882615740738</v>
      </c>
      <c r="T2405" s="18">
        <f t="shared" si="151"/>
        <v>42459.840949074074</v>
      </c>
    </row>
    <row r="2406" spans="1:20" ht="33" thickBot="1" x14ac:dyDescent="0.2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s="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8296</v>
      </c>
      <c r="O2406" s="25">
        <f t="shared" si="148"/>
        <v>0</v>
      </c>
      <c r="P2406" s="8" t="e">
        <f t="shared" si="149"/>
        <v>#DIV/0!</v>
      </c>
      <c r="Q2406" s="10" t="s">
        <v>8342</v>
      </c>
      <c r="R2406" s="12" t="s">
        <v>8343</v>
      </c>
      <c r="S2406" s="17">
        <f t="shared" si="150"/>
        <v>42342.03943287037</v>
      </c>
      <c r="T2406" s="18">
        <f t="shared" si="151"/>
        <v>42372.03943287037</v>
      </c>
    </row>
    <row r="2407" spans="1:20" ht="33" thickBot="1" x14ac:dyDescent="0.2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s="6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8296</v>
      </c>
      <c r="O2407" s="25">
        <f t="shared" si="148"/>
        <v>0.22520000000000001</v>
      </c>
      <c r="P2407" s="8">
        <f t="shared" si="149"/>
        <v>56.3</v>
      </c>
      <c r="Q2407" s="10" t="s">
        <v>8342</v>
      </c>
      <c r="R2407" s="12" t="s">
        <v>8343</v>
      </c>
      <c r="S2407" s="17">
        <f t="shared" si="150"/>
        <v>42595.585358796292</v>
      </c>
      <c r="T2407" s="18">
        <f t="shared" si="151"/>
        <v>42616.585358796292</v>
      </c>
    </row>
    <row r="2408" spans="1:20" ht="33" thickBot="1" x14ac:dyDescent="0.2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s="6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8296</v>
      </c>
      <c r="O2408" s="25">
        <f t="shared" si="148"/>
        <v>0.41384615384615386</v>
      </c>
      <c r="P2408" s="8">
        <f t="shared" si="149"/>
        <v>84.0625</v>
      </c>
      <c r="Q2408" s="10" t="s">
        <v>8342</v>
      </c>
      <c r="R2408" s="12" t="s">
        <v>8343</v>
      </c>
      <c r="S2408" s="17">
        <f t="shared" si="150"/>
        <v>41983.110995370371</v>
      </c>
      <c r="T2408" s="18">
        <f t="shared" si="151"/>
        <v>42023.110995370371</v>
      </c>
    </row>
    <row r="2409" spans="1:20" ht="33" thickBot="1" x14ac:dyDescent="0.2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s="6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8296</v>
      </c>
      <c r="O2409" s="25">
        <f t="shared" si="148"/>
        <v>0.25259090909090909</v>
      </c>
      <c r="P2409" s="8">
        <f t="shared" si="149"/>
        <v>168.39393939393941</v>
      </c>
      <c r="Q2409" s="10" t="s">
        <v>8342</v>
      </c>
      <c r="R2409" s="12" t="s">
        <v>8343</v>
      </c>
      <c r="S2409" s="17">
        <f t="shared" si="150"/>
        <v>42082.575555555552</v>
      </c>
      <c r="T2409" s="18">
        <f t="shared" si="151"/>
        <v>42105.25</v>
      </c>
    </row>
    <row r="2410" spans="1:20" ht="33" thickBot="1" x14ac:dyDescent="0.2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s="6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8296</v>
      </c>
      <c r="O2410" s="25">
        <f t="shared" si="148"/>
        <v>2E-3</v>
      </c>
      <c r="P2410" s="8">
        <f t="shared" si="149"/>
        <v>15</v>
      </c>
      <c r="Q2410" s="10" t="s">
        <v>8342</v>
      </c>
      <c r="R2410" s="12" t="s">
        <v>8343</v>
      </c>
      <c r="S2410" s="17">
        <f t="shared" si="150"/>
        <v>41919.140706018516</v>
      </c>
      <c r="T2410" s="18">
        <f t="shared" si="151"/>
        <v>41949.182372685187</v>
      </c>
    </row>
    <row r="2411" spans="1:20" ht="33" thickBot="1" x14ac:dyDescent="0.2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s="6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8296</v>
      </c>
      <c r="O2411" s="25">
        <f t="shared" si="148"/>
        <v>1.84E-2</v>
      </c>
      <c r="P2411" s="8">
        <f t="shared" si="149"/>
        <v>76.666666666666671</v>
      </c>
      <c r="Q2411" s="10" t="s">
        <v>8342</v>
      </c>
      <c r="R2411" s="12" t="s">
        <v>8343</v>
      </c>
      <c r="S2411" s="17">
        <f t="shared" si="150"/>
        <v>42204.875868055555</v>
      </c>
      <c r="T2411" s="18">
        <f t="shared" si="151"/>
        <v>42234.875868055555</v>
      </c>
    </row>
    <row r="2412" spans="1:20" ht="33" thickBot="1" x14ac:dyDescent="0.2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s="6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8296</v>
      </c>
      <c r="O2412" s="25">
        <f t="shared" si="148"/>
        <v>0</v>
      </c>
      <c r="P2412" s="8" t="e">
        <f t="shared" si="149"/>
        <v>#DIV/0!</v>
      </c>
      <c r="Q2412" s="10" t="s">
        <v>8342</v>
      </c>
      <c r="R2412" s="12" t="s">
        <v>8343</v>
      </c>
      <c r="S2412" s="17">
        <f t="shared" si="150"/>
        <v>42224.408275462964</v>
      </c>
      <c r="T2412" s="18">
        <f t="shared" si="151"/>
        <v>42254.408275462964</v>
      </c>
    </row>
    <row r="2413" spans="1:20" ht="33" thickBot="1" x14ac:dyDescent="0.2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s="6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8296</v>
      </c>
      <c r="O2413" s="25">
        <f t="shared" si="148"/>
        <v>6.0400000000000002E-3</v>
      </c>
      <c r="P2413" s="8">
        <f t="shared" si="149"/>
        <v>50.333333333333336</v>
      </c>
      <c r="Q2413" s="10" t="s">
        <v>8342</v>
      </c>
      <c r="R2413" s="12" t="s">
        <v>8343</v>
      </c>
      <c r="S2413" s="17">
        <f t="shared" si="150"/>
        <v>42211.732430555552</v>
      </c>
      <c r="T2413" s="18">
        <f t="shared" si="151"/>
        <v>42241.732430555552</v>
      </c>
    </row>
    <row r="2414" spans="1:20" ht="33" thickBot="1" x14ac:dyDescent="0.2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s="6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8296</v>
      </c>
      <c r="O2414" s="25">
        <f t="shared" si="148"/>
        <v>0</v>
      </c>
      <c r="P2414" s="8" t="e">
        <f t="shared" si="149"/>
        <v>#DIV/0!</v>
      </c>
      <c r="Q2414" s="10" t="s">
        <v>8342</v>
      </c>
      <c r="R2414" s="12" t="s">
        <v>8343</v>
      </c>
      <c r="S2414" s="17">
        <f t="shared" si="150"/>
        <v>42655.736956018518</v>
      </c>
      <c r="T2414" s="18">
        <f t="shared" si="151"/>
        <v>42700.778622685189</v>
      </c>
    </row>
    <row r="2415" spans="1:20" ht="33" thickBot="1" x14ac:dyDescent="0.2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s="6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8296</v>
      </c>
      <c r="O2415" s="25">
        <f t="shared" si="148"/>
        <v>8.3333333333333332E-3</v>
      </c>
      <c r="P2415" s="8">
        <f t="shared" si="149"/>
        <v>8.3333333333333339</v>
      </c>
      <c r="Q2415" s="10" t="s">
        <v>8342</v>
      </c>
      <c r="R2415" s="12" t="s">
        <v>8343</v>
      </c>
      <c r="S2415" s="17">
        <f t="shared" si="150"/>
        <v>41760.10974537037</v>
      </c>
      <c r="T2415" s="18">
        <f t="shared" si="151"/>
        <v>41790.979166666664</v>
      </c>
    </row>
    <row r="2416" spans="1:20" ht="33" thickBot="1" x14ac:dyDescent="0.2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s="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8296</v>
      </c>
      <c r="O2416" s="25">
        <f t="shared" si="148"/>
        <v>3.0666666666666665E-2</v>
      </c>
      <c r="P2416" s="8">
        <f t="shared" si="149"/>
        <v>35.384615384615387</v>
      </c>
      <c r="Q2416" s="10" t="s">
        <v>8342</v>
      </c>
      <c r="R2416" s="12" t="s">
        <v>8343</v>
      </c>
      <c r="S2416" s="17">
        <f t="shared" si="150"/>
        <v>42198.695138888885</v>
      </c>
      <c r="T2416" s="18">
        <f t="shared" si="151"/>
        <v>42238.165972222225</v>
      </c>
    </row>
    <row r="2417" spans="1:20" ht="33" thickBot="1" x14ac:dyDescent="0.2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s="6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8296</v>
      </c>
      <c r="O2417" s="25">
        <f t="shared" si="148"/>
        <v>5.5833333333333334E-3</v>
      </c>
      <c r="P2417" s="8">
        <f t="shared" si="149"/>
        <v>55.833333333333336</v>
      </c>
      <c r="Q2417" s="10" t="s">
        <v>8342</v>
      </c>
      <c r="R2417" s="12" t="s">
        <v>8343</v>
      </c>
      <c r="S2417" s="17">
        <f t="shared" si="150"/>
        <v>42536.862800925926</v>
      </c>
      <c r="T2417" s="18">
        <f t="shared" si="151"/>
        <v>42566.862800925926</v>
      </c>
    </row>
    <row r="2418" spans="1:20" ht="33" thickBot="1" x14ac:dyDescent="0.2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s="6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8296</v>
      </c>
      <c r="O2418" s="25">
        <f t="shared" si="148"/>
        <v>2.5000000000000001E-4</v>
      </c>
      <c r="P2418" s="8">
        <f t="shared" si="149"/>
        <v>5</v>
      </c>
      <c r="Q2418" s="10" t="s">
        <v>8342</v>
      </c>
      <c r="R2418" s="12" t="s">
        <v>8343</v>
      </c>
      <c r="S2418" s="17">
        <f t="shared" si="150"/>
        <v>42019.737766203703</v>
      </c>
      <c r="T2418" s="18">
        <f t="shared" si="151"/>
        <v>42077.625</v>
      </c>
    </row>
    <row r="2419" spans="1:20" ht="33" thickBot="1" x14ac:dyDescent="0.2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s="6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8296</v>
      </c>
      <c r="O2419" s="25">
        <f t="shared" si="148"/>
        <v>0</v>
      </c>
      <c r="P2419" s="8" t="e">
        <f t="shared" si="149"/>
        <v>#DIV/0!</v>
      </c>
      <c r="Q2419" s="10" t="s">
        <v>8342</v>
      </c>
      <c r="R2419" s="12" t="s">
        <v>8343</v>
      </c>
      <c r="S2419" s="17">
        <f t="shared" si="150"/>
        <v>41831.884108796294</v>
      </c>
      <c r="T2419" s="18">
        <f t="shared" si="151"/>
        <v>41861.884108796294</v>
      </c>
    </row>
    <row r="2420" spans="1:20" thickBot="1" x14ac:dyDescent="0.2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s="6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8296</v>
      </c>
      <c r="O2420" s="25">
        <f t="shared" si="148"/>
        <v>2.0000000000000001E-4</v>
      </c>
      <c r="P2420" s="8">
        <f t="shared" si="149"/>
        <v>1</v>
      </c>
      <c r="Q2420" s="10" t="s">
        <v>8342</v>
      </c>
      <c r="R2420" s="12" t="s">
        <v>8343</v>
      </c>
      <c r="S2420" s="17">
        <f t="shared" si="150"/>
        <v>42027.856990740736</v>
      </c>
      <c r="T2420" s="18">
        <f t="shared" si="151"/>
        <v>42087.815324074079</v>
      </c>
    </row>
    <row r="2421" spans="1:20" ht="49" thickBot="1" x14ac:dyDescent="0.2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s="6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8296</v>
      </c>
      <c r="O2421" s="25">
        <f t="shared" si="148"/>
        <v>0</v>
      </c>
      <c r="P2421" s="8" t="e">
        <f t="shared" si="149"/>
        <v>#DIV/0!</v>
      </c>
      <c r="Q2421" s="10" t="s">
        <v>8342</v>
      </c>
      <c r="R2421" s="12" t="s">
        <v>8343</v>
      </c>
      <c r="S2421" s="17">
        <f t="shared" si="150"/>
        <v>41993.738298611104</v>
      </c>
      <c r="T2421" s="18">
        <f t="shared" si="151"/>
        <v>42053.738298611104</v>
      </c>
    </row>
    <row r="2422" spans="1:20" ht="33" thickBot="1" x14ac:dyDescent="0.2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s="6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8296</v>
      </c>
      <c r="O2422" s="25">
        <f t="shared" si="148"/>
        <v>0.14825133372851215</v>
      </c>
      <c r="P2422" s="8">
        <f t="shared" si="149"/>
        <v>69.472222222222229</v>
      </c>
      <c r="Q2422" s="10" t="s">
        <v>8342</v>
      </c>
      <c r="R2422" s="12" t="s">
        <v>8343</v>
      </c>
      <c r="S2422" s="17">
        <f t="shared" si="150"/>
        <v>41893.028877314813</v>
      </c>
      <c r="T2422" s="18">
        <f t="shared" si="151"/>
        <v>41953.070543981477</v>
      </c>
    </row>
    <row r="2423" spans="1:20" thickBot="1" x14ac:dyDescent="0.2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s="6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8296</v>
      </c>
      <c r="O2423" s="25">
        <f t="shared" si="148"/>
        <v>1.6666666666666666E-4</v>
      </c>
      <c r="P2423" s="8">
        <f t="shared" si="149"/>
        <v>1</v>
      </c>
      <c r="Q2423" s="10" t="s">
        <v>8342</v>
      </c>
      <c r="R2423" s="12" t="s">
        <v>8343</v>
      </c>
      <c r="S2423" s="17">
        <f t="shared" si="150"/>
        <v>42026.687453703707</v>
      </c>
      <c r="T2423" s="18">
        <f t="shared" si="151"/>
        <v>42056.687453703707</v>
      </c>
    </row>
    <row r="2424" spans="1:20" thickBot="1" x14ac:dyDescent="0.2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s="6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8296</v>
      </c>
      <c r="O2424" s="25">
        <f t="shared" si="148"/>
        <v>2E-3</v>
      </c>
      <c r="P2424" s="8">
        <f t="shared" si="149"/>
        <v>1</v>
      </c>
      <c r="Q2424" s="10" t="s">
        <v>8342</v>
      </c>
      <c r="R2424" s="12" t="s">
        <v>8343</v>
      </c>
      <c r="S2424" s="17">
        <f t="shared" si="150"/>
        <v>42044.724953703699</v>
      </c>
      <c r="T2424" s="18">
        <f t="shared" si="151"/>
        <v>42074.683287037042</v>
      </c>
    </row>
    <row r="2425" spans="1:20" ht="33" thickBot="1" x14ac:dyDescent="0.2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s="6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8296</v>
      </c>
      <c r="O2425" s="25">
        <f t="shared" si="148"/>
        <v>1.3333333333333334E-4</v>
      </c>
      <c r="P2425" s="8">
        <f t="shared" si="149"/>
        <v>8</v>
      </c>
      <c r="Q2425" s="10" t="s">
        <v>8342</v>
      </c>
      <c r="R2425" s="12" t="s">
        <v>8343</v>
      </c>
      <c r="S2425" s="17">
        <f t="shared" si="150"/>
        <v>41974.704745370371</v>
      </c>
      <c r="T2425" s="18">
        <f t="shared" si="151"/>
        <v>42004.704745370371</v>
      </c>
    </row>
    <row r="2426" spans="1:20" ht="33" thickBot="1" x14ac:dyDescent="0.2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s="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8296</v>
      </c>
      <c r="O2426" s="25">
        <f t="shared" si="148"/>
        <v>1.24E-2</v>
      </c>
      <c r="P2426" s="8">
        <f t="shared" si="149"/>
        <v>34.444444444444443</v>
      </c>
      <c r="Q2426" s="10" t="s">
        <v>8342</v>
      </c>
      <c r="R2426" s="12" t="s">
        <v>8343</v>
      </c>
      <c r="S2426" s="17">
        <f t="shared" si="150"/>
        <v>41909.892453703702</v>
      </c>
      <c r="T2426" s="18">
        <f t="shared" si="151"/>
        <v>41939.892453703702</v>
      </c>
    </row>
    <row r="2427" spans="1:20" ht="33" thickBot="1" x14ac:dyDescent="0.2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s="6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8296</v>
      </c>
      <c r="O2427" s="25">
        <f t="shared" si="148"/>
        <v>2.8571428571428574E-4</v>
      </c>
      <c r="P2427" s="8">
        <f t="shared" si="149"/>
        <v>1</v>
      </c>
      <c r="Q2427" s="10" t="s">
        <v>8342</v>
      </c>
      <c r="R2427" s="12" t="s">
        <v>8343</v>
      </c>
      <c r="S2427" s="17">
        <f t="shared" si="150"/>
        <v>42502.913761574076</v>
      </c>
      <c r="T2427" s="18">
        <f t="shared" si="151"/>
        <v>42517.919444444444</v>
      </c>
    </row>
    <row r="2428" spans="1:20" ht="33" thickBot="1" x14ac:dyDescent="0.2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s="6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8296</v>
      </c>
      <c r="O2428" s="25">
        <f t="shared" si="148"/>
        <v>0</v>
      </c>
      <c r="P2428" s="8" t="e">
        <f t="shared" si="149"/>
        <v>#DIV/0!</v>
      </c>
      <c r="Q2428" s="10" t="s">
        <v>8342</v>
      </c>
      <c r="R2428" s="12" t="s">
        <v>8343</v>
      </c>
      <c r="S2428" s="17">
        <f t="shared" si="150"/>
        <v>42164.170046296291</v>
      </c>
      <c r="T2428" s="18">
        <f t="shared" si="151"/>
        <v>42224.170046296291</v>
      </c>
    </row>
    <row r="2429" spans="1:20" ht="33" thickBot="1" x14ac:dyDescent="0.2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s="6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8296</v>
      </c>
      <c r="O2429" s="25">
        <f t="shared" si="148"/>
        <v>2.0000000000000002E-5</v>
      </c>
      <c r="P2429" s="8">
        <f t="shared" si="149"/>
        <v>1</v>
      </c>
      <c r="Q2429" s="10" t="s">
        <v>8342</v>
      </c>
      <c r="R2429" s="12" t="s">
        <v>8343</v>
      </c>
      <c r="S2429" s="17">
        <f t="shared" si="150"/>
        <v>42412.318668981476</v>
      </c>
      <c r="T2429" s="18">
        <f t="shared" si="151"/>
        <v>42452.277002314819</v>
      </c>
    </row>
    <row r="2430" spans="1:20" ht="33" thickBot="1" x14ac:dyDescent="0.2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s="6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8296</v>
      </c>
      <c r="O2430" s="25">
        <f t="shared" si="148"/>
        <v>2.8571428571428571E-5</v>
      </c>
      <c r="P2430" s="8">
        <f t="shared" si="149"/>
        <v>1</v>
      </c>
      <c r="Q2430" s="10" t="s">
        <v>8342</v>
      </c>
      <c r="R2430" s="12" t="s">
        <v>8343</v>
      </c>
      <c r="S2430" s="17">
        <f t="shared" si="150"/>
        <v>42045.784155092595</v>
      </c>
      <c r="T2430" s="18">
        <f t="shared" si="151"/>
        <v>42075.742488425924</v>
      </c>
    </row>
    <row r="2431" spans="1:20" ht="33" thickBot="1" x14ac:dyDescent="0.2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s="6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8296</v>
      </c>
      <c r="O2431" s="25">
        <f t="shared" si="148"/>
        <v>1.4321428571428572E-2</v>
      </c>
      <c r="P2431" s="8">
        <f t="shared" si="149"/>
        <v>501.25</v>
      </c>
      <c r="Q2431" s="10" t="s">
        <v>8342</v>
      </c>
      <c r="R2431" s="12" t="s">
        <v>8343</v>
      </c>
      <c r="S2431" s="17">
        <f t="shared" si="150"/>
        <v>42734.879236111112</v>
      </c>
      <c r="T2431" s="18">
        <f t="shared" si="151"/>
        <v>42771.697222222225</v>
      </c>
    </row>
    <row r="2432" spans="1:20" ht="33" thickBot="1" x14ac:dyDescent="0.2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s="6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8296</v>
      </c>
      <c r="O2432" s="25">
        <f t="shared" si="148"/>
        <v>7.0000000000000001E-3</v>
      </c>
      <c r="P2432" s="8">
        <f t="shared" si="149"/>
        <v>10.5</v>
      </c>
      <c r="Q2432" s="10" t="s">
        <v>8342</v>
      </c>
      <c r="R2432" s="12" t="s">
        <v>8343</v>
      </c>
      <c r="S2432" s="17">
        <f t="shared" si="150"/>
        <v>42382.130833333329</v>
      </c>
      <c r="T2432" s="18">
        <f t="shared" si="151"/>
        <v>42412.130833333329</v>
      </c>
    </row>
    <row r="2433" spans="1:20" ht="33" thickBot="1" x14ac:dyDescent="0.2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s="6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8296</v>
      </c>
      <c r="O2433" s="25">
        <f t="shared" si="148"/>
        <v>2.0000000000000002E-5</v>
      </c>
      <c r="P2433" s="8">
        <f t="shared" si="149"/>
        <v>1</v>
      </c>
      <c r="Q2433" s="10" t="s">
        <v>8342</v>
      </c>
      <c r="R2433" s="12" t="s">
        <v>8343</v>
      </c>
      <c r="S2433" s="17">
        <f t="shared" si="150"/>
        <v>42489.099687499998</v>
      </c>
      <c r="T2433" s="18">
        <f t="shared" si="151"/>
        <v>42549.099687499998</v>
      </c>
    </row>
    <row r="2434" spans="1:20" ht="33" thickBot="1" x14ac:dyDescent="0.2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s="6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8296</v>
      </c>
      <c r="O2434" s="25">
        <f t="shared" ref="O2434:O2497" si="152">(E2434/D2434)</f>
        <v>1.4285714285714287E-4</v>
      </c>
      <c r="P2434" s="8">
        <f t="shared" ref="P2434:P2497" si="153">E2434/L2434</f>
        <v>1</v>
      </c>
      <c r="Q2434" s="10" t="s">
        <v>8342</v>
      </c>
      <c r="R2434" s="12" t="s">
        <v>8343</v>
      </c>
      <c r="S2434" s="17">
        <f t="shared" ref="S2434:S2497" si="154">(((J2434/60)/60)/24)+DATE(1970,1,1)</f>
        <v>42041.218715277777</v>
      </c>
      <c r="T2434" s="18">
        <f t="shared" ref="T2434:T2497" si="155">(((I2434/60)/60)/24)+DATE(1970,1,1)</f>
        <v>42071.218715277777</v>
      </c>
    </row>
    <row r="2435" spans="1:20" ht="33" thickBot="1" x14ac:dyDescent="0.2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s="6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8296</v>
      </c>
      <c r="O2435" s="25">
        <f t="shared" si="152"/>
        <v>0</v>
      </c>
      <c r="P2435" s="8" t="e">
        <f t="shared" si="153"/>
        <v>#DIV/0!</v>
      </c>
      <c r="Q2435" s="10" t="s">
        <v>8342</v>
      </c>
      <c r="R2435" s="12" t="s">
        <v>8343</v>
      </c>
      <c r="S2435" s="17">
        <f t="shared" si="154"/>
        <v>42397.89980324074</v>
      </c>
      <c r="T2435" s="18">
        <f t="shared" si="155"/>
        <v>42427.89980324074</v>
      </c>
    </row>
    <row r="2436" spans="1:20" ht="33" thickBot="1" x14ac:dyDescent="0.2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s="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8296</v>
      </c>
      <c r="O2436" s="25">
        <f t="shared" si="152"/>
        <v>1.2999999999999999E-3</v>
      </c>
      <c r="P2436" s="8">
        <f t="shared" si="153"/>
        <v>13</v>
      </c>
      <c r="Q2436" s="10" t="s">
        <v>8342</v>
      </c>
      <c r="R2436" s="12" t="s">
        <v>8343</v>
      </c>
      <c r="S2436" s="17">
        <f t="shared" si="154"/>
        <v>42180.18604166666</v>
      </c>
      <c r="T2436" s="18">
        <f t="shared" si="155"/>
        <v>42220.18604166666</v>
      </c>
    </row>
    <row r="2437" spans="1:20" ht="33" thickBot="1" x14ac:dyDescent="0.2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s="6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8296</v>
      </c>
      <c r="O2437" s="25">
        <f t="shared" si="152"/>
        <v>4.8960000000000002E-3</v>
      </c>
      <c r="P2437" s="8">
        <f t="shared" si="153"/>
        <v>306</v>
      </c>
      <c r="Q2437" s="10" t="s">
        <v>8342</v>
      </c>
      <c r="R2437" s="12" t="s">
        <v>8343</v>
      </c>
      <c r="S2437" s="17">
        <f t="shared" si="154"/>
        <v>42252.277615740735</v>
      </c>
      <c r="T2437" s="18">
        <f t="shared" si="155"/>
        <v>42282.277615740735</v>
      </c>
    </row>
    <row r="2438" spans="1:20" ht="33" thickBot="1" x14ac:dyDescent="0.2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s="6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8296</v>
      </c>
      <c r="O2438" s="25">
        <f t="shared" si="152"/>
        <v>3.8461538461538462E-4</v>
      </c>
      <c r="P2438" s="8">
        <f t="shared" si="153"/>
        <v>22.5</v>
      </c>
      <c r="Q2438" s="10" t="s">
        <v>8342</v>
      </c>
      <c r="R2438" s="12" t="s">
        <v>8343</v>
      </c>
      <c r="S2438" s="17">
        <f t="shared" si="154"/>
        <v>42338.615393518514</v>
      </c>
      <c r="T2438" s="18">
        <f t="shared" si="155"/>
        <v>42398.615393518514</v>
      </c>
    </row>
    <row r="2439" spans="1:20" ht="33" thickBot="1" x14ac:dyDescent="0.2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s="6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8296</v>
      </c>
      <c r="O2439" s="25">
        <f t="shared" si="152"/>
        <v>0</v>
      </c>
      <c r="P2439" s="8" t="e">
        <f t="shared" si="153"/>
        <v>#DIV/0!</v>
      </c>
      <c r="Q2439" s="10" t="s">
        <v>8342</v>
      </c>
      <c r="R2439" s="12" t="s">
        <v>8343</v>
      </c>
      <c r="S2439" s="17">
        <f t="shared" si="154"/>
        <v>42031.965138888889</v>
      </c>
      <c r="T2439" s="18">
        <f t="shared" si="155"/>
        <v>42080.75</v>
      </c>
    </row>
    <row r="2440" spans="1:20" ht="49" thickBot="1" x14ac:dyDescent="0.2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s="6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8296</v>
      </c>
      <c r="O2440" s="25">
        <f t="shared" si="152"/>
        <v>3.3333333333333335E-3</v>
      </c>
      <c r="P2440" s="8">
        <f t="shared" si="153"/>
        <v>50</v>
      </c>
      <c r="Q2440" s="10" t="s">
        <v>8342</v>
      </c>
      <c r="R2440" s="12" t="s">
        <v>8343</v>
      </c>
      <c r="S2440" s="17">
        <f t="shared" si="154"/>
        <v>42285.91506944444</v>
      </c>
      <c r="T2440" s="18">
        <f t="shared" si="155"/>
        <v>42345.956736111111</v>
      </c>
    </row>
    <row r="2441" spans="1:20" ht="49" thickBot="1" x14ac:dyDescent="0.2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s="6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8296</v>
      </c>
      <c r="O2441" s="25">
        <f t="shared" si="152"/>
        <v>0</v>
      </c>
      <c r="P2441" s="8" t="e">
        <f t="shared" si="153"/>
        <v>#DIV/0!</v>
      </c>
      <c r="Q2441" s="10" t="s">
        <v>8342</v>
      </c>
      <c r="R2441" s="12" t="s">
        <v>8343</v>
      </c>
      <c r="S2441" s="17">
        <f t="shared" si="154"/>
        <v>42265.818622685183</v>
      </c>
      <c r="T2441" s="18">
        <f t="shared" si="155"/>
        <v>42295.818622685183</v>
      </c>
    </row>
    <row r="2442" spans="1:20" ht="33" thickBot="1" x14ac:dyDescent="0.2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s="6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8296</v>
      </c>
      <c r="O2442" s="25">
        <f t="shared" si="152"/>
        <v>2E-3</v>
      </c>
      <c r="P2442" s="8">
        <f t="shared" si="153"/>
        <v>5</v>
      </c>
      <c r="Q2442" s="10" t="s">
        <v>8342</v>
      </c>
      <c r="R2442" s="12" t="s">
        <v>8343</v>
      </c>
      <c r="S2442" s="17">
        <f t="shared" si="154"/>
        <v>42383.899456018517</v>
      </c>
      <c r="T2442" s="18">
        <f t="shared" si="155"/>
        <v>42413.899456018517</v>
      </c>
    </row>
    <row r="2443" spans="1:20" thickBot="1" x14ac:dyDescent="0.2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s="6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8310</v>
      </c>
      <c r="O2443" s="25">
        <f t="shared" si="152"/>
        <v>1.0788</v>
      </c>
      <c r="P2443" s="8">
        <f t="shared" si="153"/>
        <v>74.22935779816514</v>
      </c>
      <c r="Q2443" s="10" t="s">
        <v>8342</v>
      </c>
      <c r="R2443" s="12" t="s">
        <v>8358</v>
      </c>
      <c r="S2443" s="17">
        <f t="shared" si="154"/>
        <v>42187.125625000001</v>
      </c>
      <c r="T2443" s="18">
        <f t="shared" si="155"/>
        <v>42208.207638888889</v>
      </c>
    </row>
    <row r="2444" spans="1:20" ht="33" thickBot="1" x14ac:dyDescent="0.2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s="6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8310</v>
      </c>
      <c r="O2444" s="25">
        <f t="shared" si="152"/>
        <v>1.2594166666666666</v>
      </c>
      <c r="P2444" s="8">
        <f t="shared" si="153"/>
        <v>81.252688172043008</v>
      </c>
      <c r="Q2444" s="10" t="s">
        <v>8342</v>
      </c>
      <c r="R2444" s="12" t="s">
        <v>8358</v>
      </c>
      <c r="S2444" s="17">
        <f t="shared" si="154"/>
        <v>42052.666990740734</v>
      </c>
      <c r="T2444" s="18">
        <f t="shared" si="155"/>
        <v>42082.625324074077</v>
      </c>
    </row>
    <row r="2445" spans="1:20" ht="49" thickBot="1" x14ac:dyDescent="0.2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s="6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8310</v>
      </c>
      <c r="O2445" s="25">
        <f t="shared" si="152"/>
        <v>2.0251494999999999</v>
      </c>
      <c r="P2445" s="8">
        <f t="shared" si="153"/>
        <v>130.23469453376205</v>
      </c>
      <c r="Q2445" s="10" t="s">
        <v>8342</v>
      </c>
      <c r="R2445" s="12" t="s">
        <v>8358</v>
      </c>
      <c r="S2445" s="17">
        <f t="shared" si="154"/>
        <v>41836.625254629631</v>
      </c>
      <c r="T2445" s="18">
        <f t="shared" si="155"/>
        <v>41866.625254629631</v>
      </c>
    </row>
    <row r="2446" spans="1:20" ht="49" thickBot="1" x14ac:dyDescent="0.2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s="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8310</v>
      </c>
      <c r="O2446" s="25">
        <f t="shared" si="152"/>
        <v>1.0860000000000001</v>
      </c>
      <c r="P2446" s="8">
        <f t="shared" si="153"/>
        <v>53.409836065573771</v>
      </c>
      <c r="Q2446" s="10" t="s">
        <v>8342</v>
      </c>
      <c r="R2446" s="12" t="s">
        <v>8358</v>
      </c>
      <c r="S2446" s="17">
        <f t="shared" si="154"/>
        <v>42485.754525462966</v>
      </c>
      <c r="T2446" s="18">
        <f t="shared" si="155"/>
        <v>42515.754525462966</v>
      </c>
    </row>
    <row r="2447" spans="1:20" ht="33" thickBot="1" x14ac:dyDescent="0.2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s="6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8310</v>
      </c>
      <c r="O2447" s="25">
        <f t="shared" si="152"/>
        <v>1.728</v>
      </c>
      <c r="P2447" s="8">
        <f t="shared" si="153"/>
        <v>75.130434782608702</v>
      </c>
      <c r="Q2447" s="10" t="s">
        <v>8342</v>
      </c>
      <c r="R2447" s="12" t="s">
        <v>8358</v>
      </c>
      <c r="S2447" s="17">
        <f t="shared" si="154"/>
        <v>42243.190057870372</v>
      </c>
      <c r="T2447" s="18">
        <f t="shared" si="155"/>
        <v>42273.190057870372</v>
      </c>
    </row>
    <row r="2448" spans="1:20" ht="49" thickBot="1" x14ac:dyDescent="0.2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s="6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8310</v>
      </c>
      <c r="O2448" s="25">
        <f t="shared" si="152"/>
        <v>1.6798</v>
      </c>
      <c r="P2448" s="8">
        <f t="shared" si="153"/>
        <v>75.666666666666671</v>
      </c>
      <c r="Q2448" s="10" t="s">
        <v>8342</v>
      </c>
      <c r="R2448" s="12" t="s">
        <v>8358</v>
      </c>
      <c r="S2448" s="17">
        <f t="shared" si="154"/>
        <v>42670.602673611109</v>
      </c>
      <c r="T2448" s="18">
        <f t="shared" si="155"/>
        <v>42700.64434027778</v>
      </c>
    </row>
    <row r="2449" spans="1:20" ht="33" thickBot="1" x14ac:dyDescent="0.2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s="6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8310</v>
      </c>
      <c r="O2449" s="25">
        <f t="shared" si="152"/>
        <v>4.2720000000000002</v>
      </c>
      <c r="P2449" s="8">
        <f t="shared" si="153"/>
        <v>31.691394658753708</v>
      </c>
      <c r="Q2449" s="10" t="s">
        <v>8342</v>
      </c>
      <c r="R2449" s="12" t="s">
        <v>8358</v>
      </c>
      <c r="S2449" s="17">
        <f t="shared" si="154"/>
        <v>42654.469826388886</v>
      </c>
      <c r="T2449" s="18">
        <f t="shared" si="155"/>
        <v>42686.166666666672</v>
      </c>
    </row>
    <row r="2450" spans="1:20" ht="33" thickBot="1" x14ac:dyDescent="0.2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s="6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8310</v>
      </c>
      <c r="O2450" s="25">
        <f t="shared" si="152"/>
        <v>1.075</v>
      </c>
      <c r="P2450" s="8">
        <f t="shared" si="153"/>
        <v>47.777777777777779</v>
      </c>
      <c r="Q2450" s="10" t="s">
        <v>8342</v>
      </c>
      <c r="R2450" s="12" t="s">
        <v>8358</v>
      </c>
      <c r="S2450" s="17">
        <f t="shared" si="154"/>
        <v>42607.316122685181</v>
      </c>
      <c r="T2450" s="18">
        <f t="shared" si="155"/>
        <v>42613.233333333337</v>
      </c>
    </row>
    <row r="2451" spans="1:20" ht="33" thickBot="1" x14ac:dyDescent="0.2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s="6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8310</v>
      </c>
      <c r="O2451" s="25">
        <f t="shared" si="152"/>
        <v>1.08</v>
      </c>
      <c r="P2451" s="8">
        <f t="shared" si="153"/>
        <v>90</v>
      </c>
      <c r="Q2451" s="10" t="s">
        <v>8342</v>
      </c>
      <c r="R2451" s="12" t="s">
        <v>8358</v>
      </c>
      <c r="S2451" s="17">
        <f t="shared" si="154"/>
        <v>41943.142534722225</v>
      </c>
      <c r="T2451" s="18">
        <f t="shared" si="155"/>
        <v>41973.184201388889</v>
      </c>
    </row>
    <row r="2452" spans="1:20" ht="33" thickBot="1" x14ac:dyDescent="0.2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s="6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8310</v>
      </c>
      <c r="O2452" s="25">
        <f t="shared" si="152"/>
        <v>1.0153353333333335</v>
      </c>
      <c r="P2452" s="8">
        <f t="shared" si="153"/>
        <v>149.31401960784314</v>
      </c>
      <c r="Q2452" s="10" t="s">
        <v>8342</v>
      </c>
      <c r="R2452" s="12" t="s">
        <v>8358</v>
      </c>
      <c r="S2452" s="17">
        <f t="shared" si="154"/>
        <v>41902.07240740741</v>
      </c>
      <c r="T2452" s="18">
        <f t="shared" si="155"/>
        <v>41940.132638888892</v>
      </c>
    </row>
    <row r="2453" spans="1:20" ht="33" thickBot="1" x14ac:dyDescent="0.2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s="6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8310</v>
      </c>
      <c r="O2453" s="25">
        <f t="shared" si="152"/>
        <v>1.1545000000000001</v>
      </c>
      <c r="P2453" s="8">
        <f t="shared" si="153"/>
        <v>62.06989247311828</v>
      </c>
      <c r="Q2453" s="10" t="s">
        <v>8342</v>
      </c>
      <c r="R2453" s="12" t="s">
        <v>8358</v>
      </c>
      <c r="S2453" s="17">
        <f t="shared" si="154"/>
        <v>42779.908449074079</v>
      </c>
      <c r="T2453" s="18">
        <f t="shared" si="155"/>
        <v>42799.908449074079</v>
      </c>
    </row>
    <row r="2454" spans="1:20" ht="33" thickBot="1" x14ac:dyDescent="0.2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s="6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8310</v>
      </c>
      <c r="O2454" s="25">
        <f t="shared" si="152"/>
        <v>1.335</v>
      </c>
      <c r="P2454" s="8">
        <f t="shared" si="153"/>
        <v>53.4</v>
      </c>
      <c r="Q2454" s="10" t="s">
        <v>8342</v>
      </c>
      <c r="R2454" s="12" t="s">
        <v>8358</v>
      </c>
      <c r="S2454" s="17">
        <f t="shared" si="154"/>
        <v>42338.84375</v>
      </c>
      <c r="T2454" s="18">
        <f t="shared" si="155"/>
        <v>42367.958333333328</v>
      </c>
    </row>
    <row r="2455" spans="1:20" ht="33" thickBot="1" x14ac:dyDescent="0.2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s="6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8310</v>
      </c>
      <c r="O2455" s="25">
        <f t="shared" si="152"/>
        <v>1.5469999999999999</v>
      </c>
      <c r="P2455" s="8">
        <f t="shared" si="153"/>
        <v>69.268656716417908</v>
      </c>
      <c r="Q2455" s="10" t="s">
        <v>8342</v>
      </c>
      <c r="R2455" s="12" t="s">
        <v>8358</v>
      </c>
      <c r="S2455" s="17">
        <f t="shared" si="154"/>
        <v>42738.692233796297</v>
      </c>
      <c r="T2455" s="18">
        <f t="shared" si="155"/>
        <v>42768.692233796297</v>
      </c>
    </row>
    <row r="2456" spans="1:20" ht="33" thickBot="1" x14ac:dyDescent="0.2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s="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8310</v>
      </c>
      <c r="O2456" s="25">
        <f t="shared" si="152"/>
        <v>1.0084571428571429</v>
      </c>
      <c r="P2456" s="8">
        <f t="shared" si="153"/>
        <v>271.50769230769231</v>
      </c>
      <c r="Q2456" s="10" t="s">
        <v>8342</v>
      </c>
      <c r="R2456" s="12" t="s">
        <v>8358</v>
      </c>
      <c r="S2456" s="17">
        <f t="shared" si="154"/>
        <v>42770.201481481476</v>
      </c>
      <c r="T2456" s="18">
        <f t="shared" si="155"/>
        <v>42805.201481481476</v>
      </c>
    </row>
    <row r="2457" spans="1:20" ht="33" thickBot="1" x14ac:dyDescent="0.2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s="6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8310</v>
      </c>
      <c r="O2457" s="25">
        <f t="shared" si="152"/>
        <v>1.82</v>
      </c>
      <c r="P2457" s="8">
        <f t="shared" si="153"/>
        <v>34.125</v>
      </c>
      <c r="Q2457" s="10" t="s">
        <v>8342</v>
      </c>
      <c r="R2457" s="12" t="s">
        <v>8358</v>
      </c>
      <c r="S2457" s="17">
        <f t="shared" si="154"/>
        <v>42452.781828703708</v>
      </c>
      <c r="T2457" s="18">
        <f t="shared" si="155"/>
        <v>42480.781828703708</v>
      </c>
    </row>
    <row r="2458" spans="1:20" ht="33" thickBot="1" x14ac:dyDescent="0.2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s="6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8310</v>
      </c>
      <c r="O2458" s="25">
        <f t="shared" si="152"/>
        <v>1.8086666666666666</v>
      </c>
      <c r="P2458" s="8">
        <f t="shared" si="153"/>
        <v>40.492537313432834</v>
      </c>
      <c r="Q2458" s="10" t="s">
        <v>8342</v>
      </c>
      <c r="R2458" s="12" t="s">
        <v>8358</v>
      </c>
      <c r="S2458" s="17">
        <f t="shared" si="154"/>
        <v>42761.961099537039</v>
      </c>
      <c r="T2458" s="18">
        <f t="shared" si="155"/>
        <v>42791.961099537039</v>
      </c>
    </row>
    <row r="2459" spans="1:20" ht="33" thickBot="1" x14ac:dyDescent="0.2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s="6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8310</v>
      </c>
      <c r="O2459" s="25">
        <f t="shared" si="152"/>
        <v>1.0230434782608695</v>
      </c>
      <c r="P2459" s="8">
        <f t="shared" si="153"/>
        <v>189.75806451612902</v>
      </c>
      <c r="Q2459" s="10" t="s">
        <v>8342</v>
      </c>
      <c r="R2459" s="12" t="s">
        <v>8358</v>
      </c>
      <c r="S2459" s="17">
        <f t="shared" si="154"/>
        <v>42423.602500000001</v>
      </c>
      <c r="T2459" s="18">
        <f t="shared" si="155"/>
        <v>42453.560833333337</v>
      </c>
    </row>
    <row r="2460" spans="1:20" ht="49" thickBot="1" x14ac:dyDescent="0.2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s="6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8310</v>
      </c>
      <c r="O2460" s="25">
        <f t="shared" si="152"/>
        <v>1.1017999999999999</v>
      </c>
      <c r="P2460" s="8">
        <f t="shared" si="153"/>
        <v>68.862499999999997</v>
      </c>
      <c r="Q2460" s="10" t="s">
        <v>8342</v>
      </c>
      <c r="R2460" s="12" t="s">
        <v>8358</v>
      </c>
      <c r="S2460" s="17">
        <f t="shared" si="154"/>
        <v>42495.871736111112</v>
      </c>
      <c r="T2460" s="18">
        <f t="shared" si="155"/>
        <v>42530.791666666672</v>
      </c>
    </row>
    <row r="2461" spans="1:20" ht="49" thickBot="1" x14ac:dyDescent="0.2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s="6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8310</v>
      </c>
      <c r="O2461" s="25">
        <f t="shared" si="152"/>
        <v>1.0225</v>
      </c>
      <c r="P2461" s="8">
        <f t="shared" si="153"/>
        <v>108.77659574468085</v>
      </c>
      <c r="Q2461" s="10" t="s">
        <v>8342</v>
      </c>
      <c r="R2461" s="12" t="s">
        <v>8358</v>
      </c>
      <c r="S2461" s="17">
        <f t="shared" si="154"/>
        <v>42407.637557870374</v>
      </c>
      <c r="T2461" s="18">
        <f t="shared" si="155"/>
        <v>42452.595891203702</v>
      </c>
    </row>
    <row r="2462" spans="1:20" ht="33" thickBot="1" x14ac:dyDescent="0.2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s="6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8310</v>
      </c>
      <c r="O2462" s="25">
        <f t="shared" si="152"/>
        <v>1.0078823529411765</v>
      </c>
      <c r="P2462" s="8">
        <f t="shared" si="153"/>
        <v>125.98529411764706</v>
      </c>
      <c r="Q2462" s="10" t="s">
        <v>8342</v>
      </c>
      <c r="R2462" s="12" t="s">
        <v>8358</v>
      </c>
      <c r="S2462" s="17">
        <f t="shared" si="154"/>
        <v>42704.187118055561</v>
      </c>
      <c r="T2462" s="18">
        <f t="shared" si="155"/>
        <v>42738.178472222222</v>
      </c>
    </row>
    <row r="2463" spans="1:20" ht="33" thickBot="1" x14ac:dyDescent="0.2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s="6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8291</v>
      </c>
      <c r="O2463" s="25">
        <f t="shared" si="152"/>
        <v>1.038</v>
      </c>
      <c r="P2463" s="8">
        <f t="shared" si="153"/>
        <v>90.523255813953483</v>
      </c>
      <c r="Q2463" s="10" t="s">
        <v>8331</v>
      </c>
      <c r="R2463" s="12" t="s">
        <v>8335</v>
      </c>
      <c r="S2463" s="17">
        <f t="shared" si="154"/>
        <v>40784.012696759259</v>
      </c>
      <c r="T2463" s="18">
        <f t="shared" si="155"/>
        <v>40817.125</v>
      </c>
    </row>
    <row r="2464" spans="1:20" ht="33" thickBot="1" x14ac:dyDescent="0.2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s="6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8291</v>
      </c>
      <c r="O2464" s="25">
        <f t="shared" si="152"/>
        <v>1.1070833333333334</v>
      </c>
      <c r="P2464" s="8">
        <f t="shared" si="153"/>
        <v>28.880434782608695</v>
      </c>
      <c r="Q2464" s="10" t="s">
        <v>8331</v>
      </c>
      <c r="R2464" s="12" t="s">
        <v>8335</v>
      </c>
      <c r="S2464" s="17">
        <f t="shared" si="154"/>
        <v>41089.186296296299</v>
      </c>
      <c r="T2464" s="18">
        <f t="shared" si="155"/>
        <v>41109.186296296299</v>
      </c>
    </row>
    <row r="2465" spans="1:20" thickBot="1" x14ac:dyDescent="0.2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s="6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8291</v>
      </c>
      <c r="O2465" s="25">
        <f t="shared" si="152"/>
        <v>1.1625000000000001</v>
      </c>
      <c r="P2465" s="8">
        <f t="shared" si="153"/>
        <v>31</v>
      </c>
      <c r="Q2465" s="10" t="s">
        <v>8331</v>
      </c>
      <c r="R2465" s="12" t="s">
        <v>8335</v>
      </c>
      <c r="S2465" s="17">
        <f t="shared" si="154"/>
        <v>41341.111400462964</v>
      </c>
      <c r="T2465" s="18">
        <f t="shared" si="155"/>
        <v>41380.791666666664</v>
      </c>
    </row>
    <row r="2466" spans="1:20" ht="33" thickBot="1" x14ac:dyDescent="0.2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s="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8291</v>
      </c>
      <c r="O2466" s="25">
        <f t="shared" si="152"/>
        <v>1.111</v>
      </c>
      <c r="P2466" s="8">
        <f t="shared" si="153"/>
        <v>51.674418604651166</v>
      </c>
      <c r="Q2466" s="10" t="s">
        <v>8331</v>
      </c>
      <c r="R2466" s="12" t="s">
        <v>8335</v>
      </c>
      <c r="S2466" s="17">
        <f t="shared" si="154"/>
        <v>42248.90042824074</v>
      </c>
      <c r="T2466" s="18">
        <f t="shared" si="155"/>
        <v>42277.811805555553</v>
      </c>
    </row>
    <row r="2467" spans="1:20" ht="33" thickBot="1" x14ac:dyDescent="0.2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s="6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8291</v>
      </c>
      <c r="O2467" s="25">
        <f t="shared" si="152"/>
        <v>1.8014285714285714</v>
      </c>
      <c r="P2467" s="8">
        <f t="shared" si="153"/>
        <v>26.270833333333332</v>
      </c>
      <c r="Q2467" s="10" t="s">
        <v>8331</v>
      </c>
      <c r="R2467" s="12" t="s">
        <v>8335</v>
      </c>
      <c r="S2467" s="17">
        <f t="shared" si="154"/>
        <v>41145.719305555554</v>
      </c>
      <c r="T2467" s="18">
        <f t="shared" si="155"/>
        <v>41175.719305555554</v>
      </c>
    </row>
    <row r="2468" spans="1:20" ht="33" thickBot="1" x14ac:dyDescent="0.2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s="6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8291</v>
      </c>
      <c r="O2468" s="25">
        <f t="shared" si="152"/>
        <v>1</v>
      </c>
      <c r="P2468" s="8">
        <f t="shared" si="153"/>
        <v>48.07692307692308</v>
      </c>
      <c r="Q2468" s="10" t="s">
        <v>8331</v>
      </c>
      <c r="R2468" s="12" t="s">
        <v>8335</v>
      </c>
      <c r="S2468" s="17">
        <f t="shared" si="154"/>
        <v>41373.102465277778</v>
      </c>
      <c r="T2468" s="18">
        <f t="shared" si="155"/>
        <v>41403.102465277778</v>
      </c>
    </row>
    <row r="2469" spans="1:20" ht="33" thickBot="1" x14ac:dyDescent="0.2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s="6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8291</v>
      </c>
      <c r="O2469" s="25">
        <f t="shared" si="152"/>
        <v>1.1850000000000001</v>
      </c>
      <c r="P2469" s="8">
        <f t="shared" si="153"/>
        <v>27.558139534883722</v>
      </c>
      <c r="Q2469" s="10" t="s">
        <v>8331</v>
      </c>
      <c r="R2469" s="12" t="s">
        <v>8335</v>
      </c>
      <c r="S2469" s="17">
        <f t="shared" si="154"/>
        <v>41025.874201388891</v>
      </c>
      <c r="T2469" s="18">
        <f t="shared" si="155"/>
        <v>41039.708333333336</v>
      </c>
    </row>
    <row r="2470" spans="1:20" ht="33" thickBot="1" x14ac:dyDescent="0.2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s="6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8291</v>
      </c>
      <c r="O2470" s="25">
        <f t="shared" si="152"/>
        <v>1.0721700000000001</v>
      </c>
      <c r="P2470" s="8">
        <f t="shared" si="153"/>
        <v>36.97137931034483</v>
      </c>
      <c r="Q2470" s="10" t="s">
        <v>8331</v>
      </c>
      <c r="R2470" s="12" t="s">
        <v>8335</v>
      </c>
      <c r="S2470" s="17">
        <f t="shared" si="154"/>
        <v>41174.154178240737</v>
      </c>
      <c r="T2470" s="18">
        <f t="shared" si="155"/>
        <v>41210.208333333336</v>
      </c>
    </row>
    <row r="2471" spans="1:20" ht="33" thickBot="1" x14ac:dyDescent="0.2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s="6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8291</v>
      </c>
      <c r="O2471" s="25">
        <f t="shared" si="152"/>
        <v>1.1366666666666667</v>
      </c>
      <c r="P2471" s="8">
        <f t="shared" si="153"/>
        <v>29.021276595744681</v>
      </c>
      <c r="Q2471" s="10" t="s">
        <v>8331</v>
      </c>
      <c r="R2471" s="12" t="s">
        <v>8335</v>
      </c>
      <c r="S2471" s="17">
        <f t="shared" si="154"/>
        <v>40557.429733796293</v>
      </c>
      <c r="T2471" s="18">
        <f t="shared" si="155"/>
        <v>40582.429733796293</v>
      </c>
    </row>
    <row r="2472" spans="1:20" ht="33" thickBot="1" x14ac:dyDescent="0.2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s="6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8291</v>
      </c>
      <c r="O2472" s="25">
        <f t="shared" si="152"/>
        <v>1.0316400000000001</v>
      </c>
      <c r="P2472" s="8">
        <f t="shared" si="153"/>
        <v>28.65666666666667</v>
      </c>
      <c r="Q2472" s="10" t="s">
        <v>8331</v>
      </c>
      <c r="R2472" s="12" t="s">
        <v>8335</v>
      </c>
      <c r="S2472" s="17">
        <f t="shared" si="154"/>
        <v>41023.07471064815</v>
      </c>
      <c r="T2472" s="18">
        <f t="shared" si="155"/>
        <v>41053.07471064815</v>
      </c>
    </row>
    <row r="2473" spans="1:20" ht="33" thickBot="1" x14ac:dyDescent="0.2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s="6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8291</v>
      </c>
      <c r="O2473" s="25">
        <f t="shared" si="152"/>
        <v>1.28</v>
      </c>
      <c r="P2473" s="8">
        <f t="shared" si="153"/>
        <v>37.647058823529413</v>
      </c>
      <c r="Q2473" s="10" t="s">
        <v>8331</v>
      </c>
      <c r="R2473" s="12" t="s">
        <v>8335</v>
      </c>
      <c r="S2473" s="17">
        <f t="shared" si="154"/>
        <v>40893.992962962962</v>
      </c>
      <c r="T2473" s="18">
        <f t="shared" si="155"/>
        <v>40933.992962962962</v>
      </c>
    </row>
    <row r="2474" spans="1:20" ht="49" thickBot="1" x14ac:dyDescent="0.2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s="6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8291</v>
      </c>
      <c r="O2474" s="25">
        <f t="shared" si="152"/>
        <v>1.3576026666666667</v>
      </c>
      <c r="P2474" s="8">
        <f t="shared" si="153"/>
        <v>97.904038461538462</v>
      </c>
      <c r="Q2474" s="10" t="s">
        <v>8331</v>
      </c>
      <c r="R2474" s="12" t="s">
        <v>8335</v>
      </c>
      <c r="S2474" s="17">
        <f t="shared" si="154"/>
        <v>40354.11550925926</v>
      </c>
      <c r="T2474" s="18">
        <f t="shared" si="155"/>
        <v>40425.043749999997</v>
      </c>
    </row>
    <row r="2475" spans="1:20" ht="33" thickBot="1" x14ac:dyDescent="0.2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s="6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8291</v>
      </c>
      <c r="O2475" s="25">
        <f t="shared" si="152"/>
        <v>1</v>
      </c>
      <c r="P2475" s="8">
        <f t="shared" si="153"/>
        <v>42.553191489361701</v>
      </c>
      <c r="Q2475" s="10" t="s">
        <v>8331</v>
      </c>
      <c r="R2475" s="12" t="s">
        <v>8335</v>
      </c>
      <c r="S2475" s="17">
        <f t="shared" si="154"/>
        <v>41193.748483796298</v>
      </c>
      <c r="T2475" s="18">
        <f t="shared" si="155"/>
        <v>41223.790150462963</v>
      </c>
    </row>
    <row r="2476" spans="1:20" ht="49" thickBot="1" x14ac:dyDescent="0.2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s="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8291</v>
      </c>
      <c r="O2476" s="25">
        <f t="shared" si="152"/>
        <v>1.0000360000000001</v>
      </c>
      <c r="P2476" s="8">
        <f t="shared" si="153"/>
        <v>131.58368421052631</v>
      </c>
      <c r="Q2476" s="10" t="s">
        <v>8331</v>
      </c>
      <c r="R2476" s="12" t="s">
        <v>8335</v>
      </c>
      <c r="S2476" s="17">
        <f t="shared" si="154"/>
        <v>40417.011296296296</v>
      </c>
      <c r="T2476" s="18">
        <f t="shared" si="155"/>
        <v>40462.011296296296</v>
      </c>
    </row>
    <row r="2477" spans="1:20" ht="33" thickBot="1" x14ac:dyDescent="0.2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s="6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8291</v>
      </c>
      <c r="O2477" s="25">
        <f t="shared" si="152"/>
        <v>1.0471999999999999</v>
      </c>
      <c r="P2477" s="8">
        <f t="shared" si="153"/>
        <v>32.320987654320987</v>
      </c>
      <c r="Q2477" s="10" t="s">
        <v>8331</v>
      </c>
      <c r="R2477" s="12" t="s">
        <v>8335</v>
      </c>
      <c r="S2477" s="17">
        <f t="shared" si="154"/>
        <v>40310.287673611114</v>
      </c>
      <c r="T2477" s="18">
        <f t="shared" si="155"/>
        <v>40369.916666666664</v>
      </c>
    </row>
    <row r="2478" spans="1:20" ht="33" thickBot="1" x14ac:dyDescent="0.2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s="6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8291</v>
      </c>
      <c r="O2478" s="25">
        <f t="shared" si="152"/>
        <v>1.050225</v>
      </c>
      <c r="P2478" s="8">
        <f t="shared" si="153"/>
        <v>61.103999999999999</v>
      </c>
      <c r="Q2478" s="10" t="s">
        <v>8331</v>
      </c>
      <c r="R2478" s="12" t="s">
        <v>8335</v>
      </c>
      <c r="S2478" s="17">
        <f t="shared" si="154"/>
        <v>41913.328356481477</v>
      </c>
      <c r="T2478" s="18">
        <f t="shared" si="155"/>
        <v>41946.370023148149</v>
      </c>
    </row>
    <row r="2479" spans="1:20" ht="33" thickBot="1" x14ac:dyDescent="0.25">
      <c r="A2479">
        <v>2477</v>
      </c>
      <c r="B2479" s="3" t="s">
        <v>824</v>
      </c>
      <c r="C2479" s="3" t="s">
        <v>6586</v>
      </c>
      <c r="D2479">
        <v>750</v>
      </c>
      <c r="E2479">
        <v>1285</v>
      </c>
      <c r="F2479" s="6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8291</v>
      </c>
      <c r="O2479" s="25">
        <f t="shared" si="152"/>
        <v>1.7133333333333334</v>
      </c>
      <c r="P2479" s="8">
        <f t="shared" si="153"/>
        <v>31.341463414634145</v>
      </c>
      <c r="Q2479" s="10" t="s">
        <v>8331</v>
      </c>
      <c r="R2479" s="12" t="s">
        <v>8335</v>
      </c>
      <c r="S2479" s="17">
        <f t="shared" si="154"/>
        <v>41088.691493055558</v>
      </c>
      <c r="T2479" s="18">
        <f t="shared" si="155"/>
        <v>41133.691493055558</v>
      </c>
    </row>
    <row r="2480" spans="1:20" ht="49" thickBot="1" x14ac:dyDescent="0.2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s="6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8291</v>
      </c>
      <c r="O2480" s="25">
        <f t="shared" si="152"/>
        <v>1.2749999999999999</v>
      </c>
      <c r="P2480" s="8">
        <f t="shared" si="153"/>
        <v>129.1139240506329</v>
      </c>
      <c r="Q2480" s="10" t="s">
        <v>8331</v>
      </c>
      <c r="R2480" s="12" t="s">
        <v>8335</v>
      </c>
      <c r="S2480" s="17">
        <f t="shared" si="154"/>
        <v>41257.950381944444</v>
      </c>
      <c r="T2480" s="18">
        <f t="shared" si="155"/>
        <v>41287.950381944444</v>
      </c>
    </row>
    <row r="2481" spans="1:20" ht="33" thickBot="1" x14ac:dyDescent="0.2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s="6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8291</v>
      </c>
      <c r="O2481" s="25">
        <f t="shared" si="152"/>
        <v>1.3344333333333334</v>
      </c>
      <c r="P2481" s="8">
        <f t="shared" si="153"/>
        <v>25.020624999999999</v>
      </c>
      <c r="Q2481" s="10" t="s">
        <v>8331</v>
      </c>
      <c r="R2481" s="12" t="s">
        <v>8335</v>
      </c>
      <c r="S2481" s="17">
        <f t="shared" si="154"/>
        <v>41107.726782407408</v>
      </c>
      <c r="T2481" s="18">
        <f t="shared" si="155"/>
        <v>41118.083333333336</v>
      </c>
    </row>
    <row r="2482" spans="1:20" ht="33" thickBot="1" x14ac:dyDescent="0.2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s="6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8291</v>
      </c>
      <c r="O2482" s="25">
        <f t="shared" si="152"/>
        <v>1</v>
      </c>
      <c r="P2482" s="8">
        <f t="shared" si="153"/>
        <v>250</v>
      </c>
      <c r="Q2482" s="10" t="s">
        <v>8331</v>
      </c>
      <c r="R2482" s="12" t="s">
        <v>8335</v>
      </c>
      <c r="S2482" s="17">
        <f t="shared" si="154"/>
        <v>42227.936157407406</v>
      </c>
      <c r="T2482" s="18">
        <f t="shared" si="155"/>
        <v>42287.936157407406</v>
      </c>
    </row>
    <row r="2483" spans="1:20" ht="33" thickBot="1" x14ac:dyDescent="0.2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s="6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8291</v>
      </c>
      <c r="O2483" s="25">
        <f t="shared" si="152"/>
        <v>1.1291099999999998</v>
      </c>
      <c r="P2483" s="8">
        <f t="shared" si="153"/>
        <v>47.541473684210523</v>
      </c>
      <c r="Q2483" s="10" t="s">
        <v>8331</v>
      </c>
      <c r="R2483" s="12" t="s">
        <v>8335</v>
      </c>
      <c r="S2483" s="17">
        <f t="shared" si="154"/>
        <v>40999.645925925928</v>
      </c>
      <c r="T2483" s="18">
        <f t="shared" si="155"/>
        <v>41029.645925925928</v>
      </c>
    </row>
    <row r="2484" spans="1:20" ht="33" thickBot="1" x14ac:dyDescent="0.2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s="6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8291</v>
      </c>
      <c r="O2484" s="25">
        <f t="shared" si="152"/>
        <v>1.0009999999999999</v>
      </c>
      <c r="P2484" s="8">
        <f t="shared" si="153"/>
        <v>40.04</v>
      </c>
      <c r="Q2484" s="10" t="s">
        <v>8331</v>
      </c>
      <c r="R2484" s="12" t="s">
        <v>8335</v>
      </c>
      <c r="S2484" s="17">
        <f t="shared" si="154"/>
        <v>40711.782210648147</v>
      </c>
      <c r="T2484" s="18">
        <f t="shared" si="155"/>
        <v>40756.782210648147</v>
      </c>
    </row>
    <row r="2485" spans="1:20" ht="33" thickBot="1" x14ac:dyDescent="0.2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s="6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8291</v>
      </c>
      <c r="O2485" s="25">
        <f t="shared" si="152"/>
        <v>1.1372727272727272</v>
      </c>
      <c r="P2485" s="8">
        <f t="shared" si="153"/>
        <v>65.84210526315789</v>
      </c>
      <c r="Q2485" s="10" t="s">
        <v>8331</v>
      </c>
      <c r="R2485" s="12" t="s">
        <v>8335</v>
      </c>
      <c r="S2485" s="17">
        <f t="shared" si="154"/>
        <v>40970.750034722223</v>
      </c>
      <c r="T2485" s="18">
        <f t="shared" si="155"/>
        <v>41030.708368055559</v>
      </c>
    </row>
    <row r="2486" spans="1:20" ht="49" thickBot="1" x14ac:dyDescent="0.2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s="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8291</v>
      </c>
      <c r="O2486" s="25">
        <f t="shared" si="152"/>
        <v>1.1931742857142855</v>
      </c>
      <c r="P2486" s="8">
        <f t="shared" si="153"/>
        <v>46.401222222222216</v>
      </c>
      <c r="Q2486" s="10" t="s">
        <v>8331</v>
      </c>
      <c r="R2486" s="12" t="s">
        <v>8335</v>
      </c>
      <c r="S2486" s="17">
        <f t="shared" si="154"/>
        <v>40771.916701388887</v>
      </c>
      <c r="T2486" s="18">
        <f t="shared" si="155"/>
        <v>40801.916701388887</v>
      </c>
    </row>
    <row r="2487" spans="1:20" ht="33" thickBot="1" x14ac:dyDescent="0.2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s="6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8291</v>
      </c>
      <c r="O2487" s="25">
        <f t="shared" si="152"/>
        <v>1.0325</v>
      </c>
      <c r="P2487" s="8">
        <f t="shared" si="153"/>
        <v>50.365853658536587</v>
      </c>
      <c r="Q2487" s="10" t="s">
        <v>8331</v>
      </c>
      <c r="R2487" s="12" t="s">
        <v>8335</v>
      </c>
      <c r="S2487" s="17">
        <f t="shared" si="154"/>
        <v>40793.998599537037</v>
      </c>
      <c r="T2487" s="18">
        <f t="shared" si="155"/>
        <v>40828.998599537037</v>
      </c>
    </row>
    <row r="2488" spans="1:20" ht="33" thickBot="1" x14ac:dyDescent="0.2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s="6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8291</v>
      </c>
      <c r="O2488" s="25">
        <f t="shared" si="152"/>
        <v>2.6566666666666667</v>
      </c>
      <c r="P2488" s="8">
        <f t="shared" si="153"/>
        <v>26.566666666666666</v>
      </c>
      <c r="Q2488" s="10" t="s">
        <v>8331</v>
      </c>
      <c r="R2488" s="12" t="s">
        <v>8335</v>
      </c>
      <c r="S2488" s="17">
        <f t="shared" si="154"/>
        <v>40991.708055555559</v>
      </c>
      <c r="T2488" s="18">
        <f t="shared" si="155"/>
        <v>41021.708055555559</v>
      </c>
    </row>
    <row r="2489" spans="1:20" ht="33" thickBot="1" x14ac:dyDescent="0.2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s="6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8291</v>
      </c>
      <c r="O2489" s="25">
        <f t="shared" si="152"/>
        <v>1.0005066666666667</v>
      </c>
      <c r="P2489" s="8">
        <f t="shared" si="153"/>
        <v>39.493684210526318</v>
      </c>
      <c r="Q2489" s="10" t="s">
        <v>8331</v>
      </c>
      <c r="R2489" s="12" t="s">
        <v>8335</v>
      </c>
      <c r="S2489" s="17">
        <f t="shared" si="154"/>
        <v>41026.083298611113</v>
      </c>
      <c r="T2489" s="18">
        <f t="shared" si="155"/>
        <v>41056.083298611113</v>
      </c>
    </row>
    <row r="2490" spans="1:20" ht="33" thickBot="1" x14ac:dyDescent="0.2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s="6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8291</v>
      </c>
      <c r="O2490" s="25">
        <f t="shared" si="152"/>
        <v>1.0669999999999999</v>
      </c>
      <c r="P2490" s="8">
        <f t="shared" si="153"/>
        <v>49.246153846153845</v>
      </c>
      <c r="Q2490" s="10" t="s">
        <v>8331</v>
      </c>
      <c r="R2490" s="12" t="s">
        <v>8335</v>
      </c>
      <c r="S2490" s="17">
        <f t="shared" si="154"/>
        <v>40833.633194444446</v>
      </c>
      <c r="T2490" s="18">
        <f t="shared" si="155"/>
        <v>40863.674861111111</v>
      </c>
    </row>
    <row r="2491" spans="1:20" ht="33" thickBot="1" x14ac:dyDescent="0.2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s="6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8291</v>
      </c>
      <c r="O2491" s="25">
        <f t="shared" si="152"/>
        <v>1.3367142857142857</v>
      </c>
      <c r="P2491" s="8">
        <f t="shared" si="153"/>
        <v>62.38</v>
      </c>
      <c r="Q2491" s="10" t="s">
        <v>8331</v>
      </c>
      <c r="R2491" s="12" t="s">
        <v>8335</v>
      </c>
      <c r="S2491" s="17">
        <f t="shared" si="154"/>
        <v>41373.690266203703</v>
      </c>
      <c r="T2491" s="18">
        <f t="shared" si="155"/>
        <v>41403.690266203703</v>
      </c>
    </row>
    <row r="2492" spans="1:20" ht="33" thickBot="1" x14ac:dyDescent="0.2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s="6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8291</v>
      </c>
      <c r="O2492" s="25">
        <f t="shared" si="152"/>
        <v>1.214</v>
      </c>
      <c r="P2492" s="8">
        <f t="shared" si="153"/>
        <v>37.9375</v>
      </c>
      <c r="Q2492" s="10" t="s">
        <v>8331</v>
      </c>
      <c r="R2492" s="12" t="s">
        <v>8335</v>
      </c>
      <c r="S2492" s="17">
        <f t="shared" si="154"/>
        <v>41023.227731481478</v>
      </c>
      <c r="T2492" s="18">
        <f t="shared" si="155"/>
        <v>41083.227731481478</v>
      </c>
    </row>
    <row r="2493" spans="1:20" ht="33" thickBot="1" x14ac:dyDescent="0.2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s="6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8291</v>
      </c>
      <c r="O2493" s="25">
        <f t="shared" si="152"/>
        <v>1.032</v>
      </c>
      <c r="P2493" s="8">
        <f t="shared" si="153"/>
        <v>51.6</v>
      </c>
      <c r="Q2493" s="10" t="s">
        <v>8331</v>
      </c>
      <c r="R2493" s="12" t="s">
        <v>8335</v>
      </c>
      <c r="S2493" s="17">
        <f t="shared" si="154"/>
        <v>40542.839282407411</v>
      </c>
      <c r="T2493" s="18">
        <f t="shared" si="155"/>
        <v>40559.07708333333</v>
      </c>
    </row>
    <row r="2494" spans="1:20" ht="33" thickBot="1" x14ac:dyDescent="0.2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s="6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8291</v>
      </c>
      <c r="O2494" s="25">
        <f t="shared" si="152"/>
        <v>1.25</v>
      </c>
      <c r="P2494" s="8">
        <f t="shared" si="153"/>
        <v>27.777777777777779</v>
      </c>
      <c r="Q2494" s="10" t="s">
        <v>8331</v>
      </c>
      <c r="R2494" s="12" t="s">
        <v>8335</v>
      </c>
      <c r="S2494" s="17">
        <f t="shared" si="154"/>
        <v>41024.985972222225</v>
      </c>
      <c r="T2494" s="18">
        <f t="shared" si="155"/>
        <v>41076.415972222225</v>
      </c>
    </row>
    <row r="2495" spans="1:20" ht="33" thickBot="1" x14ac:dyDescent="0.2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s="6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8291</v>
      </c>
      <c r="O2495" s="25">
        <f t="shared" si="152"/>
        <v>1.2869999999999999</v>
      </c>
      <c r="P2495" s="8">
        <f t="shared" si="153"/>
        <v>99.382239382239376</v>
      </c>
      <c r="Q2495" s="10" t="s">
        <v>8331</v>
      </c>
      <c r="R2495" s="12" t="s">
        <v>8335</v>
      </c>
      <c r="S2495" s="17">
        <f t="shared" si="154"/>
        <v>41348.168287037035</v>
      </c>
      <c r="T2495" s="18">
        <f t="shared" si="155"/>
        <v>41393.168287037035</v>
      </c>
    </row>
    <row r="2496" spans="1:20" ht="33" thickBot="1" x14ac:dyDescent="0.2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s="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8291</v>
      </c>
      <c r="O2496" s="25">
        <f t="shared" si="152"/>
        <v>1.0100533333333332</v>
      </c>
      <c r="P2496" s="8">
        <f t="shared" si="153"/>
        <v>38.848205128205123</v>
      </c>
      <c r="Q2496" s="10" t="s">
        <v>8331</v>
      </c>
      <c r="R2496" s="12" t="s">
        <v>8335</v>
      </c>
      <c r="S2496" s="17">
        <f t="shared" si="154"/>
        <v>41022.645185185182</v>
      </c>
      <c r="T2496" s="18">
        <f t="shared" si="155"/>
        <v>41052.645185185182</v>
      </c>
    </row>
    <row r="2497" spans="1:20" ht="33" thickBot="1" x14ac:dyDescent="0.2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s="6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8291</v>
      </c>
      <c r="O2497" s="25">
        <f t="shared" si="152"/>
        <v>1.2753666666666665</v>
      </c>
      <c r="P2497" s="8">
        <f t="shared" si="153"/>
        <v>45.548809523809524</v>
      </c>
      <c r="Q2497" s="10" t="s">
        <v>8331</v>
      </c>
      <c r="R2497" s="12" t="s">
        <v>8335</v>
      </c>
      <c r="S2497" s="17">
        <f t="shared" si="154"/>
        <v>41036.946469907409</v>
      </c>
      <c r="T2497" s="18">
        <f t="shared" si="155"/>
        <v>41066.946469907409</v>
      </c>
    </row>
    <row r="2498" spans="1:20" ht="33" thickBot="1" x14ac:dyDescent="0.2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s="6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8291</v>
      </c>
      <c r="O2498" s="25">
        <f t="shared" ref="O2498:O2561" si="156">(E2498/D2498)</f>
        <v>1</v>
      </c>
      <c r="P2498" s="8">
        <f t="shared" ref="P2498:P2561" si="157">E2498/L2498</f>
        <v>600</v>
      </c>
      <c r="Q2498" s="10" t="s">
        <v>8331</v>
      </c>
      <c r="R2498" s="12" t="s">
        <v>8335</v>
      </c>
      <c r="S2498" s="17">
        <f t="shared" ref="S2498:S2561" si="158">(((J2498/60)/60)/24)+DATE(1970,1,1)</f>
        <v>41327.996435185189</v>
      </c>
      <c r="T2498" s="18">
        <f t="shared" ref="T2498:T2561" si="159">(((I2498/60)/60)/24)+DATE(1970,1,1)</f>
        <v>41362.954768518517</v>
      </c>
    </row>
    <row r="2499" spans="1:20" ht="33" thickBot="1" x14ac:dyDescent="0.2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s="6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8291</v>
      </c>
      <c r="O2499" s="25">
        <f t="shared" si="156"/>
        <v>1.127715</v>
      </c>
      <c r="P2499" s="8">
        <f t="shared" si="157"/>
        <v>80.551071428571419</v>
      </c>
      <c r="Q2499" s="10" t="s">
        <v>8331</v>
      </c>
      <c r="R2499" s="12" t="s">
        <v>8335</v>
      </c>
      <c r="S2499" s="17">
        <f t="shared" si="158"/>
        <v>40730.878912037035</v>
      </c>
      <c r="T2499" s="18">
        <f t="shared" si="159"/>
        <v>40760.878912037035</v>
      </c>
    </row>
    <row r="2500" spans="1:20" ht="33" thickBot="1" x14ac:dyDescent="0.2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s="6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8291</v>
      </c>
      <c r="O2500" s="25">
        <f t="shared" si="156"/>
        <v>1.056</v>
      </c>
      <c r="P2500" s="8">
        <f t="shared" si="157"/>
        <v>52.8</v>
      </c>
      <c r="Q2500" s="10" t="s">
        <v>8331</v>
      </c>
      <c r="R2500" s="12" t="s">
        <v>8335</v>
      </c>
      <c r="S2500" s="17">
        <f t="shared" si="158"/>
        <v>42017.967442129629</v>
      </c>
      <c r="T2500" s="18">
        <f t="shared" si="159"/>
        <v>42031.967442129629</v>
      </c>
    </row>
    <row r="2501" spans="1:20" ht="33" thickBot="1" x14ac:dyDescent="0.2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s="6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8291</v>
      </c>
      <c r="O2501" s="25">
        <f t="shared" si="156"/>
        <v>2.0262500000000001</v>
      </c>
      <c r="P2501" s="8">
        <f t="shared" si="157"/>
        <v>47.676470588235297</v>
      </c>
      <c r="Q2501" s="10" t="s">
        <v>8331</v>
      </c>
      <c r="R2501" s="12" t="s">
        <v>8335</v>
      </c>
      <c r="S2501" s="17">
        <f t="shared" si="158"/>
        <v>41226.648576388885</v>
      </c>
      <c r="T2501" s="18">
        <f t="shared" si="159"/>
        <v>41274.75</v>
      </c>
    </row>
    <row r="2502" spans="1:20" ht="33" thickBot="1" x14ac:dyDescent="0.2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s="6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8291</v>
      </c>
      <c r="O2502" s="25">
        <f t="shared" si="156"/>
        <v>1.1333333333333333</v>
      </c>
      <c r="P2502" s="8">
        <f t="shared" si="157"/>
        <v>23.448275862068964</v>
      </c>
      <c r="Q2502" s="10" t="s">
        <v>8331</v>
      </c>
      <c r="R2502" s="12" t="s">
        <v>8335</v>
      </c>
      <c r="S2502" s="17">
        <f t="shared" si="158"/>
        <v>41053.772858796299</v>
      </c>
      <c r="T2502" s="18">
        <f t="shared" si="159"/>
        <v>41083.772858796299</v>
      </c>
    </row>
    <row r="2503" spans="1:20" ht="33" thickBot="1" x14ac:dyDescent="0.2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s="6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8311</v>
      </c>
      <c r="O2503" s="25">
        <f t="shared" si="156"/>
        <v>2.5545454545454545E-2</v>
      </c>
      <c r="P2503" s="8">
        <f t="shared" si="157"/>
        <v>40.142857142857146</v>
      </c>
      <c r="Q2503" s="10" t="s">
        <v>8342</v>
      </c>
      <c r="R2503" s="12" t="s">
        <v>8359</v>
      </c>
      <c r="S2503" s="17">
        <f t="shared" si="158"/>
        <v>42244.776666666665</v>
      </c>
      <c r="T2503" s="18">
        <f t="shared" si="159"/>
        <v>42274.776666666665</v>
      </c>
    </row>
    <row r="2504" spans="1:20" ht="33" thickBot="1" x14ac:dyDescent="0.2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s="6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8311</v>
      </c>
      <c r="O2504" s="25">
        <f t="shared" si="156"/>
        <v>7.8181818181818181E-4</v>
      </c>
      <c r="P2504" s="8">
        <f t="shared" si="157"/>
        <v>17.2</v>
      </c>
      <c r="Q2504" s="10" t="s">
        <v>8342</v>
      </c>
      <c r="R2504" s="12" t="s">
        <v>8359</v>
      </c>
      <c r="S2504" s="17">
        <f t="shared" si="158"/>
        <v>41858.825439814813</v>
      </c>
      <c r="T2504" s="18">
        <f t="shared" si="159"/>
        <v>41903.825439814813</v>
      </c>
    </row>
    <row r="2505" spans="1:20" ht="49" thickBot="1" x14ac:dyDescent="0.2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s="6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8311</v>
      </c>
      <c r="O2505" s="25">
        <f t="shared" si="156"/>
        <v>0</v>
      </c>
      <c r="P2505" s="8" t="e">
        <f t="shared" si="157"/>
        <v>#DIV/0!</v>
      </c>
      <c r="Q2505" s="10" t="s">
        <v>8342</v>
      </c>
      <c r="R2505" s="12" t="s">
        <v>8359</v>
      </c>
      <c r="S2505" s="17">
        <f t="shared" si="158"/>
        <v>42498.899398148147</v>
      </c>
      <c r="T2505" s="18">
        <f t="shared" si="159"/>
        <v>42528.879166666666</v>
      </c>
    </row>
    <row r="2506" spans="1:20" ht="33" thickBot="1" x14ac:dyDescent="0.2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s="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8311</v>
      </c>
      <c r="O2506" s="25">
        <f t="shared" si="156"/>
        <v>0</v>
      </c>
      <c r="P2506" s="8" t="e">
        <f t="shared" si="157"/>
        <v>#DIV/0!</v>
      </c>
      <c r="Q2506" s="10" t="s">
        <v>8342</v>
      </c>
      <c r="R2506" s="12" t="s">
        <v>8359</v>
      </c>
      <c r="S2506" s="17">
        <f t="shared" si="158"/>
        <v>41928.015439814815</v>
      </c>
      <c r="T2506" s="18">
        <f t="shared" si="159"/>
        <v>41958.057106481487</v>
      </c>
    </row>
    <row r="2507" spans="1:20" ht="65" thickBot="1" x14ac:dyDescent="0.2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s="6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8311</v>
      </c>
      <c r="O2507" s="25">
        <f t="shared" si="156"/>
        <v>0</v>
      </c>
      <c r="P2507" s="8" t="e">
        <f t="shared" si="157"/>
        <v>#DIV/0!</v>
      </c>
      <c r="Q2507" s="10" t="s">
        <v>8342</v>
      </c>
      <c r="R2507" s="12" t="s">
        <v>8359</v>
      </c>
      <c r="S2507" s="17">
        <f t="shared" si="158"/>
        <v>42047.05574074074</v>
      </c>
      <c r="T2507" s="18">
        <f t="shared" si="159"/>
        <v>42077.014074074075</v>
      </c>
    </row>
    <row r="2508" spans="1:20" ht="33" thickBot="1" x14ac:dyDescent="0.2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s="6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8311</v>
      </c>
      <c r="O2508" s="25">
        <f t="shared" si="156"/>
        <v>6.0000000000000001E-3</v>
      </c>
      <c r="P2508" s="8">
        <f t="shared" si="157"/>
        <v>15</v>
      </c>
      <c r="Q2508" s="10" t="s">
        <v>8342</v>
      </c>
      <c r="R2508" s="12" t="s">
        <v>8359</v>
      </c>
      <c r="S2508" s="17">
        <f t="shared" si="158"/>
        <v>42258.297094907408</v>
      </c>
      <c r="T2508" s="18">
        <f t="shared" si="159"/>
        <v>42280.875</v>
      </c>
    </row>
    <row r="2509" spans="1:20" thickBot="1" x14ac:dyDescent="0.2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s="6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8311</v>
      </c>
      <c r="O2509" s="25">
        <f t="shared" si="156"/>
        <v>0</v>
      </c>
      <c r="P2509" s="8" t="e">
        <f t="shared" si="157"/>
        <v>#DIV/0!</v>
      </c>
      <c r="Q2509" s="10" t="s">
        <v>8342</v>
      </c>
      <c r="R2509" s="12" t="s">
        <v>8359</v>
      </c>
      <c r="S2509" s="17">
        <f t="shared" si="158"/>
        <v>42105.072962962964</v>
      </c>
      <c r="T2509" s="18">
        <f t="shared" si="159"/>
        <v>42135.072962962964</v>
      </c>
    </row>
    <row r="2510" spans="1:20" ht="49" thickBot="1" x14ac:dyDescent="0.2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s="6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8311</v>
      </c>
      <c r="O2510" s="25">
        <f t="shared" si="156"/>
        <v>0</v>
      </c>
      <c r="P2510" s="8" t="e">
        <f t="shared" si="157"/>
        <v>#DIV/0!</v>
      </c>
      <c r="Q2510" s="10" t="s">
        <v>8342</v>
      </c>
      <c r="R2510" s="12" t="s">
        <v>8359</v>
      </c>
      <c r="S2510" s="17">
        <f t="shared" si="158"/>
        <v>41835.951782407406</v>
      </c>
      <c r="T2510" s="18">
        <f t="shared" si="159"/>
        <v>41865.951782407406</v>
      </c>
    </row>
    <row r="2511" spans="1:20" ht="33" thickBot="1" x14ac:dyDescent="0.2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s="6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8311</v>
      </c>
      <c r="O2511" s="25">
        <f t="shared" si="156"/>
        <v>1.0526315789473684E-2</v>
      </c>
      <c r="P2511" s="8">
        <f t="shared" si="157"/>
        <v>35.714285714285715</v>
      </c>
      <c r="Q2511" s="10" t="s">
        <v>8342</v>
      </c>
      <c r="R2511" s="12" t="s">
        <v>8359</v>
      </c>
      <c r="S2511" s="17">
        <f t="shared" si="158"/>
        <v>42058.809594907405</v>
      </c>
      <c r="T2511" s="18">
        <f t="shared" si="159"/>
        <v>42114.767928240741</v>
      </c>
    </row>
    <row r="2512" spans="1:20" ht="33" thickBot="1" x14ac:dyDescent="0.2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s="6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8311</v>
      </c>
      <c r="O2512" s="25">
        <f t="shared" si="156"/>
        <v>1.5E-3</v>
      </c>
      <c r="P2512" s="8">
        <f t="shared" si="157"/>
        <v>37.5</v>
      </c>
      <c r="Q2512" s="10" t="s">
        <v>8342</v>
      </c>
      <c r="R2512" s="12" t="s">
        <v>8359</v>
      </c>
      <c r="S2512" s="17">
        <f t="shared" si="158"/>
        <v>42078.997361111105</v>
      </c>
      <c r="T2512" s="18">
        <f t="shared" si="159"/>
        <v>42138.997361111105</v>
      </c>
    </row>
    <row r="2513" spans="1:20" ht="33" thickBot="1" x14ac:dyDescent="0.2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s="6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8311</v>
      </c>
      <c r="O2513" s="25">
        <f t="shared" si="156"/>
        <v>0</v>
      </c>
      <c r="P2513" s="8" t="e">
        <f t="shared" si="157"/>
        <v>#DIV/0!</v>
      </c>
      <c r="Q2513" s="10" t="s">
        <v>8342</v>
      </c>
      <c r="R2513" s="12" t="s">
        <v>8359</v>
      </c>
      <c r="S2513" s="17">
        <f t="shared" si="158"/>
        <v>42371.446909722217</v>
      </c>
      <c r="T2513" s="18">
        <f t="shared" si="159"/>
        <v>42401.446909722217</v>
      </c>
    </row>
    <row r="2514" spans="1:20" ht="33" thickBot="1" x14ac:dyDescent="0.2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s="6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8311</v>
      </c>
      <c r="O2514" s="25">
        <f t="shared" si="156"/>
        <v>0</v>
      </c>
      <c r="P2514" s="8" t="e">
        <f t="shared" si="157"/>
        <v>#DIV/0!</v>
      </c>
      <c r="Q2514" s="10" t="s">
        <v>8342</v>
      </c>
      <c r="R2514" s="12" t="s">
        <v>8359</v>
      </c>
      <c r="S2514" s="17">
        <f t="shared" si="158"/>
        <v>41971.876863425925</v>
      </c>
      <c r="T2514" s="18">
        <f t="shared" si="159"/>
        <v>41986.876863425925</v>
      </c>
    </row>
    <row r="2515" spans="1:20" ht="49" thickBot="1" x14ac:dyDescent="0.2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s="6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8311</v>
      </c>
      <c r="O2515" s="25">
        <f t="shared" si="156"/>
        <v>0</v>
      </c>
      <c r="P2515" s="8" t="e">
        <f t="shared" si="157"/>
        <v>#DIV/0!</v>
      </c>
      <c r="Q2515" s="10" t="s">
        <v>8342</v>
      </c>
      <c r="R2515" s="12" t="s">
        <v>8359</v>
      </c>
      <c r="S2515" s="17">
        <f t="shared" si="158"/>
        <v>42732.00681712963</v>
      </c>
      <c r="T2515" s="18">
        <f t="shared" si="159"/>
        <v>42792.00681712963</v>
      </c>
    </row>
    <row r="2516" spans="1:20" ht="33" thickBot="1" x14ac:dyDescent="0.2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s="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8311</v>
      </c>
      <c r="O2516" s="25">
        <f t="shared" si="156"/>
        <v>1.7500000000000002E-2</v>
      </c>
      <c r="P2516" s="8">
        <f t="shared" si="157"/>
        <v>52.5</v>
      </c>
      <c r="Q2516" s="10" t="s">
        <v>8342</v>
      </c>
      <c r="R2516" s="12" t="s">
        <v>8359</v>
      </c>
      <c r="S2516" s="17">
        <f t="shared" si="158"/>
        <v>41854.389780092592</v>
      </c>
      <c r="T2516" s="18">
        <f t="shared" si="159"/>
        <v>41871.389780092592</v>
      </c>
    </row>
    <row r="2517" spans="1:20" ht="33" thickBot="1" x14ac:dyDescent="0.2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s="6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8311</v>
      </c>
      <c r="O2517" s="25">
        <f t="shared" si="156"/>
        <v>0.186</v>
      </c>
      <c r="P2517" s="8">
        <f t="shared" si="157"/>
        <v>77.5</v>
      </c>
      <c r="Q2517" s="10" t="s">
        <v>8342</v>
      </c>
      <c r="R2517" s="12" t="s">
        <v>8359</v>
      </c>
      <c r="S2517" s="17">
        <f t="shared" si="158"/>
        <v>42027.839733796296</v>
      </c>
      <c r="T2517" s="18">
        <f t="shared" si="159"/>
        <v>42057.839733796296</v>
      </c>
    </row>
    <row r="2518" spans="1:20" ht="33" thickBot="1" x14ac:dyDescent="0.2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s="6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8311</v>
      </c>
      <c r="O2518" s="25">
        <f t="shared" si="156"/>
        <v>0</v>
      </c>
      <c r="P2518" s="8" t="e">
        <f t="shared" si="157"/>
        <v>#DIV/0!</v>
      </c>
      <c r="Q2518" s="10" t="s">
        <v>8342</v>
      </c>
      <c r="R2518" s="12" t="s">
        <v>8359</v>
      </c>
      <c r="S2518" s="17">
        <f t="shared" si="158"/>
        <v>41942.653379629628</v>
      </c>
      <c r="T2518" s="18">
        <f t="shared" si="159"/>
        <v>41972.6950462963</v>
      </c>
    </row>
    <row r="2519" spans="1:20" ht="33" thickBot="1" x14ac:dyDescent="0.2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s="6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8311</v>
      </c>
      <c r="O2519" s="25">
        <f t="shared" si="156"/>
        <v>9.8166666666666666E-2</v>
      </c>
      <c r="P2519" s="8">
        <f t="shared" si="157"/>
        <v>53.545454545454547</v>
      </c>
      <c r="Q2519" s="10" t="s">
        <v>8342</v>
      </c>
      <c r="R2519" s="12" t="s">
        <v>8359</v>
      </c>
      <c r="S2519" s="17">
        <f t="shared" si="158"/>
        <v>42052.802430555559</v>
      </c>
      <c r="T2519" s="18">
        <f t="shared" si="159"/>
        <v>42082.760763888888</v>
      </c>
    </row>
    <row r="2520" spans="1:20" ht="33" thickBot="1" x14ac:dyDescent="0.2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s="6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8311</v>
      </c>
      <c r="O2520" s="25">
        <f t="shared" si="156"/>
        <v>0</v>
      </c>
      <c r="P2520" s="8" t="e">
        <f t="shared" si="157"/>
        <v>#DIV/0!</v>
      </c>
      <c r="Q2520" s="10" t="s">
        <v>8342</v>
      </c>
      <c r="R2520" s="12" t="s">
        <v>8359</v>
      </c>
      <c r="S2520" s="17">
        <f t="shared" si="158"/>
        <v>41926.680879629632</v>
      </c>
      <c r="T2520" s="18">
        <f t="shared" si="159"/>
        <v>41956.722546296296</v>
      </c>
    </row>
    <row r="2521" spans="1:20" ht="33" thickBot="1" x14ac:dyDescent="0.2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s="6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8311</v>
      </c>
      <c r="O2521" s="25">
        <f t="shared" si="156"/>
        <v>4.3333333333333331E-4</v>
      </c>
      <c r="P2521" s="8">
        <f t="shared" si="157"/>
        <v>16.25</v>
      </c>
      <c r="Q2521" s="10" t="s">
        <v>8342</v>
      </c>
      <c r="R2521" s="12" t="s">
        <v>8359</v>
      </c>
      <c r="S2521" s="17">
        <f t="shared" si="158"/>
        <v>41809.155138888891</v>
      </c>
      <c r="T2521" s="18">
        <f t="shared" si="159"/>
        <v>41839.155138888891</v>
      </c>
    </row>
    <row r="2522" spans="1:20" ht="33" thickBot="1" x14ac:dyDescent="0.2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s="6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8311</v>
      </c>
      <c r="O2522" s="25">
        <f t="shared" si="156"/>
        <v>0</v>
      </c>
      <c r="P2522" s="8" t="e">
        <f t="shared" si="157"/>
        <v>#DIV/0!</v>
      </c>
      <c r="Q2522" s="10" t="s">
        <v>8342</v>
      </c>
      <c r="R2522" s="12" t="s">
        <v>8359</v>
      </c>
      <c r="S2522" s="17">
        <f t="shared" si="158"/>
        <v>42612.600520833337</v>
      </c>
      <c r="T2522" s="18">
        <f t="shared" si="159"/>
        <v>42658.806249999994</v>
      </c>
    </row>
    <row r="2523" spans="1:20" ht="49" thickBot="1" x14ac:dyDescent="0.2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s="6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8312</v>
      </c>
      <c r="O2523" s="25">
        <f t="shared" si="156"/>
        <v>1.0948792000000001</v>
      </c>
      <c r="P2523" s="8">
        <f t="shared" si="157"/>
        <v>103.68174242424243</v>
      </c>
      <c r="Q2523" s="10" t="s">
        <v>8331</v>
      </c>
      <c r="R2523" s="12" t="s">
        <v>8360</v>
      </c>
      <c r="S2523" s="17">
        <f t="shared" si="158"/>
        <v>42269.967835648145</v>
      </c>
      <c r="T2523" s="18">
        <f t="shared" si="159"/>
        <v>42290.967835648145</v>
      </c>
    </row>
    <row r="2524" spans="1:20" ht="49" thickBot="1" x14ac:dyDescent="0.2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s="6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8312</v>
      </c>
      <c r="O2524" s="25">
        <f t="shared" si="156"/>
        <v>1</v>
      </c>
      <c r="P2524" s="8">
        <f t="shared" si="157"/>
        <v>185.18518518518519</v>
      </c>
      <c r="Q2524" s="10" t="s">
        <v>8331</v>
      </c>
      <c r="R2524" s="12" t="s">
        <v>8360</v>
      </c>
      <c r="S2524" s="17">
        <f t="shared" si="158"/>
        <v>42460.573611111111</v>
      </c>
      <c r="T2524" s="18">
        <f t="shared" si="159"/>
        <v>42482.619444444441</v>
      </c>
    </row>
    <row r="2525" spans="1:20" ht="33" thickBot="1" x14ac:dyDescent="0.2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s="6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8312</v>
      </c>
      <c r="O2525" s="25">
        <f t="shared" si="156"/>
        <v>1.5644444444444445</v>
      </c>
      <c r="P2525" s="8">
        <f t="shared" si="157"/>
        <v>54.153846153846153</v>
      </c>
      <c r="Q2525" s="10" t="s">
        <v>8331</v>
      </c>
      <c r="R2525" s="12" t="s">
        <v>8360</v>
      </c>
      <c r="S2525" s="17">
        <f t="shared" si="158"/>
        <v>41930.975601851853</v>
      </c>
      <c r="T2525" s="18">
        <f t="shared" si="159"/>
        <v>41961.017268518524</v>
      </c>
    </row>
    <row r="2526" spans="1:20" ht="33" thickBot="1" x14ac:dyDescent="0.2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s="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8312</v>
      </c>
      <c r="O2526" s="25">
        <f t="shared" si="156"/>
        <v>1.016</v>
      </c>
      <c r="P2526" s="8">
        <f t="shared" si="157"/>
        <v>177.2093023255814</v>
      </c>
      <c r="Q2526" s="10" t="s">
        <v>8331</v>
      </c>
      <c r="R2526" s="12" t="s">
        <v>8360</v>
      </c>
      <c r="S2526" s="17">
        <f t="shared" si="158"/>
        <v>41961.807372685187</v>
      </c>
      <c r="T2526" s="18">
        <f t="shared" si="159"/>
        <v>41994.1875</v>
      </c>
    </row>
    <row r="2527" spans="1:20" ht="33" thickBot="1" x14ac:dyDescent="0.2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s="6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8312</v>
      </c>
      <c r="O2527" s="25">
        <f t="shared" si="156"/>
        <v>1.00325</v>
      </c>
      <c r="P2527" s="8">
        <f t="shared" si="157"/>
        <v>100.325</v>
      </c>
      <c r="Q2527" s="10" t="s">
        <v>8331</v>
      </c>
      <c r="R2527" s="12" t="s">
        <v>8360</v>
      </c>
      <c r="S2527" s="17">
        <f t="shared" si="158"/>
        <v>41058.844571759262</v>
      </c>
      <c r="T2527" s="18">
        <f t="shared" si="159"/>
        <v>41088.844571759262</v>
      </c>
    </row>
    <row r="2528" spans="1:20" ht="33" thickBot="1" x14ac:dyDescent="0.2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s="6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8312</v>
      </c>
      <c r="O2528" s="25">
        <f t="shared" si="156"/>
        <v>1.1294999999999999</v>
      </c>
      <c r="P2528" s="8">
        <f t="shared" si="157"/>
        <v>136.90909090909091</v>
      </c>
      <c r="Q2528" s="10" t="s">
        <v>8331</v>
      </c>
      <c r="R2528" s="12" t="s">
        <v>8360</v>
      </c>
      <c r="S2528" s="17">
        <f t="shared" si="158"/>
        <v>41953.091134259259</v>
      </c>
      <c r="T2528" s="18">
        <f t="shared" si="159"/>
        <v>41981.207638888889</v>
      </c>
    </row>
    <row r="2529" spans="1:20" ht="33" thickBot="1" x14ac:dyDescent="0.2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s="6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8312</v>
      </c>
      <c r="O2529" s="25">
        <f t="shared" si="156"/>
        <v>1.02125</v>
      </c>
      <c r="P2529" s="8">
        <f t="shared" si="157"/>
        <v>57.535211267605632</v>
      </c>
      <c r="Q2529" s="10" t="s">
        <v>8331</v>
      </c>
      <c r="R2529" s="12" t="s">
        <v>8360</v>
      </c>
      <c r="S2529" s="17">
        <f t="shared" si="158"/>
        <v>41546.75105324074</v>
      </c>
      <c r="T2529" s="18">
        <f t="shared" si="159"/>
        <v>41565.165972222225</v>
      </c>
    </row>
    <row r="2530" spans="1:20" ht="33" thickBot="1" x14ac:dyDescent="0.2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s="6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8312</v>
      </c>
      <c r="O2530" s="25">
        <f t="shared" si="156"/>
        <v>1.0724974999999999</v>
      </c>
      <c r="P2530" s="8">
        <f t="shared" si="157"/>
        <v>52.962839506172834</v>
      </c>
      <c r="Q2530" s="10" t="s">
        <v>8331</v>
      </c>
      <c r="R2530" s="12" t="s">
        <v>8360</v>
      </c>
      <c r="S2530" s="17">
        <f t="shared" si="158"/>
        <v>42217.834525462968</v>
      </c>
      <c r="T2530" s="18">
        <f t="shared" si="159"/>
        <v>42236.458333333328</v>
      </c>
    </row>
    <row r="2531" spans="1:20" thickBot="1" x14ac:dyDescent="0.2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s="6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8312</v>
      </c>
      <c r="O2531" s="25">
        <f t="shared" si="156"/>
        <v>1.0428333333333333</v>
      </c>
      <c r="P2531" s="8">
        <f t="shared" si="157"/>
        <v>82.328947368421055</v>
      </c>
      <c r="Q2531" s="10" t="s">
        <v>8331</v>
      </c>
      <c r="R2531" s="12" t="s">
        <v>8360</v>
      </c>
      <c r="S2531" s="17">
        <f t="shared" si="158"/>
        <v>40948.080729166664</v>
      </c>
      <c r="T2531" s="18">
        <f t="shared" si="159"/>
        <v>40993.0390625</v>
      </c>
    </row>
    <row r="2532" spans="1:20" ht="33" thickBot="1" x14ac:dyDescent="0.2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s="6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8312</v>
      </c>
      <c r="O2532" s="25">
        <f t="shared" si="156"/>
        <v>1</v>
      </c>
      <c r="P2532" s="8">
        <f t="shared" si="157"/>
        <v>135.41666666666666</v>
      </c>
      <c r="Q2532" s="10" t="s">
        <v>8331</v>
      </c>
      <c r="R2532" s="12" t="s">
        <v>8360</v>
      </c>
      <c r="S2532" s="17">
        <f t="shared" si="158"/>
        <v>42081.864641203705</v>
      </c>
      <c r="T2532" s="18">
        <f t="shared" si="159"/>
        <v>42114.201388888891</v>
      </c>
    </row>
    <row r="2533" spans="1:20" ht="49" thickBot="1" x14ac:dyDescent="0.2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s="6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8312</v>
      </c>
      <c r="O2533" s="25">
        <f t="shared" si="156"/>
        <v>1.004</v>
      </c>
      <c r="P2533" s="8">
        <f t="shared" si="157"/>
        <v>74.06557377049181</v>
      </c>
      <c r="Q2533" s="10" t="s">
        <v>8331</v>
      </c>
      <c r="R2533" s="12" t="s">
        <v>8360</v>
      </c>
      <c r="S2533" s="17">
        <f t="shared" si="158"/>
        <v>42208.680023148147</v>
      </c>
      <c r="T2533" s="18">
        <f t="shared" si="159"/>
        <v>42231.165972222225</v>
      </c>
    </row>
    <row r="2534" spans="1:20" ht="33" thickBot="1" x14ac:dyDescent="0.2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s="6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8312</v>
      </c>
      <c r="O2534" s="25">
        <f t="shared" si="156"/>
        <v>1.26125</v>
      </c>
      <c r="P2534" s="8">
        <f t="shared" si="157"/>
        <v>84.083333333333329</v>
      </c>
      <c r="Q2534" s="10" t="s">
        <v>8331</v>
      </c>
      <c r="R2534" s="12" t="s">
        <v>8360</v>
      </c>
      <c r="S2534" s="17">
        <f t="shared" si="158"/>
        <v>41107.849143518521</v>
      </c>
      <c r="T2534" s="18">
        <f t="shared" si="159"/>
        <v>41137.849143518521</v>
      </c>
    </row>
    <row r="2535" spans="1:20" ht="33" thickBot="1" x14ac:dyDescent="0.2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s="6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8312</v>
      </c>
      <c r="O2535" s="25">
        <f t="shared" si="156"/>
        <v>1.1066666666666667</v>
      </c>
      <c r="P2535" s="8">
        <f t="shared" si="157"/>
        <v>61.029411764705884</v>
      </c>
      <c r="Q2535" s="10" t="s">
        <v>8331</v>
      </c>
      <c r="R2535" s="12" t="s">
        <v>8360</v>
      </c>
      <c r="S2535" s="17">
        <f t="shared" si="158"/>
        <v>41304.751284722224</v>
      </c>
      <c r="T2535" s="18">
        <f t="shared" si="159"/>
        <v>41334.750787037039</v>
      </c>
    </row>
    <row r="2536" spans="1:20" ht="49" thickBot="1" x14ac:dyDescent="0.2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s="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8312</v>
      </c>
      <c r="O2536" s="25">
        <f t="shared" si="156"/>
        <v>1.05</v>
      </c>
      <c r="P2536" s="8">
        <f t="shared" si="157"/>
        <v>150</v>
      </c>
      <c r="Q2536" s="10" t="s">
        <v>8331</v>
      </c>
      <c r="R2536" s="12" t="s">
        <v>8360</v>
      </c>
      <c r="S2536" s="17">
        <f t="shared" si="158"/>
        <v>40127.700370370374</v>
      </c>
      <c r="T2536" s="18">
        <f t="shared" si="159"/>
        <v>40179.25</v>
      </c>
    </row>
    <row r="2537" spans="1:20" thickBot="1" x14ac:dyDescent="0.2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s="6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8312</v>
      </c>
      <c r="O2537" s="25">
        <f t="shared" si="156"/>
        <v>1.03775</v>
      </c>
      <c r="P2537" s="8">
        <f t="shared" si="157"/>
        <v>266.08974358974359</v>
      </c>
      <c r="Q2537" s="10" t="s">
        <v>8331</v>
      </c>
      <c r="R2537" s="12" t="s">
        <v>8360</v>
      </c>
      <c r="S2537" s="17">
        <f t="shared" si="158"/>
        <v>41943.791030092594</v>
      </c>
      <c r="T2537" s="18">
        <f t="shared" si="159"/>
        <v>41974.832696759258</v>
      </c>
    </row>
    <row r="2538" spans="1:20" ht="33" thickBot="1" x14ac:dyDescent="0.2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s="6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8312</v>
      </c>
      <c r="O2538" s="25">
        <f t="shared" si="156"/>
        <v>1.1599999999999999</v>
      </c>
      <c r="P2538" s="8">
        <f t="shared" si="157"/>
        <v>7.25</v>
      </c>
      <c r="Q2538" s="10" t="s">
        <v>8331</v>
      </c>
      <c r="R2538" s="12" t="s">
        <v>8360</v>
      </c>
      <c r="S2538" s="17">
        <f t="shared" si="158"/>
        <v>41464.106087962966</v>
      </c>
      <c r="T2538" s="18">
        <f t="shared" si="159"/>
        <v>41485.106087962966</v>
      </c>
    </row>
    <row r="2539" spans="1:20" ht="33" thickBot="1" x14ac:dyDescent="0.2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s="6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8312</v>
      </c>
      <c r="O2539" s="25">
        <f t="shared" si="156"/>
        <v>1.1000000000000001</v>
      </c>
      <c r="P2539" s="8">
        <f t="shared" si="157"/>
        <v>100</v>
      </c>
      <c r="Q2539" s="10" t="s">
        <v>8331</v>
      </c>
      <c r="R2539" s="12" t="s">
        <v>8360</v>
      </c>
      <c r="S2539" s="17">
        <f t="shared" si="158"/>
        <v>40696.648784722223</v>
      </c>
      <c r="T2539" s="18">
        <f t="shared" si="159"/>
        <v>40756.648784722223</v>
      </c>
    </row>
    <row r="2540" spans="1:20" ht="33" thickBot="1" x14ac:dyDescent="0.2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s="6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8312</v>
      </c>
      <c r="O2540" s="25">
        <f t="shared" si="156"/>
        <v>1.130176111111111</v>
      </c>
      <c r="P2540" s="8">
        <f t="shared" si="157"/>
        <v>109.96308108108107</v>
      </c>
      <c r="Q2540" s="10" t="s">
        <v>8331</v>
      </c>
      <c r="R2540" s="12" t="s">
        <v>8360</v>
      </c>
      <c r="S2540" s="17">
        <f t="shared" si="158"/>
        <v>41298.509965277779</v>
      </c>
      <c r="T2540" s="18">
        <f t="shared" si="159"/>
        <v>41329.207638888889</v>
      </c>
    </row>
    <row r="2541" spans="1:20" ht="33" thickBot="1" x14ac:dyDescent="0.2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s="6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8312</v>
      </c>
      <c r="O2541" s="25">
        <f t="shared" si="156"/>
        <v>1.0024999999999999</v>
      </c>
      <c r="P2541" s="8">
        <f t="shared" si="157"/>
        <v>169.91525423728814</v>
      </c>
      <c r="Q2541" s="10" t="s">
        <v>8331</v>
      </c>
      <c r="R2541" s="12" t="s">
        <v>8360</v>
      </c>
      <c r="S2541" s="17">
        <f t="shared" si="158"/>
        <v>41977.902222222227</v>
      </c>
      <c r="T2541" s="18">
        <f t="shared" si="159"/>
        <v>42037.902222222227</v>
      </c>
    </row>
    <row r="2542" spans="1:20" ht="49" thickBot="1" x14ac:dyDescent="0.2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s="6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8312</v>
      </c>
      <c r="O2542" s="25">
        <f t="shared" si="156"/>
        <v>1.034</v>
      </c>
      <c r="P2542" s="8">
        <f t="shared" si="157"/>
        <v>95.740740740740748</v>
      </c>
      <c r="Q2542" s="10" t="s">
        <v>8331</v>
      </c>
      <c r="R2542" s="12" t="s">
        <v>8360</v>
      </c>
      <c r="S2542" s="17">
        <f t="shared" si="158"/>
        <v>40785.675011574072</v>
      </c>
      <c r="T2542" s="18">
        <f t="shared" si="159"/>
        <v>40845.675011574072</v>
      </c>
    </row>
    <row r="2543" spans="1:20" ht="49" thickBot="1" x14ac:dyDescent="0.2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s="6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8312</v>
      </c>
      <c r="O2543" s="25">
        <f t="shared" si="156"/>
        <v>1.0702857142857143</v>
      </c>
      <c r="P2543" s="8">
        <f t="shared" si="157"/>
        <v>59.460317460317462</v>
      </c>
      <c r="Q2543" s="10" t="s">
        <v>8331</v>
      </c>
      <c r="R2543" s="12" t="s">
        <v>8360</v>
      </c>
      <c r="S2543" s="17">
        <f t="shared" si="158"/>
        <v>41483.449282407404</v>
      </c>
      <c r="T2543" s="18">
        <f t="shared" si="159"/>
        <v>41543.449282407404</v>
      </c>
    </row>
    <row r="2544" spans="1:20" ht="33" thickBot="1" x14ac:dyDescent="0.2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s="6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8312</v>
      </c>
      <c r="O2544" s="25">
        <f t="shared" si="156"/>
        <v>1.0357142857142858</v>
      </c>
      <c r="P2544" s="8">
        <f t="shared" si="157"/>
        <v>55.769230769230766</v>
      </c>
      <c r="Q2544" s="10" t="s">
        <v>8331</v>
      </c>
      <c r="R2544" s="12" t="s">
        <v>8360</v>
      </c>
      <c r="S2544" s="17">
        <f t="shared" si="158"/>
        <v>41509.426585648151</v>
      </c>
      <c r="T2544" s="18">
        <f t="shared" si="159"/>
        <v>41548.165972222225</v>
      </c>
    </row>
    <row r="2545" spans="1:20" ht="49" thickBot="1" x14ac:dyDescent="0.2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s="6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8312</v>
      </c>
      <c r="O2545" s="25">
        <f t="shared" si="156"/>
        <v>1.5640000000000001</v>
      </c>
      <c r="P2545" s="8">
        <f t="shared" si="157"/>
        <v>30.076923076923077</v>
      </c>
      <c r="Q2545" s="10" t="s">
        <v>8331</v>
      </c>
      <c r="R2545" s="12" t="s">
        <v>8360</v>
      </c>
      <c r="S2545" s="17">
        <f t="shared" si="158"/>
        <v>40514.107615740737</v>
      </c>
      <c r="T2545" s="18">
        <f t="shared" si="159"/>
        <v>40545.125</v>
      </c>
    </row>
    <row r="2546" spans="1:20" ht="33" thickBot="1" x14ac:dyDescent="0.2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s="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8312</v>
      </c>
      <c r="O2546" s="25">
        <f t="shared" si="156"/>
        <v>1.0082</v>
      </c>
      <c r="P2546" s="8">
        <f t="shared" si="157"/>
        <v>88.438596491228068</v>
      </c>
      <c r="Q2546" s="10" t="s">
        <v>8331</v>
      </c>
      <c r="R2546" s="12" t="s">
        <v>8360</v>
      </c>
      <c r="S2546" s="17">
        <f t="shared" si="158"/>
        <v>41068.520474537036</v>
      </c>
      <c r="T2546" s="18">
        <f t="shared" si="159"/>
        <v>41098.520474537036</v>
      </c>
    </row>
    <row r="2547" spans="1:20" ht="33" thickBot="1" x14ac:dyDescent="0.2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s="6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8312</v>
      </c>
      <c r="O2547" s="25">
        <f t="shared" si="156"/>
        <v>1.9530000000000001</v>
      </c>
      <c r="P2547" s="8">
        <f t="shared" si="157"/>
        <v>64.032786885245898</v>
      </c>
      <c r="Q2547" s="10" t="s">
        <v>8331</v>
      </c>
      <c r="R2547" s="12" t="s">
        <v>8360</v>
      </c>
      <c r="S2547" s="17">
        <f t="shared" si="158"/>
        <v>42027.13817129629</v>
      </c>
      <c r="T2547" s="18">
        <f t="shared" si="159"/>
        <v>42062.020833333328</v>
      </c>
    </row>
    <row r="2548" spans="1:20" ht="33" thickBot="1" x14ac:dyDescent="0.2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s="6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8312</v>
      </c>
      <c r="O2548" s="25">
        <f t="shared" si="156"/>
        <v>1.1171428571428572</v>
      </c>
      <c r="P2548" s="8">
        <f t="shared" si="157"/>
        <v>60.153846153846153</v>
      </c>
      <c r="Q2548" s="10" t="s">
        <v>8331</v>
      </c>
      <c r="R2548" s="12" t="s">
        <v>8360</v>
      </c>
      <c r="S2548" s="17">
        <f t="shared" si="158"/>
        <v>41524.858553240738</v>
      </c>
      <c r="T2548" s="18">
        <f t="shared" si="159"/>
        <v>41552.208333333336</v>
      </c>
    </row>
    <row r="2549" spans="1:20" ht="33" thickBot="1" x14ac:dyDescent="0.2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s="6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8312</v>
      </c>
      <c r="O2549" s="25">
        <f t="shared" si="156"/>
        <v>1.1985454545454546</v>
      </c>
      <c r="P2549" s="8">
        <f t="shared" si="157"/>
        <v>49.194029850746269</v>
      </c>
      <c r="Q2549" s="10" t="s">
        <v>8331</v>
      </c>
      <c r="R2549" s="12" t="s">
        <v>8360</v>
      </c>
      <c r="S2549" s="17">
        <f t="shared" si="158"/>
        <v>40973.773182870369</v>
      </c>
      <c r="T2549" s="18">
        <f t="shared" si="159"/>
        <v>41003.731516203705</v>
      </c>
    </row>
    <row r="2550" spans="1:20" ht="33" thickBot="1" x14ac:dyDescent="0.2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s="6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8312</v>
      </c>
      <c r="O2550" s="25">
        <f t="shared" si="156"/>
        <v>1.0185</v>
      </c>
      <c r="P2550" s="8">
        <f t="shared" si="157"/>
        <v>165.16216216216216</v>
      </c>
      <c r="Q2550" s="10" t="s">
        <v>8331</v>
      </c>
      <c r="R2550" s="12" t="s">
        <v>8360</v>
      </c>
      <c r="S2550" s="17">
        <f t="shared" si="158"/>
        <v>42618.625428240746</v>
      </c>
      <c r="T2550" s="18">
        <f t="shared" si="159"/>
        <v>42643.185416666667</v>
      </c>
    </row>
    <row r="2551" spans="1:20" ht="33" thickBot="1" x14ac:dyDescent="0.2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s="6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8312</v>
      </c>
      <c r="O2551" s="25">
        <f t="shared" si="156"/>
        <v>1.0280254777070064</v>
      </c>
      <c r="P2551" s="8">
        <f t="shared" si="157"/>
        <v>43.621621621621621</v>
      </c>
      <c r="Q2551" s="10" t="s">
        <v>8331</v>
      </c>
      <c r="R2551" s="12" t="s">
        <v>8360</v>
      </c>
      <c r="S2551" s="17">
        <f t="shared" si="158"/>
        <v>41390.757754629631</v>
      </c>
      <c r="T2551" s="18">
        <f t="shared" si="159"/>
        <v>41425.708333333336</v>
      </c>
    </row>
    <row r="2552" spans="1:20" ht="49" thickBot="1" x14ac:dyDescent="0.2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s="6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8312</v>
      </c>
      <c r="O2552" s="25">
        <f t="shared" si="156"/>
        <v>1.0084615384615385</v>
      </c>
      <c r="P2552" s="8">
        <f t="shared" si="157"/>
        <v>43.7</v>
      </c>
      <c r="Q2552" s="10" t="s">
        <v>8331</v>
      </c>
      <c r="R2552" s="12" t="s">
        <v>8360</v>
      </c>
      <c r="S2552" s="17">
        <f t="shared" si="158"/>
        <v>42228.634328703702</v>
      </c>
      <c r="T2552" s="18">
        <f t="shared" si="159"/>
        <v>42285.165972222225</v>
      </c>
    </row>
    <row r="2553" spans="1:20" ht="33" thickBot="1" x14ac:dyDescent="0.2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s="6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8312</v>
      </c>
      <c r="O2553" s="25">
        <f t="shared" si="156"/>
        <v>1.0273469387755103</v>
      </c>
      <c r="P2553" s="8">
        <f t="shared" si="157"/>
        <v>67.419642857142861</v>
      </c>
      <c r="Q2553" s="10" t="s">
        <v>8331</v>
      </c>
      <c r="R2553" s="12" t="s">
        <v>8360</v>
      </c>
      <c r="S2553" s="17">
        <f t="shared" si="158"/>
        <v>40961.252141203702</v>
      </c>
      <c r="T2553" s="18">
        <f t="shared" si="159"/>
        <v>40989.866666666669</v>
      </c>
    </row>
    <row r="2554" spans="1:20" ht="33" thickBot="1" x14ac:dyDescent="0.2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s="6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8312</v>
      </c>
      <c r="O2554" s="25">
        <f t="shared" si="156"/>
        <v>1.0649999999999999</v>
      </c>
      <c r="P2554" s="8">
        <f t="shared" si="157"/>
        <v>177.5</v>
      </c>
      <c r="Q2554" s="10" t="s">
        <v>8331</v>
      </c>
      <c r="R2554" s="12" t="s">
        <v>8360</v>
      </c>
      <c r="S2554" s="17">
        <f t="shared" si="158"/>
        <v>42769.809965277775</v>
      </c>
      <c r="T2554" s="18">
        <f t="shared" si="159"/>
        <v>42799.809965277775</v>
      </c>
    </row>
    <row r="2555" spans="1:20" ht="33" thickBot="1" x14ac:dyDescent="0.2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s="6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8312</v>
      </c>
      <c r="O2555" s="25">
        <f t="shared" si="156"/>
        <v>1.5553333333333332</v>
      </c>
      <c r="P2555" s="8">
        <f t="shared" si="157"/>
        <v>38.883333333333333</v>
      </c>
      <c r="Q2555" s="10" t="s">
        <v>8331</v>
      </c>
      <c r="R2555" s="12" t="s">
        <v>8360</v>
      </c>
      <c r="S2555" s="17">
        <f t="shared" si="158"/>
        <v>41113.199155092596</v>
      </c>
      <c r="T2555" s="18">
        <f t="shared" si="159"/>
        <v>41173.199155092596</v>
      </c>
    </row>
    <row r="2556" spans="1:20" ht="49" thickBot="1" x14ac:dyDescent="0.2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s="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8312</v>
      </c>
      <c r="O2556" s="25">
        <f t="shared" si="156"/>
        <v>1.228</v>
      </c>
      <c r="P2556" s="8">
        <f t="shared" si="157"/>
        <v>54.985074626865675</v>
      </c>
      <c r="Q2556" s="10" t="s">
        <v>8331</v>
      </c>
      <c r="R2556" s="12" t="s">
        <v>8360</v>
      </c>
      <c r="S2556" s="17">
        <f t="shared" si="158"/>
        <v>42125.078275462962</v>
      </c>
      <c r="T2556" s="18">
        <f t="shared" si="159"/>
        <v>42156.165972222225</v>
      </c>
    </row>
    <row r="2557" spans="1:20" ht="49" thickBot="1" x14ac:dyDescent="0.2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s="6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8312</v>
      </c>
      <c r="O2557" s="25">
        <f t="shared" si="156"/>
        <v>1.0734999999999999</v>
      </c>
      <c r="P2557" s="8">
        <f t="shared" si="157"/>
        <v>61.342857142857142</v>
      </c>
      <c r="Q2557" s="10" t="s">
        <v>8331</v>
      </c>
      <c r="R2557" s="12" t="s">
        <v>8360</v>
      </c>
      <c r="S2557" s="17">
        <f t="shared" si="158"/>
        <v>41026.655011574076</v>
      </c>
      <c r="T2557" s="18">
        <f t="shared" si="159"/>
        <v>41057.655011574076</v>
      </c>
    </row>
    <row r="2558" spans="1:20" ht="33" thickBot="1" x14ac:dyDescent="0.2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s="6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8312</v>
      </c>
      <c r="O2558" s="25">
        <f t="shared" si="156"/>
        <v>1.0550335570469798</v>
      </c>
      <c r="P2558" s="8">
        <f t="shared" si="157"/>
        <v>23.117647058823529</v>
      </c>
      <c r="Q2558" s="10" t="s">
        <v>8331</v>
      </c>
      <c r="R2558" s="12" t="s">
        <v>8360</v>
      </c>
      <c r="S2558" s="17">
        <f t="shared" si="158"/>
        <v>41222.991400462961</v>
      </c>
      <c r="T2558" s="18">
        <f t="shared" si="159"/>
        <v>41267.991400462961</v>
      </c>
    </row>
    <row r="2559" spans="1:20" ht="33" thickBot="1" x14ac:dyDescent="0.2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s="6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8312</v>
      </c>
      <c r="O2559" s="25">
        <f t="shared" si="156"/>
        <v>1.1844444444444444</v>
      </c>
      <c r="P2559" s="8">
        <f t="shared" si="157"/>
        <v>29.611111111111111</v>
      </c>
      <c r="Q2559" s="10" t="s">
        <v>8331</v>
      </c>
      <c r="R2559" s="12" t="s">
        <v>8360</v>
      </c>
      <c r="S2559" s="17">
        <f t="shared" si="158"/>
        <v>41744.745208333334</v>
      </c>
      <c r="T2559" s="18">
        <f t="shared" si="159"/>
        <v>41774.745208333334</v>
      </c>
    </row>
    <row r="2560" spans="1:20" ht="33" thickBot="1" x14ac:dyDescent="0.2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s="6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8312</v>
      </c>
      <c r="O2560" s="25">
        <f t="shared" si="156"/>
        <v>1.0888</v>
      </c>
      <c r="P2560" s="8">
        <f t="shared" si="157"/>
        <v>75.611111111111114</v>
      </c>
      <c r="Q2560" s="10" t="s">
        <v>8331</v>
      </c>
      <c r="R2560" s="12" t="s">
        <v>8360</v>
      </c>
      <c r="S2560" s="17">
        <f t="shared" si="158"/>
        <v>42093.860023148154</v>
      </c>
      <c r="T2560" s="18">
        <f t="shared" si="159"/>
        <v>42125.582638888889</v>
      </c>
    </row>
    <row r="2561" spans="1:20" ht="33" thickBot="1" x14ac:dyDescent="0.2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s="6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8312</v>
      </c>
      <c r="O2561" s="25">
        <f t="shared" si="156"/>
        <v>1.1125</v>
      </c>
      <c r="P2561" s="8">
        <f t="shared" si="157"/>
        <v>35.6</v>
      </c>
      <c r="Q2561" s="10" t="s">
        <v>8331</v>
      </c>
      <c r="R2561" s="12" t="s">
        <v>8360</v>
      </c>
      <c r="S2561" s="17">
        <f t="shared" si="158"/>
        <v>40829.873657407406</v>
      </c>
      <c r="T2561" s="18">
        <f t="shared" si="159"/>
        <v>40862.817361111112</v>
      </c>
    </row>
    <row r="2562" spans="1:20" ht="33" thickBot="1" x14ac:dyDescent="0.2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s="6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8312</v>
      </c>
      <c r="O2562" s="25">
        <f t="shared" ref="O2562:O2625" si="160">(E2562/D2562)</f>
        <v>1.0009999999999999</v>
      </c>
      <c r="P2562" s="8">
        <f t="shared" ref="P2562:P2625" si="161">E2562/L2562</f>
        <v>143</v>
      </c>
      <c r="Q2562" s="10" t="s">
        <v>8331</v>
      </c>
      <c r="R2562" s="12" t="s">
        <v>8360</v>
      </c>
      <c r="S2562" s="17">
        <f t="shared" ref="S2562:S2625" si="162">(((J2562/60)/60)/24)+DATE(1970,1,1)</f>
        <v>42039.951087962967</v>
      </c>
      <c r="T2562" s="18">
        <f t="shared" ref="T2562:T2625" si="163">(((I2562/60)/60)/24)+DATE(1970,1,1)</f>
        <v>42069.951087962967</v>
      </c>
    </row>
    <row r="2563" spans="1:20" ht="33" thickBot="1" x14ac:dyDescent="0.2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s="6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8296</v>
      </c>
      <c r="O2563" s="25">
        <f t="shared" si="160"/>
        <v>0</v>
      </c>
      <c r="P2563" s="8" t="e">
        <f t="shared" si="161"/>
        <v>#DIV/0!</v>
      </c>
      <c r="Q2563" s="10" t="s">
        <v>8342</v>
      </c>
      <c r="R2563" s="12" t="s">
        <v>8343</v>
      </c>
      <c r="S2563" s="17">
        <f t="shared" si="162"/>
        <v>42260.528807870374</v>
      </c>
      <c r="T2563" s="18">
        <f t="shared" si="163"/>
        <v>42290.528807870374</v>
      </c>
    </row>
    <row r="2564" spans="1:20" ht="49" thickBot="1" x14ac:dyDescent="0.2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s="6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8296</v>
      </c>
      <c r="O2564" s="25">
        <f t="shared" si="160"/>
        <v>7.4999999999999997E-3</v>
      </c>
      <c r="P2564" s="8">
        <f t="shared" si="161"/>
        <v>25</v>
      </c>
      <c r="Q2564" s="10" t="s">
        <v>8342</v>
      </c>
      <c r="R2564" s="12" t="s">
        <v>8343</v>
      </c>
      <c r="S2564" s="17">
        <f t="shared" si="162"/>
        <v>42594.524756944447</v>
      </c>
      <c r="T2564" s="18">
        <f t="shared" si="163"/>
        <v>42654.524756944447</v>
      </c>
    </row>
    <row r="2565" spans="1:20" thickBot="1" x14ac:dyDescent="0.2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s="6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8296</v>
      </c>
      <c r="O2565" s="25">
        <f t="shared" si="160"/>
        <v>0</v>
      </c>
      <c r="P2565" s="8" t="e">
        <f t="shared" si="161"/>
        <v>#DIV/0!</v>
      </c>
      <c r="Q2565" s="10" t="s">
        <v>8342</v>
      </c>
      <c r="R2565" s="12" t="s">
        <v>8343</v>
      </c>
      <c r="S2565" s="17">
        <f t="shared" si="162"/>
        <v>42155.139479166668</v>
      </c>
      <c r="T2565" s="18">
        <f t="shared" si="163"/>
        <v>42215.139479166668</v>
      </c>
    </row>
    <row r="2566" spans="1:20" ht="33" thickBot="1" x14ac:dyDescent="0.2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s="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8296</v>
      </c>
      <c r="O2566" s="25">
        <f t="shared" si="160"/>
        <v>0</v>
      </c>
      <c r="P2566" s="8" t="e">
        <f t="shared" si="161"/>
        <v>#DIV/0!</v>
      </c>
      <c r="Q2566" s="10" t="s">
        <v>8342</v>
      </c>
      <c r="R2566" s="12" t="s">
        <v>8343</v>
      </c>
      <c r="S2566" s="17">
        <f t="shared" si="162"/>
        <v>41822.040497685186</v>
      </c>
      <c r="T2566" s="18">
        <f t="shared" si="163"/>
        <v>41852.040497685186</v>
      </c>
    </row>
    <row r="2567" spans="1:20" ht="33" thickBot="1" x14ac:dyDescent="0.2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s="6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8296</v>
      </c>
      <c r="O2567" s="25">
        <f t="shared" si="160"/>
        <v>0.01</v>
      </c>
      <c r="P2567" s="8">
        <f t="shared" si="161"/>
        <v>100</v>
      </c>
      <c r="Q2567" s="10" t="s">
        <v>8342</v>
      </c>
      <c r="R2567" s="12" t="s">
        <v>8343</v>
      </c>
      <c r="S2567" s="17">
        <f t="shared" si="162"/>
        <v>42440.650335648148</v>
      </c>
      <c r="T2567" s="18">
        <f t="shared" si="163"/>
        <v>42499.868055555555</v>
      </c>
    </row>
    <row r="2568" spans="1:20" ht="33" thickBot="1" x14ac:dyDescent="0.2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s="6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8296</v>
      </c>
      <c r="O2568" s="25">
        <f t="shared" si="160"/>
        <v>0</v>
      </c>
      <c r="P2568" s="8" t="e">
        <f t="shared" si="161"/>
        <v>#DIV/0!</v>
      </c>
      <c r="Q2568" s="10" t="s">
        <v>8342</v>
      </c>
      <c r="R2568" s="12" t="s">
        <v>8343</v>
      </c>
      <c r="S2568" s="17">
        <f t="shared" si="162"/>
        <v>41842.980879629627</v>
      </c>
      <c r="T2568" s="18">
        <f t="shared" si="163"/>
        <v>41872.980879629627</v>
      </c>
    </row>
    <row r="2569" spans="1:20" ht="33" thickBot="1" x14ac:dyDescent="0.2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s="6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8296</v>
      </c>
      <c r="O2569" s="25">
        <f t="shared" si="160"/>
        <v>2.6666666666666666E-3</v>
      </c>
      <c r="P2569" s="8">
        <f t="shared" si="161"/>
        <v>60</v>
      </c>
      <c r="Q2569" s="10" t="s">
        <v>8342</v>
      </c>
      <c r="R2569" s="12" t="s">
        <v>8343</v>
      </c>
      <c r="S2569" s="17">
        <f t="shared" si="162"/>
        <v>42087.878912037035</v>
      </c>
      <c r="T2569" s="18">
        <f t="shared" si="163"/>
        <v>42117.878912037035</v>
      </c>
    </row>
    <row r="2570" spans="1:20" ht="33" thickBot="1" x14ac:dyDescent="0.2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s="6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8296</v>
      </c>
      <c r="O2570" s="25">
        <f t="shared" si="160"/>
        <v>5.0000000000000001E-3</v>
      </c>
      <c r="P2570" s="8">
        <f t="shared" si="161"/>
        <v>50</v>
      </c>
      <c r="Q2570" s="10" t="s">
        <v>8342</v>
      </c>
      <c r="R2570" s="12" t="s">
        <v>8343</v>
      </c>
      <c r="S2570" s="17">
        <f t="shared" si="162"/>
        <v>42584.666597222225</v>
      </c>
      <c r="T2570" s="18">
        <f t="shared" si="163"/>
        <v>42614.666597222225</v>
      </c>
    </row>
    <row r="2571" spans="1:20" ht="33" thickBot="1" x14ac:dyDescent="0.2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s="6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8296</v>
      </c>
      <c r="O2571" s="25">
        <f t="shared" si="160"/>
        <v>2.2307692307692306E-2</v>
      </c>
      <c r="P2571" s="8">
        <f t="shared" si="161"/>
        <v>72.5</v>
      </c>
      <c r="Q2571" s="10" t="s">
        <v>8342</v>
      </c>
      <c r="R2571" s="12" t="s">
        <v>8343</v>
      </c>
      <c r="S2571" s="17">
        <f t="shared" si="162"/>
        <v>42234.105462962965</v>
      </c>
      <c r="T2571" s="18">
        <f t="shared" si="163"/>
        <v>42264.105462962965</v>
      </c>
    </row>
    <row r="2572" spans="1:20" ht="33" thickBot="1" x14ac:dyDescent="0.2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s="6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8296</v>
      </c>
      <c r="O2572" s="25">
        <f t="shared" si="160"/>
        <v>8.4285714285714294E-3</v>
      </c>
      <c r="P2572" s="8">
        <f t="shared" si="161"/>
        <v>29.5</v>
      </c>
      <c r="Q2572" s="10" t="s">
        <v>8342</v>
      </c>
      <c r="R2572" s="12" t="s">
        <v>8343</v>
      </c>
      <c r="S2572" s="17">
        <f t="shared" si="162"/>
        <v>42744.903182870374</v>
      </c>
      <c r="T2572" s="18">
        <f t="shared" si="163"/>
        <v>42774.903182870374</v>
      </c>
    </row>
    <row r="2573" spans="1:20" ht="33" thickBot="1" x14ac:dyDescent="0.2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s="6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8296</v>
      </c>
      <c r="O2573" s="25">
        <f t="shared" si="160"/>
        <v>2.5000000000000001E-3</v>
      </c>
      <c r="P2573" s="8">
        <f t="shared" si="161"/>
        <v>62.5</v>
      </c>
      <c r="Q2573" s="10" t="s">
        <v>8342</v>
      </c>
      <c r="R2573" s="12" t="s">
        <v>8343</v>
      </c>
      <c r="S2573" s="17">
        <f t="shared" si="162"/>
        <v>42449.341678240744</v>
      </c>
      <c r="T2573" s="18">
        <f t="shared" si="163"/>
        <v>42509.341678240744</v>
      </c>
    </row>
    <row r="2574" spans="1:20" ht="33" thickBot="1" x14ac:dyDescent="0.2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s="6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8296</v>
      </c>
      <c r="O2574" s="25">
        <f t="shared" si="160"/>
        <v>0</v>
      </c>
      <c r="P2574" s="8" t="e">
        <f t="shared" si="161"/>
        <v>#DIV/0!</v>
      </c>
      <c r="Q2574" s="10" t="s">
        <v>8342</v>
      </c>
      <c r="R2574" s="12" t="s">
        <v>8343</v>
      </c>
      <c r="S2574" s="17">
        <f t="shared" si="162"/>
        <v>42077.119409722218</v>
      </c>
      <c r="T2574" s="18">
        <f t="shared" si="163"/>
        <v>42107.119409722218</v>
      </c>
    </row>
    <row r="2575" spans="1:20" ht="33" thickBot="1" x14ac:dyDescent="0.2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s="6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8296</v>
      </c>
      <c r="O2575" s="25">
        <f t="shared" si="160"/>
        <v>0</v>
      </c>
      <c r="P2575" s="8" t="e">
        <f t="shared" si="161"/>
        <v>#DIV/0!</v>
      </c>
      <c r="Q2575" s="10" t="s">
        <v>8342</v>
      </c>
      <c r="R2575" s="12" t="s">
        <v>8343</v>
      </c>
      <c r="S2575" s="17">
        <f t="shared" si="162"/>
        <v>41829.592002314814</v>
      </c>
      <c r="T2575" s="18">
        <f t="shared" si="163"/>
        <v>41874.592002314814</v>
      </c>
    </row>
    <row r="2576" spans="1:20" ht="33" thickBot="1" x14ac:dyDescent="0.2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s="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8296</v>
      </c>
      <c r="O2576" s="25">
        <f t="shared" si="160"/>
        <v>0</v>
      </c>
      <c r="P2576" s="8" t="e">
        <f t="shared" si="161"/>
        <v>#DIV/0!</v>
      </c>
      <c r="Q2576" s="10" t="s">
        <v>8342</v>
      </c>
      <c r="R2576" s="12" t="s">
        <v>8343</v>
      </c>
      <c r="S2576" s="17">
        <f t="shared" si="162"/>
        <v>42487.825752314813</v>
      </c>
      <c r="T2576" s="18">
        <f t="shared" si="163"/>
        <v>42508.825752314813</v>
      </c>
    </row>
    <row r="2577" spans="1:20" ht="33" thickBot="1" x14ac:dyDescent="0.2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s="6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8296</v>
      </c>
      <c r="O2577" s="25">
        <f t="shared" si="160"/>
        <v>0</v>
      </c>
      <c r="P2577" s="8" t="e">
        <f t="shared" si="161"/>
        <v>#DIV/0!</v>
      </c>
      <c r="Q2577" s="10" t="s">
        <v>8342</v>
      </c>
      <c r="R2577" s="12" t="s">
        <v>8343</v>
      </c>
      <c r="S2577" s="17">
        <f t="shared" si="162"/>
        <v>41986.108726851846</v>
      </c>
      <c r="T2577" s="18">
        <f t="shared" si="163"/>
        <v>42016.108726851846</v>
      </c>
    </row>
    <row r="2578" spans="1:20" thickBot="1" x14ac:dyDescent="0.2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s="6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8296</v>
      </c>
      <c r="O2578" s="25">
        <f t="shared" si="160"/>
        <v>0</v>
      </c>
      <c r="P2578" s="8" t="e">
        <f t="shared" si="161"/>
        <v>#DIV/0!</v>
      </c>
      <c r="Q2578" s="10" t="s">
        <v>8342</v>
      </c>
      <c r="R2578" s="12" t="s">
        <v>8343</v>
      </c>
      <c r="S2578" s="17">
        <f t="shared" si="162"/>
        <v>42060.00980324074</v>
      </c>
      <c r="T2578" s="18">
        <f t="shared" si="163"/>
        <v>42104.968136574069</v>
      </c>
    </row>
    <row r="2579" spans="1:20" ht="33" thickBot="1" x14ac:dyDescent="0.2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s="6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8296</v>
      </c>
      <c r="O2579" s="25">
        <f t="shared" si="160"/>
        <v>0</v>
      </c>
      <c r="P2579" s="8" t="e">
        <f t="shared" si="161"/>
        <v>#DIV/0!</v>
      </c>
      <c r="Q2579" s="10" t="s">
        <v>8342</v>
      </c>
      <c r="R2579" s="12" t="s">
        <v>8343</v>
      </c>
      <c r="S2579" s="17">
        <f t="shared" si="162"/>
        <v>41830.820567129631</v>
      </c>
      <c r="T2579" s="18">
        <f t="shared" si="163"/>
        <v>41855.820567129631</v>
      </c>
    </row>
    <row r="2580" spans="1:20" ht="33" thickBot="1" x14ac:dyDescent="0.2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s="6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8296</v>
      </c>
      <c r="O2580" s="25">
        <f t="shared" si="160"/>
        <v>0</v>
      </c>
      <c r="P2580" s="8" t="e">
        <f t="shared" si="161"/>
        <v>#DIV/0!</v>
      </c>
      <c r="Q2580" s="10" t="s">
        <v>8342</v>
      </c>
      <c r="R2580" s="12" t="s">
        <v>8343</v>
      </c>
      <c r="S2580" s="17">
        <f t="shared" si="162"/>
        <v>42238.022905092599</v>
      </c>
      <c r="T2580" s="18">
        <f t="shared" si="163"/>
        <v>42286.708333333328</v>
      </c>
    </row>
    <row r="2581" spans="1:20" ht="33" thickBot="1" x14ac:dyDescent="0.2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s="6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8296</v>
      </c>
      <c r="O2581" s="25">
        <f t="shared" si="160"/>
        <v>1.3849999999999999E-3</v>
      </c>
      <c r="P2581" s="8">
        <f t="shared" si="161"/>
        <v>23.083333333333332</v>
      </c>
      <c r="Q2581" s="10" t="s">
        <v>8342</v>
      </c>
      <c r="R2581" s="12" t="s">
        <v>8343</v>
      </c>
      <c r="S2581" s="17">
        <f t="shared" si="162"/>
        <v>41837.829895833333</v>
      </c>
      <c r="T2581" s="18">
        <f t="shared" si="163"/>
        <v>41897.829895833333</v>
      </c>
    </row>
    <row r="2582" spans="1:20" ht="33" thickBot="1" x14ac:dyDescent="0.2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s="6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8296</v>
      </c>
      <c r="O2582" s="25">
        <f t="shared" si="160"/>
        <v>6.0000000000000001E-3</v>
      </c>
      <c r="P2582" s="8">
        <f t="shared" si="161"/>
        <v>25.5</v>
      </c>
      <c r="Q2582" s="10" t="s">
        <v>8342</v>
      </c>
      <c r="R2582" s="12" t="s">
        <v>8343</v>
      </c>
      <c r="S2582" s="17">
        <f t="shared" si="162"/>
        <v>42110.326423611114</v>
      </c>
      <c r="T2582" s="18">
        <f t="shared" si="163"/>
        <v>42140.125</v>
      </c>
    </row>
    <row r="2583" spans="1:20" ht="33" thickBot="1" x14ac:dyDescent="0.2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s="6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8296</v>
      </c>
      <c r="O2583" s="25">
        <f t="shared" si="160"/>
        <v>0.106</v>
      </c>
      <c r="P2583" s="8">
        <f t="shared" si="161"/>
        <v>48.18181818181818</v>
      </c>
      <c r="Q2583" s="10" t="s">
        <v>8342</v>
      </c>
      <c r="R2583" s="12" t="s">
        <v>8343</v>
      </c>
      <c r="S2583" s="17">
        <f t="shared" si="162"/>
        <v>42294.628449074073</v>
      </c>
      <c r="T2583" s="18">
        <f t="shared" si="163"/>
        <v>42324.670115740737</v>
      </c>
    </row>
    <row r="2584" spans="1:20" thickBot="1" x14ac:dyDescent="0.2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s="6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8296</v>
      </c>
      <c r="O2584" s="25">
        <f t="shared" si="160"/>
        <v>1.1111111111111112E-5</v>
      </c>
      <c r="P2584" s="8">
        <f t="shared" si="161"/>
        <v>1</v>
      </c>
      <c r="Q2584" s="10" t="s">
        <v>8342</v>
      </c>
      <c r="R2584" s="12" t="s">
        <v>8343</v>
      </c>
      <c r="S2584" s="17">
        <f t="shared" si="162"/>
        <v>42642.988819444443</v>
      </c>
      <c r="T2584" s="18">
        <f t="shared" si="163"/>
        <v>42672.988819444443</v>
      </c>
    </row>
    <row r="2585" spans="1:20" ht="33" thickBot="1" x14ac:dyDescent="0.2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s="6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8296</v>
      </c>
      <c r="O2585" s="25">
        <f t="shared" si="160"/>
        <v>5.0000000000000001E-3</v>
      </c>
      <c r="P2585" s="8">
        <f t="shared" si="161"/>
        <v>1</v>
      </c>
      <c r="Q2585" s="10" t="s">
        <v>8342</v>
      </c>
      <c r="R2585" s="12" t="s">
        <v>8343</v>
      </c>
      <c r="S2585" s="17">
        <f t="shared" si="162"/>
        <v>42019.76944444445</v>
      </c>
      <c r="T2585" s="18">
        <f t="shared" si="163"/>
        <v>42079.727777777778</v>
      </c>
    </row>
    <row r="2586" spans="1:20" ht="33" thickBot="1" x14ac:dyDescent="0.2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s="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8296</v>
      </c>
      <c r="O2586" s="25">
        <f t="shared" si="160"/>
        <v>0</v>
      </c>
      <c r="P2586" s="8" t="e">
        <f t="shared" si="161"/>
        <v>#DIV/0!</v>
      </c>
      <c r="Q2586" s="10" t="s">
        <v>8342</v>
      </c>
      <c r="R2586" s="12" t="s">
        <v>8343</v>
      </c>
      <c r="S2586" s="17">
        <f t="shared" si="162"/>
        <v>42140.173252314817</v>
      </c>
      <c r="T2586" s="18">
        <f t="shared" si="163"/>
        <v>42170.173252314817</v>
      </c>
    </row>
    <row r="2587" spans="1:20" ht="33" thickBot="1" x14ac:dyDescent="0.2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s="6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8296</v>
      </c>
      <c r="O2587" s="25">
        <f t="shared" si="160"/>
        <v>1.6666666666666668E-3</v>
      </c>
      <c r="P2587" s="8">
        <f t="shared" si="161"/>
        <v>50</v>
      </c>
      <c r="Q2587" s="10" t="s">
        <v>8342</v>
      </c>
      <c r="R2587" s="12" t="s">
        <v>8343</v>
      </c>
      <c r="S2587" s="17">
        <f t="shared" si="162"/>
        <v>41795.963333333333</v>
      </c>
      <c r="T2587" s="18">
        <f t="shared" si="163"/>
        <v>41825.963333333333</v>
      </c>
    </row>
    <row r="2588" spans="1:20" ht="33" thickBot="1" x14ac:dyDescent="0.2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s="6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8296</v>
      </c>
      <c r="O2588" s="25">
        <f t="shared" si="160"/>
        <v>1.6666666666666668E-3</v>
      </c>
      <c r="P2588" s="8">
        <f t="shared" si="161"/>
        <v>5</v>
      </c>
      <c r="Q2588" s="10" t="s">
        <v>8342</v>
      </c>
      <c r="R2588" s="12" t="s">
        <v>8343</v>
      </c>
      <c r="S2588" s="17">
        <f t="shared" si="162"/>
        <v>42333.330277777779</v>
      </c>
      <c r="T2588" s="18">
        <f t="shared" si="163"/>
        <v>42363.330277777779</v>
      </c>
    </row>
    <row r="2589" spans="1:20" ht="33" thickBot="1" x14ac:dyDescent="0.2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s="6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8296</v>
      </c>
      <c r="O2589" s="25">
        <f t="shared" si="160"/>
        <v>2.4340000000000001E-2</v>
      </c>
      <c r="P2589" s="8">
        <f t="shared" si="161"/>
        <v>202.83333333333334</v>
      </c>
      <c r="Q2589" s="10" t="s">
        <v>8342</v>
      </c>
      <c r="R2589" s="12" t="s">
        <v>8343</v>
      </c>
      <c r="S2589" s="17">
        <f t="shared" si="162"/>
        <v>42338.675381944442</v>
      </c>
      <c r="T2589" s="18">
        <f t="shared" si="163"/>
        <v>42368.675381944442</v>
      </c>
    </row>
    <row r="2590" spans="1:20" ht="33" thickBot="1" x14ac:dyDescent="0.2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s="6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8296</v>
      </c>
      <c r="O2590" s="25">
        <f t="shared" si="160"/>
        <v>3.8833333333333331E-2</v>
      </c>
      <c r="P2590" s="8">
        <f t="shared" si="161"/>
        <v>29.125</v>
      </c>
      <c r="Q2590" s="10" t="s">
        <v>8342</v>
      </c>
      <c r="R2590" s="12" t="s">
        <v>8343</v>
      </c>
      <c r="S2590" s="17">
        <f t="shared" si="162"/>
        <v>42042.676226851851</v>
      </c>
      <c r="T2590" s="18">
        <f t="shared" si="163"/>
        <v>42094.551388888889</v>
      </c>
    </row>
    <row r="2591" spans="1:20" ht="33" thickBot="1" x14ac:dyDescent="0.2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s="6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8296</v>
      </c>
      <c r="O2591" s="25">
        <f t="shared" si="160"/>
        <v>1E-4</v>
      </c>
      <c r="P2591" s="8">
        <f t="shared" si="161"/>
        <v>5</v>
      </c>
      <c r="Q2591" s="10" t="s">
        <v>8342</v>
      </c>
      <c r="R2591" s="12" t="s">
        <v>8343</v>
      </c>
      <c r="S2591" s="17">
        <f t="shared" si="162"/>
        <v>42422.536192129628</v>
      </c>
      <c r="T2591" s="18">
        <f t="shared" si="163"/>
        <v>42452.494525462964</v>
      </c>
    </row>
    <row r="2592" spans="1:20" ht="33" thickBot="1" x14ac:dyDescent="0.2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s="6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8296</v>
      </c>
      <c r="O2592" s="25">
        <f t="shared" si="160"/>
        <v>0</v>
      </c>
      <c r="P2592" s="8" t="e">
        <f t="shared" si="161"/>
        <v>#DIV/0!</v>
      </c>
      <c r="Q2592" s="10" t="s">
        <v>8342</v>
      </c>
      <c r="R2592" s="12" t="s">
        <v>8343</v>
      </c>
      <c r="S2592" s="17">
        <f t="shared" si="162"/>
        <v>42388.589085648149</v>
      </c>
      <c r="T2592" s="18">
        <f t="shared" si="163"/>
        <v>42395.589085648149</v>
      </c>
    </row>
    <row r="2593" spans="1:20" ht="33" thickBot="1" x14ac:dyDescent="0.2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s="6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8296</v>
      </c>
      <c r="O2593" s="25">
        <f t="shared" si="160"/>
        <v>1.7333333333333333E-2</v>
      </c>
      <c r="P2593" s="8">
        <f t="shared" si="161"/>
        <v>13</v>
      </c>
      <c r="Q2593" s="10" t="s">
        <v>8342</v>
      </c>
      <c r="R2593" s="12" t="s">
        <v>8343</v>
      </c>
      <c r="S2593" s="17">
        <f t="shared" si="162"/>
        <v>42382.906527777777</v>
      </c>
      <c r="T2593" s="18">
        <f t="shared" si="163"/>
        <v>42442.864861111113</v>
      </c>
    </row>
    <row r="2594" spans="1:20" ht="33" thickBot="1" x14ac:dyDescent="0.2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s="6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8296</v>
      </c>
      <c r="O2594" s="25">
        <f t="shared" si="160"/>
        <v>1.6666666666666668E-3</v>
      </c>
      <c r="P2594" s="8">
        <f t="shared" si="161"/>
        <v>50</v>
      </c>
      <c r="Q2594" s="10" t="s">
        <v>8342</v>
      </c>
      <c r="R2594" s="12" t="s">
        <v>8343</v>
      </c>
      <c r="S2594" s="17">
        <f t="shared" si="162"/>
        <v>41887.801168981481</v>
      </c>
      <c r="T2594" s="18">
        <f t="shared" si="163"/>
        <v>41917.801168981481</v>
      </c>
    </row>
    <row r="2595" spans="1:20" ht="33" thickBot="1" x14ac:dyDescent="0.2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s="6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8296</v>
      </c>
      <c r="O2595" s="25">
        <f t="shared" si="160"/>
        <v>0</v>
      </c>
      <c r="P2595" s="8" t="e">
        <f t="shared" si="161"/>
        <v>#DIV/0!</v>
      </c>
      <c r="Q2595" s="10" t="s">
        <v>8342</v>
      </c>
      <c r="R2595" s="12" t="s">
        <v>8343</v>
      </c>
      <c r="S2595" s="17">
        <f t="shared" si="162"/>
        <v>42089.84520833334</v>
      </c>
      <c r="T2595" s="18">
        <f t="shared" si="163"/>
        <v>42119.84520833334</v>
      </c>
    </row>
    <row r="2596" spans="1:20" ht="33" thickBot="1" x14ac:dyDescent="0.2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s="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8296</v>
      </c>
      <c r="O2596" s="25">
        <f t="shared" si="160"/>
        <v>1.2500000000000001E-5</v>
      </c>
      <c r="P2596" s="8">
        <f t="shared" si="161"/>
        <v>1</v>
      </c>
      <c r="Q2596" s="10" t="s">
        <v>8342</v>
      </c>
      <c r="R2596" s="12" t="s">
        <v>8343</v>
      </c>
      <c r="S2596" s="17">
        <f t="shared" si="162"/>
        <v>41828.967916666668</v>
      </c>
      <c r="T2596" s="18">
        <f t="shared" si="163"/>
        <v>41858.967916666668</v>
      </c>
    </row>
    <row r="2597" spans="1:20" thickBot="1" x14ac:dyDescent="0.2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s="6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8296</v>
      </c>
      <c r="O2597" s="25">
        <f t="shared" si="160"/>
        <v>0.12166666666666667</v>
      </c>
      <c r="P2597" s="8">
        <f t="shared" si="161"/>
        <v>96.05263157894737</v>
      </c>
      <c r="Q2597" s="10" t="s">
        <v>8342</v>
      </c>
      <c r="R2597" s="12" t="s">
        <v>8343</v>
      </c>
      <c r="S2597" s="17">
        <f t="shared" si="162"/>
        <v>42760.244212962964</v>
      </c>
      <c r="T2597" s="18">
        <f t="shared" si="163"/>
        <v>42790.244212962964</v>
      </c>
    </row>
    <row r="2598" spans="1:20" ht="33" thickBot="1" x14ac:dyDescent="0.2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s="6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8296</v>
      </c>
      <c r="O2598" s="25">
        <f t="shared" si="160"/>
        <v>0.23588571428571428</v>
      </c>
      <c r="P2598" s="8">
        <f t="shared" si="161"/>
        <v>305.77777777777777</v>
      </c>
      <c r="Q2598" s="10" t="s">
        <v>8342</v>
      </c>
      <c r="R2598" s="12" t="s">
        <v>8343</v>
      </c>
      <c r="S2598" s="17">
        <f t="shared" si="162"/>
        <v>41828.664456018516</v>
      </c>
      <c r="T2598" s="18">
        <f t="shared" si="163"/>
        <v>41858.664456018516</v>
      </c>
    </row>
    <row r="2599" spans="1:20" ht="33" thickBot="1" x14ac:dyDescent="0.2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s="6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8296</v>
      </c>
      <c r="O2599" s="25">
        <f t="shared" si="160"/>
        <v>5.6666666666666664E-2</v>
      </c>
      <c r="P2599" s="8">
        <f t="shared" si="161"/>
        <v>12.142857142857142</v>
      </c>
      <c r="Q2599" s="10" t="s">
        <v>8342</v>
      </c>
      <c r="R2599" s="12" t="s">
        <v>8343</v>
      </c>
      <c r="S2599" s="17">
        <f t="shared" si="162"/>
        <v>42510.341631944444</v>
      </c>
      <c r="T2599" s="18">
        <f t="shared" si="163"/>
        <v>42540.341631944444</v>
      </c>
    </row>
    <row r="2600" spans="1:20" ht="33" thickBot="1" x14ac:dyDescent="0.2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s="6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8296</v>
      </c>
      <c r="O2600" s="25">
        <f t="shared" si="160"/>
        <v>0.39</v>
      </c>
      <c r="P2600" s="8">
        <f t="shared" si="161"/>
        <v>83.571428571428569</v>
      </c>
      <c r="Q2600" s="10" t="s">
        <v>8342</v>
      </c>
      <c r="R2600" s="12" t="s">
        <v>8343</v>
      </c>
      <c r="S2600" s="17">
        <f t="shared" si="162"/>
        <v>42240.840289351851</v>
      </c>
      <c r="T2600" s="18">
        <f t="shared" si="163"/>
        <v>42270.840289351851</v>
      </c>
    </row>
    <row r="2601" spans="1:20" ht="33" thickBot="1" x14ac:dyDescent="0.2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s="6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8296</v>
      </c>
      <c r="O2601" s="25">
        <f t="shared" si="160"/>
        <v>9.9546510341776348E-3</v>
      </c>
      <c r="P2601" s="8">
        <f t="shared" si="161"/>
        <v>18</v>
      </c>
      <c r="Q2601" s="10" t="s">
        <v>8342</v>
      </c>
      <c r="R2601" s="12" t="s">
        <v>8343</v>
      </c>
      <c r="S2601" s="17">
        <f t="shared" si="162"/>
        <v>41809.754016203704</v>
      </c>
      <c r="T2601" s="18">
        <f t="shared" si="163"/>
        <v>41854.754016203704</v>
      </c>
    </row>
    <row r="2602" spans="1:20" ht="33" thickBot="1" x14ac:dyDescent="0.2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s="6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8296</v>
      </c>
      <c r="O2602" s="25">
        <f t="shared" si="160"/>
        <v>6.9320000000000007E-2</v>
      </c>
      <c r="P2602" s="8">
        <f t="shared" si="161"/>
        <v>115.53333333333333</v>
      </c>
      <c r="Q2602" s="10" t="s">
        <v>8342</v>
      </c>
      <c r="R2602" s="12" t="s">
        <v>8343</v>
      </c>
      <c r="S2602" s="17">
        <f t="shared" si="162"/>
        <v>42394.900462962964</v>
      </c>
      <c r="T2602" s="18">
        <f t="shared" si="163"/>
        <v>42454.858796296292</v>
      </c>
    </row>
    <row r="2603" spans="1:20" ht="33" thickBot="1" x14ac:dyDescent="0.2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s="6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8313</v>
      </c>
      <c r="O2603" s="25">
        <f t="shared" si="160"/>
        <v>6.6139999999999999</v>
      </c>
      <c r="P2603" s="8">
        <f t="shared" si="161"/>
        <v>21.900662251655628</v>
      </c>
      <c r="Q2603" s="10" t="s">
        <v>8325</v>
      </c>
      <c r="R2603" s="12" t="s">
        <v>8361</v>
      </c>
      <c r="S2603" s="17">
        <f t="shared" si="162"/>
        <v>41150.902187499996</v>
      </c>
      <c r="T2603" s="18">
        <f t="shared" si="163"/>
        <v>41165.165972222225</v>
      </c>
    </row>
    <row r="2604" spans="1:20" ht="33" thickBot="1" x14ac:dyDescent="0.2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s="6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8313</v>
      </c>
      <c r="O2604" s="25">
        <f t="shared" si="160"/>
        <v>3.2609166666666667</v>
      </c>
      <c r="P2604" s="8">
        <f t="shared" si="161"/>
        <v>80.022494887525568</v>
      </c>
      <c r="Q2604" s="10" t="s">
        <v>8325</v>
      </c>
      <c r="R2604" s="12" t="s">
        <v>8361</v>
      </c>
      <c r="S2604" s="17">
        <f t="shared" si="162"/>
        <v>41915.747314814813</v>
      </c>
      <c r="T2604" s="18">
        <f t="shared" si="163"/>
        <v>41955.888888888891</v>
      </c>
    </row>
    <row r="2605" spans="1:20" ht="33" thickBot="1" x14ac:dyDescent="0.2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s="6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8313</v>
      </c>
      <c r="O2605" s="25">
        <f t="shared" si="160"/>
        <v>1.0148571428571429</v>
      </c>
      <c r="P2605" s="8">
        <f t="shared" si="161"/>
        <v>35.520000000000003</v>
      </c>
      <c r="Q2605" s="10" t="s">
        <v>8325</v>
      </c>
      <c r="R2605" s="12" t="s">
        <v>8361</v>
      </c>
      <c r="S2605" s="17">
        <f t="shared" si="162"/>
        <v>41617.912662037037</v>
      </c>
      <c r="T2605" s="18">
        <f t="shared" si="163"/>
        <v>41631.912662037037</v>
      </c>
    </row>
    <row r="2606" spans="1:20" ht="33" thickBot="1" x14ac:dyDescent="0.2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s="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8313</v>
      </c>
      <c r="O2606" s="25">
        <f t="shared" si="160"/>
        <v>1.0421799999999999</v>
      </c>
      <c r="P2606" s="8">
        <f t="shared" si="161"/>
        <v>64.933333333333323</v>
      </c>
      <c r="Q2606" s="10" t="s">
        <v>8325</v>
      </c>
      <c r="R2606" s="12" t="s">
        <v>8361</v>
      </c>
      <c r="S2606" s="17">
        <f t="shared" si="162"/>
        <v>40998.051192129627</v>
      </c>
      <c r="T2606" s="18">
        <f t="shared" si="163"/>
        <v>41028.051192129627</v>
      </c>
    </row>
    <row r="2607" spans="1:20" ht="33" thickBot="1" x14ac:dyDescent="0.2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s="6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8313</v>
      </c>
      <c r="O2607" s="25">
        <f t="shared" si="160"/>
        <v>1.0742157000000001</v>
      </c>
      <c r="P2607" s="8">
        <f t="shared" si="161"/>
        <v>60.965703745743475</v>
      </c>
      <c r="Q2607" s="10" t="s">
        <v>8325</v>
      </c>
      <c r="R2607" s="12" t="s">
        <v>8361</v>
      </c>
      <c r="S2607" s="17">
        <f t="shared" si="162"/>
        <v>42508.541550925926</v>
      </c>
      <c r="T2607" s="18">
        <f t="shared" si="163"/>
        <v>42538.541550925926</v>
      </c>
    </row>
    <row r="2608" spans="1:20" ht="65" thickBot="1" x14ac:dyDescent="0.2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s="6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8313</v>
      </c>
      <c r="O2608" s="25">
        <f t="shared" si="160"/>
        <v>1.1005454545454545</v>
      </c>
      <c r="P2608" s="8">
        <f t="shared" si="161"/>
        <v>31.444155844155844</v>
      </c>
      <c r="Q2608" s="10" t="s">
        <v>8325</v>
      </c>
      <c r="R2608" s="12" t="s">
        <v>8361</v>
      </c>
      <c r="S2608" s="17">
        <f t="shared" si="162"/>
        <v>41726.712754629632</v>
      </c>
      <c r="T2608" s="18">
        <f t="shared" si="163"/>
        <v>41758.712754629632</v>
      </c>
    </row>
    <row r="2609" spans="1:20" ht="33" thickBot="1" x14ac:dyDescent="0.2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s="6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8313</v>
      </c>
      <c r="O2609" s="25">
        <f t="shared" si="160"/>
        <v>4.077</v>
      </c>
      <c r="P2609" s="8">
        <f t="shared" si="161"/>
        <v>81.949748743718587</v>
      </c>
      <c r="Q2609" s="10" t="s">
        <v>8325</v>
      </c>
      <c r="R2609" s="12" t="s">
        <v>8361</v>
      </c>
      <c r="S2609" s="17">
        <f t="shared" si="162"/>
        <v>42184.874675925923</v>
      </c>
      <c r="T2609" s="18">
        <f t="shared" si="163"/>
        <v>42228.083333333328</v>
      </c>
    </row>
    <row r="2610" spans="1:20" ht="33" thickBot="1" x14ac:dyDescent="0.2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s="6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8313</v>
      </c>
      <c r="O2610" s="25">
        <f t="shared" si="160"/>
        <v>2.2392500000000002</v>
      </c>
      <c r="P2610" s="8">
        <f t="shared" si="161"/>
        <v>58.92763157894737</v>
      </c>
      <c r="Q2610" s="10" t="s">
        <v>8325</v>
      </c>
      <c r="R2610" s="12" t="s">
        <v>8361</v>
      </c>
      <c r="S2610" s="17">
        <f t="shared" si="162"/>
        <v>42767.801712962959</v>
      </c>
      <c r="T2610" s="18">
        <f t="shared" si="163"/>
        <v>42809</v>
      </c>
    </row>
    <row r="2611" spans="1:20" ht="33" thickBot="1" x14ac:dyDescent="0.2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s="6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8313</v>
      </c>
      <c r="O2611" s="25">
        <f t="shared" si="160"/>
        <v>3.038011142857143</v>
      </c>
      <c r="P2611" s="8">
        <f t="shared" si="161"/>
        <v>157.29347633136095</v>
      </c>
      <c r="Q2611" s="10" t="s">
        <v>8325</v>
      </c>
      <c r="R2611" s="12" t="s">
        <v>8361</v>
      </c>
      <c r="S2611" s="17">
        <f t="shared" si="162"/>
        <v>41075.237858796296</v>
      </c>
      <c r="T2611" s="18">
        <f t="shared" si="163"/>
        <v>41105.237858796296</v>
      </c>
    </row>
    <row r="2612" spans="1:20" ht="33" thickBot="1" x14ac:dyDescent="0.2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s="6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8313</v>
      </c>
      <c r="O2612" s="25">
        <f t="shared" si="160"/>
        <v>1.4132510432681749</v>
      </c>
      <c r="P2612" s="8">
        <f t="shared" si="161"/>
        <v>55.758509532062391</v>
      </c>
      <c r="Q2612" s="10" t="s">
        <v>8325</v>
      </c>
      <c r="R2612" s="12" t="s">
        <v>8361</v>
      </c>
      <c r="S2612" s="17">
        <f t="shared" si="162"/>
        <v>42564.881076388891</v>
      </c>
      <c r="T2612" s="18">
        <f t="shared" si="163"/>
        <v>42604.290972222225</v>
      </c>
    </row>
    <row r="2613" spans="1:20" ht="33" thickBot="1" x14ac:dyDescent="0.2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s="6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8313</v>
      </c>
      <c r="O2613" s="25">
        <f t="shared" si="160"/>
        <v>27.906363636363636</v>
      </c>
      <c r="P2613" s="8">
        <f t="shared" si="161"/>
        <v>83.802893802893806</v>
      </c>
      <c r="Q2613" s="10" t="s">
        <v>8325</v>
      </c>
      <c r="R2613" s="12" t="s">
        <v>8361</v>
      </c>
      <c r="S2613" s="17">
        <f t="shared" si="162"/>
        <v>42704.335810185185</v>
      </c>
      <c r="T2613" s="18">
        <f t="shared" si="163"/>
        <v>42737.957638888889</v>
      </c>
    </row>
    <row r="2614" spans="1:20" ht="33" thickBot="1" x14ac:dyDescent="0.2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s="6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8313</v>
      </c>
      <c r="O2614" s="25">
        <f t="shared" si="160"/>
        <v>1.7176130000000001</v>
      </c>
      <c r="P2614" s="8">
        <f t="shared" si="161"/>
        <v>58.422210884353746</v>
      </c>
      <c r="Q2614" s="10" t="s">
        <v>8325</v>
      </c>
      <c r="R2614" s="12" t="s">
        <v>8361</v>
      </c>
      <c r="S2614" s="17">
        <f t="shared" si="162"/>
        <v>41982.143171296295</v>
      </c>
      <c r="T2614" s="18">
        <f t="shared" si="163"/>
        <v>42013.143171296295</v>
      </c>
    </row>
    <row r="2615" spans="1:20" ht="33" thickBot="1" x14ac:dyDescent="0.2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s="6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8313</v>
      </c>
      <c r="O2615" s="25">
        <f t="shared" si="160"/>
        <v>1.0101333333333333</v>
      </c>
      <c r="P2615" s="8">
        <f t="shared" si="161"/>
        <v>270.57142857142856</v>
      </c>
      <c r="Q2615" s="10" t="s">
        <v>8325</v>
      </c>
      <c r="R2615" s="12" t="s">
        <v>8361</v>
      </c>
      <c r="S2615" s="17">
        <f t="shared" si="162"/>
        <v>41143.81821759259</v>
      </c>
      <c r="T2615" s="18">
        <f t="shared" si="163"/>
        <v>41173.81821759259</v>
      </c>
    </row>
    <row r="2616" spans="1:20" ht="33" thickBot="1" x14ac:dyDescent="0.2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s="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8313</v>
      </c>
      <c r="O2616" s="25">
        <f t="shared" si="160"/>
        <v>1.02</v>
      </c>
      <c r="P2616" s="8">
        <f t="shared" si="161"/>
        <v>107.1</v>
      </c>
      <c r="Q2616" s="10" t="s">
        <v>8325</v>
      </c>
      <c r="R2616" s="12" t="s">
        <v>8361</v>
      </c>
      <c r="S2616" s="17">
        <f t="shared" si="162"/>
        <v>41730.708472222221</v>
      </c>
      <c r="T2616" s="18">
        <f t="shared" si="163"/>
        <v>41759.208333333336</v>
      </c>
    </row>
    <row r="2617" spans="1:20" ht="33" thickBot="1" x14ac:dyDescent="0.2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s="6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8313</v>
      </c>
      <c r="O2617" s="25">
        <f t="shared" si="160"/>
        <v>1.6976511744127936</v>
      </c>
      <c r="P2617" s="8">
        <f t="shared" si="161"/>
        <v>47.180555555555557</v>
      </c>
      <c r="Q2617" s="10" t="s">
        <v>8325</v>
      </c>
      <c r="R2617" s="12" t="s">
        <v>8361</v>
      </c>
      <c r="S2617" s="17">
        <f t="shared" si="162"/>
        <v>42453.49726851852</v>
      </c>
      <c r="T2617" s="18">
        <f t="shared" si="163"/>
        <v>42490.5</v>
      </c>
    </row>
    <row r="2618" spans="1:20" ht="33" thickBot="1" x14ac:dyDescent="0.2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s="6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8313</v>
      </c>
      <c r="O2618" s="25">
        <f t="shared" si="160"/>
        <v>1.14534</v>
      </c>
      <c r="P2618" s="8">
        <f t="shared" si="161"/>
        <v>120.30882352941177</v>
      </c>
      <c r="Q2618" s="10" t="s">
        <v>8325</v>
      </c>
      <c r="R2618" s="12" t="s">
        <v>8361</v>
      </c>
      <c r="S2618" s="17">
        <f t="shared" si="162"/>
        <v>42211.99454861111</v>
      </c>
      <c r="T2618" s="18">
        <f t="shared" si="163"/>
        <v>42241.99454861111</v>
      </c>
    </row>
    <row r="2619" spans="1:20" ht="33" thickBot="1" x14ac:dyDescent="0.2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s="6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8313</v>
      </c>
      <c r="O2619" s="25">
        <f t="shared" si="160"/>
        <v>8.7759999999999998</v>
      </c>
      <c r="P2619" s="8">
        <f t="shared" si="161"/>
        <v>27.59748427672956</v>
      </c>
      <c r="Q2619" s="10" t="s">
        <v>8325</v>
      </c>
      <c r="R2619" s="12" t="s">
        <v>8361</v>
      </c>
      <c r="S2619" s="17">
        <f t="shared" si="162"/>
        <v>41902.874432870369</v>
      </c>
      <c r="T2619" s="18">
        <f t="shared" si="163"/>
        <v>41932.874432870369</v>
      </c>
    </row>
    <row r="2620" spans="1:20" ht="33" thickBot="1" x14ac:dyDescent="0.2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s="6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8313</v>
      </c>
      <c r="O2620" s="25">
        <f t="shared" si="160"/>
        <v>1.0538666666666667</v>
      </c>
      <c r="P2620" s="8">
        <f t="shared" si="161"/>
        <v>205.2987012987013</v>
      </c>
      <c r="Q2620" s="10" t="s">
        <v>8325</v>
      </c>
      <c r="R2620" s="12" t="s">
        <v>8361</v>
      </c>
      <c r="S2620" s="17">
        <f t="shared" si="162"/>
        <v>42279.792372685188</v>
      </c>
      <c r="T2620" s="18">
        <f t="shared" si="163"/>
        <v>42339.834039351852</v>
      </c>
    </row>
    <row r="2621" spans="1:20" ht="49" thickBot="1" x14ac:dyDescent="0.2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s="6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8313</v>
      </c>
      <c r="O2621" s="25">
        <f t="shared" si="160"/>
        <v>1.8839999999999999</v>
      </c>
      <c r="P2621" s="8">
        <f t="shared" si="161"/>
        <v>35.547169811320757</v>
      </c>
      <c r="Q2621" s="10" t="s">
        <v>8325</v>
      </c>
      <c r="R2621" s="12" t="s">
        <v>8361</v>
      </c>
      <c r="S2621" s="17">
        <f t="shared" si="162"/>
        <v>42273.884305555555</v>
      </c>
      <c r="T2621" s="18">
        <f t="shared" si="163"/>
        <v>42300.458333333328</v>
      </c>
    </row>
    <row r="2622" spans="1:20" ht="33" thickBot="1" x14ac:dyDescent="0.2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s="6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8313</v>
      </c>
      <c r="O2622" s="25">
        <f t="shared" si="160"/>
        <v>1.436523076923077</v>
      </c>
      <c r="P2622" s="8">
        <f t="shared" si="161"/>
        <v>74.639488409272587</v>
      </c>
      <c r="Q2622" s="10" t="s">
        <v>8325</v>
      </c>
      <c r="R2622" s="12" t="s">
        <v>8361</v>
      </c>
      <c r="S2622" s="17">
        <f t="shared" si="162"/>
        <v>42251.16715277778</v>
      </c>
      <c r="T2622" s="18">
        <f t="shared" si="163"/>
        <v>42288.041666666672</v>
      </c>
    </row>
    <row r="2623" spans="1:20" ht="33" thickBot="1" x14ac:dyDescent="0.2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s="6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8313</v>
      </c>
      <c r="O2623" s="25">
        <f t="shared" si="160"/>
        <v>1.4588000000000001</v>
      </c>
      <c r="P2623" s="8">
        <f t="shared" si="161"/>
        <v>47.058064516129029</v>
      </c>
      <c r="Q2623" s="10" t="s">
        <v>8325</v>
      </c>
      <c r="R2623" s="12" t="s">
        <v>8361</v>
      </c>
      <c r="S2623" s="17">
        <f t="shared" si="162"/>
        <v>42115.74754629629</v>
      </c>
      <c r="T2623" s="18">
        <f t="shared" si="163"/>
        <v>42145.74754629629</v>
      </c>
    </row>
    <row r="2624" spans="1:20" ht="33" thickBot="1" x14ac:dyDescent="0.2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s="6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8313</v>
      </c>
      <c r="O2624" s="25">
        <f t="shared" si="160"/>
        <v>1.3118399999999999</v>
      </c>
      <c r="P2624" s="8">
        <f t="shared" si="161"/>
        <v>26.591351351351353</v>
      </c>
      <c r="Q2624" s="10" t="s">
        <v>8325</v>
      </c>
      <c r="R2624" s="12" t="s">
        <v>8361</v>
      </c>
      <c r="S2624" s="17">
        <f t="shared" si="162"/>
        <v>42689.74324074074</v>
      </c>
      <c r="T2624" s="18">
        <f t="shared" si="163"/>
        <v>42734.74324074074</v>
      </c>
    </row>
    <row r="2625" spans="1:20" ht="33" thickBot="1" x14ac:dyDescent="0.2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s="6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8313</v>
      </c>
      <c r="O2625" s="25">
        <f t="shared" si="160"/>
        <v>1.1399999999999999</v>
      </c>
      <c r="P2625" s="8">
        <f t="shared" si="161"/>
        <v>36.774193548387096</v>
      </c>
      <c r="Q2625" s="10" t="s">
        <v>8325</v>
      </c>
      <c r="R2625" s="12" t="s">
        <v>8361</v>
      </c>
      <c r="S2625" s="17">
        <f t="shared" si="162"/>
        <v>42692.256550925929</v>
      </c>
      <c r="T2625" s="18">
        <f t="shared" si="163"/>
        <v>42706.256550925929</v>
      </c>
    </row>
    <row r="2626" spans="1:20" ht="33" thickBot="1" x14ac:dyDescent="0.2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s="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8313</v>
      </c>
      <c r="O2626" s="25">
        <f t="shared" ref="O2626:O2689" si="164">(E2626/D2626)</f>
        <v>13.794206249999998</v>
      </c>
      <c r="P2626" s="8">
        <f t="shared" ref="P2626:P2689" si="165">E2626/L2626</f>
        <v>31.820544982698959</v>
      </c>
      <c r="Q2626" s="10" t="s">
        <v>8325</v>
      </c>
      <c r="R2626" s="12" t="s">
        <v>8361</v>
      </c>
      <c r="S2626" s="17">
        <f t="shared" ref="S2626:S2689" si="166">(((J2626/60)/60)/24)+DATE(1970,1,1)</f>
        <v>41144.42155092593</v>
      </c>
      <c r="T2626" s="18">
        <f t="shared" ref="T2626:T2689" si="167">(((I2626/60)/60)/24)+DATE(1970,1,1)</f>
        <v>41165.42155092593</v>
      </c>
    </row>
    <row r="2627" spans="1:20" ht="49" thickBot="1" x14ac:dyDescent="0.2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s="6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8313</v>
      </c>
      <c r="O2627" s="25">
        <f t="shared" si="164"/>
        <v>9.56</v>
      </c>
      <c r="P2627" s="8">
        <f t="shared" si="165"/>
        <v>27.576923076923077</v>
      </c>
      <c r="Q2627" s="10" t="s">
        <v>8325</v>
      </c>
      <c r="R2627" s="12" t="s">
        <v>8361</v>
      </c>
      <c r="S2627" s="17">
        <f t="shared" si="166"/>
        <v>42658.810277777782</v>
      </c>
      <c r="T2627" s="18">
        <f t="shared" si="167"/>
        <v>42683.851944444439</v>
      </c>
    </row>
    <row r="2628" spans="1:20" ht="33" thickBot="1" x14ac:dyDescent="0.2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s="6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8313</v>
      </c>
      <c r="O2628" s="25">
        <f t="shared" si="164"/>
        <v>1.1200000000000001</v>
      </c>
      <c r="P2628" s="8">
        <f t="shared" si="165"/>
        <v>56</v>
      </c>
      <c r="Q2628" s="10" t="s">
        <v>8325</v>
      </c>
      <c r="R2628" s="12" t="s">
        <v>8361</v>
      </c>
      <c r="S2628" s="17">
        <f t="shared" si="166"/>
        <v>42128.628113425926</v>
      </c>
      <c r="T2628" s="18">
        <f t="shared" si="167"/>
        <v>42158.628113425926</v>
      </c>
    </row>
    <row r="2629" spans="1:20" ht="33" thickBot="1" x14ac:dyDescent="0.2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s="6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8313</v>
      </c>
      <c r="O2629" s="25">
        <f t="shared" si="164"/>
        <v>6.4666666666666668</v>
      </c>
      <c r="P2629" s="8">
        <f t="shared" si="165"/>
        <v>21.555555555555557</v>
      </c>
      <c r="Q2629" s="10" t="s">
        <v>8325</v>
      </c>
      <c r="R2629" s="12" t="s">
        <v>8361</v>
      </c>
      <c r="S2629" s="17">
        <f t="shared" si="166"/>
        <v>42304.829409722224</v>
      </c>
      <c r="T2629" s="18">
        <f t="shared" si="167"/>
        <v>42334.871076388896</v>
      </c>
    </row>
    <row r="2630" spans="1:20" ht="33" thickBot="1" x14ac:dyDescent="0.2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s="6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8313</v>
      </c>
      <c r="O2630" s="25">
        <f t="shared" si="164"/>
        <v>1.1036948748510131</v>
      </c>
      <c r="P2630" s="8">
        <f t="shared" si="165"/>
        <v>44.095238095238095</v>
      </c>
      <c r="Q2630" s="10" t="s">
        <v>8325</v>
      </c>
      <c r="R2630" s="12" t="s">
        <v>8361</v>
      </c>
      <c r="S2630" s="17">
        <f t="shared" si="166"/>
        <v>41953.966053240743</v>
      </c>
      <c r="T2630" s="18">
        <f t="shared" si="167"/>
        <v>41973.966053240743</v>
      </c>
    </row>
    <row r="2631" spans="1:20" ht="33" thickBot="1" x14ac:dyDescent="0.2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s="6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8313</v>
      </c>
      <c r="O2631" s="25">
        <f t="shared" si="164"/>
        <v>1.2774000000000001</v>
      </c>
      <c r="P2631" s="8">
        <f t="shared" si="165"/>
        <v>63.87</v>
      </c>
      <c r="Q2631" s="10" t="s">
        <v>8325</v>
      </c>
      <c r="R2631" s="12" t="s">
        <v>8361</v>
      </c>
      <c r="S2631" s="17">
        <f t="shared" si="166"/>
        <v>42108.538449074069</v>
      </c>
      <c r="T2631" s="18">
        <f t="shared" si="167"/>
        <v>42138.538449074069</v>
      </c>
    </row>
    <row r="2632" spans="1:20" ht="33" thickBot="1" x14ac:dyDescent="0.2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s="6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8313</v>
      </c>
      <c r="O2632" s="25">
        <f t="shared" si="164"/>
        <v>1.579</v>
      </c>
      <c r="P2632" s="8">
        <f t="shared" si="165"/>
        <v>38.987654320987652</v>
      </c>
      <c r="Q2632" s="10" t="s">
        <v>8325</v>
      </c>
      <c r="R2632" s="12" t="s">
        <v>8361</v>
      </c>
      <c r="S2632" s="17">
        <f t="shared" si="166"/>
        <v>42524.105462962965</v>
      </c>
      <c r="T2632" s="18">
        <f t="shared" si="167"/>
        <v>42551.416666666672</v>
      </c>
    </row>
    <row r="2633" spans="1:20" ht="33" thickBot="1" x14ac:dyDescent="0.2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s="6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8313</v>
      </c>
      <c r="O2633" s="25">
        <f t="shared" si="164"/>
        <v>1.1466525000000001</v>
      </c>
      <c r="P2633" s="8">
        <f t="shared" si="165"/>
        <v>80.185489510489504</v>
      </c>
      <c r="Q2633" s="10" t="s">
        <v>8325</v>
      </c>
      <c r="R2633" s="12" t="s">
        <v>8361</v>
      </c>
      <c r="S2633" s="17">
        <f t="shared" si="166"/>
        <v>42218.169293981482</v>
      </c>
      <c r="T2633" s="18">
        <f t="shared" si="167"/>
        <v>42246.169293981482</v>
      </c>
    </row>
    <row r="2634" spans="1:20" ht="33" thickBot="1" x14ac:dyDescent="0.2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s="6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8313</v>
      </c>
      <c r="O2634" s="25">
        <f t="shared" si="164"/>
        <v>1.3700934579439252</v>
      </c>
      <c r="P2634" s="8">
        <f t="shared" si="165"/>
        <v>34.904761904761905</v>
      </c>
      <c r="Q2634" s="10" t="s">
        <v>8325</v>
      </c>
      <c r="R2634" s="12" t="s">
        <v>8361</v>
      </c>
      <c r="S2634" s="17">
        <f t="shared" si="166"/>
        <v>42494.061793981484</v>
      </c>
      <c r="T2634" s="18">
        <f t="shared" si="167"/>
        <v>42519.061793981484</v>
      </c>
    </row>
    <row r="2635" spans="1:20" ht="33" thickBot="1" x14ac:dyDescent="0.2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s="6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8313</v>
      </c>
      <c r="O2635" s="25">
        <f t="shared" si="164"/>
        <v>3.5461999999999998</v>
      </c>
      <c r="P2635" s="8">
        <f t="shared" si="165"/>
        <v>89.100502512562812</v>
      </c>
      <c r="Q2635" s="10" t="s">
        <v>8325</v>
      </c>
      <c r="R2635" s="12" t="s">
        <v>8361</v>
      </c>
      <c r="S2635" s="17">
        <f t="shared" si="166"/>
        <v>41667.823287037041</v>
      </c>
      <c r="T2635" s="18">
        <f t="shared" si="167"/>
        <v>41697.958333333336</v>
      </c>
    </row>
    <row r="2636" spans="1:20" ht="33" thickBot="1" x14ac:dyDescent="0.2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s="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8313</v>
      </c>
      <c r="O2636" s="25">
        <f t="shared" si="164"/>
        <v>1.0602150537634409</v>
      </c>
      <c r="P2636" s="8">
        <f t="shared" si="165"/>
        <v>39.44</v>
      </c>
      <c r="Q2636" s="10" t="s">
        <v>8325</v>
      </c>
      <c r="R2636" s="12" t="s">
        <v>8361</v>
      </c>
      <c r="S2636" s="17">
        <f t="shared" si="166"/>
        <v>42612.656493055561</v>
      </c>
      <c r="T2636" s="18">
        <f t="shared" si="167"/>
        <v>42642.656493055561</v>
      </c>
    </row>
    <row r="2637" spans="1:20" ht="49" thickBot="1" x14ac:dyDescent="0.2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s="6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8313</v>
      </c>
      <c r="O2637" s="25">
        <f t="shared" si="164"/>
        <v>1</v>
      </c>
      <c r="P2637" s="8">
        <f t="shared" si="165"/>
        <v>136.9047619047619</v>
      </c>
      <c r="Q2637" s="10" t="s">
        <v>8325</v>
      </c>
      <c r="R2637" s="12" t="s">
        <v>8361</v>
      </c>
      <c r="S2637" s="17">
        <f t="shared" si="166"/>
        <v>42037.950937500005</v>
      </c>
      <c r="T2637" s="18">
        <f t="shared" si="167"/>
        <v>42072.909270833334</v>
      </c>
    </row>
    <row r="2638" spans="1:20" ht="49" thickBot="1" x14ac:dyDescent="0.2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s="6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8313</v>
      </c>
      <c r="O2638" s="25">
        <f t="shared" si="164"/>
        <v>1.873</v>
      </c>
      <c r="P2638" s="8">
        <f t="shared" si="165"/>
        <v>37.46</v>
      </c>
      <c r="Q2638" s="10" t="s">
        <v>8325</v>
      </c>
      <c r="R2638" s="12" t="s">
        <v>8361</v>
      </c>
      <c r="S2638" s="17">
        <f t="shared" si="166"/>
        <v>42636.614745370374</v>
      </c>
      <c r="T2638" s="18">
        <f t="shared" si="167"/>
        <v>42659.041666666672</v>
      </c>
    </row>
    <row r="2639" spans="1:20" ht="33" thickBot="1" x14ac:dyDescent="0.2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s="6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8313</v>
      </c>
      <c r="O2639" s="25">
        <f t="shared" si="164"/>
        <v>1.6619999999999999</v>
      </c>
      <c r="P2639" s="8">
        <f t="shared" si="165"/>
        <v>31.96153846153846</v>
      </c>
      <c r="Q2639" s="10" t="s">
        <v>8325</v>
      </c>
      <c r="R2639" s="12" t="s">
        <v>8361</v>
      </c>
      <c r="S2639" s="17">
        <f t="shared" si="166"/>
        <v>42639.549479166672</v>
      </c>
      <c r="T2639" s="18">
        <f t="shared" si="167"/>
        <v>42655.549479166672</v>
      </c>
    </row>
    <row r="2640" spans="1:20" ht="33" thickBot="1" x14ac:dyDescent="0.2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s="6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8313</v>
      </c>
      <c r="O2640" s="25">
        <f t="shared" si="164"/>
        <v>1.0172910662824208</v>
      </c>
      <c r="P2640" s="8">
        <f t="shared" si="165"/>
        <v>25.214285714285715</v>
      </c>
      <c r="Q2640" s="10" t="s">
        <v>8325</v>
      </c>
      <c r="R2640" s="12" t="s">
        <v>8361</v>
      </c>
      <c r="S2640" s="17">
        <f t="shared" si="166"/>
        <v>41989.913136574076</v>
      </c>
      <c r="T2640" s="18">
        <f t="shared" si="167"/>
        <v>42019.913136574076</v>
      </c>
    </row>
    <row r="2641" spans="1:20" ht="33" thickBot="1" x14ac:dyDescent="0.2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s="6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8313</v>
      </c>
      <c r="O2641" s="25">
        <f t="shared" si="164"/>
        <v>1.64</v>
      </c>
      <c r="P2641" s="8">
        <f t="shared" si="165"/>
        <v>10.040816326530612</v>
      </c>
      <c r="Q2641" s="10" t="s">
        <v>8325</v>
      </c>
      <c r="R2641" s="12" t="s">
        <v>8361</v>
      </c>
      <c r="S2641" s="17">
        <f t="shared" si="166"/>
        <v>42024.86513888889</v>
      </c>
      <c r="T2641" s="18">
        <f t="shared" si="167"/>
        <v>42054.86513888889</v>
      </c>
    </row>
    <row r="2642" spans="1:20" ht="49" thickBot="1" x14ac:dyDescent="0.2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s="6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8313</v>
      </c>
      <c r="O2642" s="25">
        <f t="shared" si="164"/>
        <v>1.0566666666666666</v>
      </c>
      <c r="P2642" s="8">
        <f t="shared" si="165"/>
        <v>45.94202898550725</v>
      </c>
      <c r="Q2642" s="10" t="s">
        <v>8325</v>
      </c>
      <c r="R2642" s="12" t="s">
        <v>8361</v>
      </c>
      <c r="S2642" s="17">
        <f t="shared" si="166"/>
        <v>42103.160578703704</v>
      </c>
      <c r="T2642" s="18">
        <f t="shared" si="167"/>
        <v>42163.160578703704</v>
      </c>
    </row>
    <row r="2643" spans="1:20" ht="33" thickBot="1" x14ac:dyDescent="0.2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s="6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8313</v>
      </c>
      <c r="O2643" s="25">
        <f t="shared" si="164"/>
        <v>0.01</v>
      </c>
      <c r="P2643" s="8">
        <f t="shared" si="165"/>
        <v>15</v>
      </c>
      <c r="Q2643" s="10" t="s">
        <v>8325</v>
      </c>
      <c r="R2643" s="12" t="s">
        <v>8361</v>
      </c>
      <c r="S2643" s="17">
        <f t="shared" si="166"/>
        <v>41880.827118055553</v>
      </c>
      <c r="T2643" s="18">
        <f t="shared" si="167"/>
        <v>41897.839583333334</v>
      </c>
    </row>
    <row r="2644" spans="1:20" ht="65" thickBot="1" x14ac:dyDescent="0.2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s="6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8313</v>
      </c>
      <c r="O2644" s="25">
        <f t="shared" si="164"/>
        <v>0</v>
      </c>
      <c r="P2644" s="8" t="e">
        <f t="shared" si="165"/>
        <v>#DIV/0!</v>
      </c>
      <c r="Q2644" s="10" t="s">
        <v>8325</v>
      </c>
      <c r="R2644" s="12" t="s">
        <v>8361</v>
      </c>
      <c r="S2644" s="17">
        <f t="shared" si="166"/>
        <v>42536.246620370366</v>
      </c>
      <c r="T2644" s="18">
        <f t="shared" si="167"/>
        <v>42566.289583333331</v>
      </c>
    </row>
    <row r="2645" spans="1:20" ht="33" thickBot="1" x14ac:dyDescent="0.2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s="6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8313</v>
      </c>
      <c r="O2645" s="25">
        <f t="shared" si="164"/>
        <v>0.33559730999999998</v>
      </c>
      <c r="P2645" s="8">
        <f t="shared" si="165"/>
        <v>223.58248500999335</v>
      </c>
      <c r="Q2645" s="10" t="s">
        <v>8325</v>
      </c>
      <c r="R2645" s="12" t="s">
        <v>8361</v>
      </c>
      <c r="S2645" s="17">
        <f t="shared" si="166"/>
        <v>42689.582349537035</v>
      </c>
      <c r="T2645" s="18">
        <f t="shared" si="167"/>
        <v>42725.332638888889</v>
      </c>
    </row>
    <row r="2646" spans="1:20" ht="33" thickBot="1" x14ac:dyDescent="0.2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s="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8313</v>
      </c>
      <c r="O2646" s="25">
        <f t="shared" si="164"/>
        <v>2.053E-2</v>
      </c>
      <c r="P2646" s="8">
        <f t="shared" si="165"/>
        <v>39.480769230769234</v>
      </c>
      <c r="Q2646" s="10" t="s">
        <v>8325</v>
      </c>
      <c r="R2646" s="12" t="s">
        <v>8361</v>
      </c>
      <c r="S2646" s="17">
        <f t="shared" si="166"/>
        <v>42774.792071759264</v>
      </c>
      <c r="T2646" s="18">
        <f t="shared" si="167"/>
        <v>42804.792071759264</v>
      </c>
    </row>
    <row r="2647" spans="1:20" ht="33" thickBot="1" x14ac:dyDescent="0.2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s="6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8313</v>
      </c>
      <c r="O2647" s="25">
        <f t="shared" si="164"/>
        <v>0.105</v>
      </c>
      <c r="P2647" s="8">
        <f t="shared" si="165"/>
        <v>91.304347826086953</v>
      </c>
      <c r="Q2647" s="10" t="s">
        <v>8325</v>
      </c>
      <c r="R2647" s="12" t="s">
        <v>8361</v>
      </c>
      <c r="S2647" s="17">
        <f t="shared" si="166"/>
        <v>41921.842627314814</v>
      </c>
      <c r="T2647" s="18">
        <f t="shared" si="167"/>
        <v>41951.884293981479</v>
      </c>
    </row>
    <row r="2648" spans="1:20" ht="33" thickBot="1" x14ac:dyDescent="0.2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s="6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8313</v>
      </c>
      <c r="O2648" s="25">
        <f t="shared" si="164"/>
        <v>8.4172839999999999E-2</v>
      </c>
      <c r="P2648" s="8">
        <f t="shared" si="165"/>
        <v>78.666205607476627</v>
      </c>
      <c r="Q2648" s="10" t="s">
        <v>8325</v>
      </c>
      <c r="R2648" s="12" t="s">
        <v>8361</v>
      </c>
      <c r="S2648" s="17">
        <f t="shared" si="166"/>
        <v>42226.313298611116</v>
      </c>
      <c r="T2648" s="18">
        <f t="shared" si="167"/>
        <v>42256.313298611116</v>
      </c>
    </row>
    <row r="2649" spans="1:20" ht="33" thickBot="1" x14ac:dyDescent="0.2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s="6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8313</v>
      </c>
      <c r="O2649" s="25">
        <f t="shared" si="164"/>
        <v>1.44E-2</v>
      </c>
      <c r="P2649" s="8">
        <f t="shared" si="165"/>
        <v>12</v>
      </c>
      <c r="Q2649" s="10" t="s">
        <v>8325</v>
      </c>
      <c r="R2649" s="12" t="s">
        <v>8361</v>
      </c>
      <c r="S2649" s="17">
        <f t="shared" si="166"/>
        <v>42200.261793981481</v>
      </c>
      <c r="T2649" s="18">
        <f t="shared" si="167"/>
        <v>42230.261793981481</v>
      </c>
    </row>
    <row r="2650" spans="1:20" ht="49" thickBot="1" x14ac:dyDescent="0.2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s="6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8313</v>
      </c>
      <c r="O2650" s="25">
        <f t="shared" si="164"/>
        <v>8.8333333333333337E-3</v>
      </c>
      <c r="P2650" s="8">
        <f t="shared" si="165"/>
        <v>17.666666666666668</v>
      </c>
      <c r="Q2650" s="10" t="s">
        <v>8325</v>
      </c>
      <c r="R2650" s="12" t="s">
        <v>8361</v>
      </c>
      <c r="S2650" s="17">
        <f t="shared" si="166"/>
        <v>42408.714814814812</v>
      </c>
      <c r="T2650" s="18">
        <f t="shared" si="167"/>
        <v>42438.714814814812</v>
      </c>
    </row>
    <row r="2651" spans="1:20" thickBot="1" x14ac:dyDescent="0.2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s="6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8313</v>
      </c>
      <c r="O2651" s="25">
        <f t="shared" si="164"/>
        <v>9.9200000000000004E-4</v>
      </c>
      <c r="P2651" s="8">
        <f t="shared" si="165"/>
        <v>41.333333333333336</v>
      </c>
      <c r="Q2651" s="10" t="s">
        <v>8325</v>
      </c>
      <c r="R2651" s="12" t="s">
        <v>8361</v>
      </c>
      <c r="S2651" s="17">
        <f t="shared" si="166"/>
        <v>42341.99700231482</v>
      </c>
      <c r="T2651" s="18">
        <f t="shared" si="167"/>
        <v>42401.99700231482</v>
      </c>
    </row>
    <row r="2652" spans="1:20" ht="33" thickBot="1" x14ac:dyDescent="0.2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s="6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8313</v>
      </c>
      <c r="O2652" s="25">
        <f t="shared" si="164"/>
        <v>5.966666666666667E-3</v>
      </c>
      <c r="P2652" s="8">
        <f t="shared" si="165"/>
        <v>71.599999999999994</v>
      </c>
      <c r="Q2652" s="10" t="s">
        <v>8325</v>
      </c>
      <c r="R2652" s="12" t="s">
        <v>8361</v>
      </c>
      <c r="S2652" s="17">
        <f t="shared" si="166"/>
        <v>42695.624340277776</v>
      </c>
      <c r="T2652" s="18">
        <f t="shared" si="167"/>
        <v>42725.624340277776</v>
      </c>
    </row>
    <row r="2653" spans="1:20" ht="49" thickBot="1" x14ac:dyDescent="0.2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s="6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8313</v>
      </c>
      <c r="O2653" s="25">
        <f t="shared" si="164"/>
        <v>1.8689285714285714E-2</v>
      </c>
      <c r="P2653" s="8">
        <f t="shared" si="165"/>
        <v>307.8235294117647</v>
      </c>
      <c r="Q2653" s="10" t="s">
        <v>8325</v>
      </c>
      <c r="R2653" s="12" t="s">
        <v>8361</v>
      </c>
      <c r="S2653" s="17">
        <f t="shared" si="166"/>
        <v>42327.805659722217</v>
      </c>
      <c r="T2653" s="18">
        <f t="shared" si="167"/>
        <v>42355.805659722217</v>
      </c>
    </row>
    <row r="2654" spans="1:20" ht="33" thickBot="1" x14ac:dyDescent="0.2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s="6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8313</v>
      </c>
      <c r="O2654" s="25">
        <f t="shared" si="164"/>
        <v>8.8500000000000002E-3</v>
      </c>
      <c r="P2654" s="8">
        <f t="shared" si="165"/>
        <v>80.454545454545453</v>
      </c>
      <c r="Q2654" s="10" t="s">
        <v>8325</v>
      </c>
      <c r="R2654" s="12" t="s">
        <v>8361</v>
      </c>
      <c r="S2654" s="17">
        <f t="shared" si="166"/>
        <v>41953.158854166672</v>
      </c>
      <c r="T2654" s="18">
        <f t="shared" si="167"/>
        <v>41983.158854166672</v>
      </c>
    </row>
    <row r="2655" spans="1:20" ht="33" thickBot="1" x14ac:dyDescent="0.2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s="6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8313</v>
      </c>
      <c r="O2655" s="25">
        <f t="shared" si="164"/>
        <v>0.1152156862745098</v>
      </c>
      <c r="P2655" s="8">
        <f t="shared" si="165"/>
        <v>83.942857142857136</v>
      </c>
      <c r="Q2655" s="10" t="s">
        <v>8325</v>
      </c>
      <c r="R2655" s="12" t="s">
        <v>8361</v>
      </c>
      <c r="S2655" s="17">
        <f t="shared" si="166"/>
        <v>41771.651932870373</v>
      </c>
      <c r="T2655" s="18">
        <f t="shared" si="167"/>
        <v>41803.166666666664</v>
      </c>
    </row>
    <row r="2656" spans="1:20" ht="33" thickBot="1" x14ac:dyDescent="0.2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s="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8313</v>
      </c>
      <c r="O2656" s="25">
        <f t="shared" si="164"/>
        <v>5.1000000000000004E-4</v>
      </c>
      <c r="P2656" s="8">
        <f t="shared" si="165"/>
        <v>8.5</v>
      </c>
      <c r="Q2656" s="10" t="s">
        <v>8325</v>
      </c>
      <c r="R2656" s="12" t="s">
        <v>8361</v>
      </c>
      <c r="S2656" s="17">
        <f t="shared" si="166"/>
        <v>42055.600995370376</v>
      </c>
      <c r="T2656" s="18">
        <f t="shared" si="167"/>
        <v>42115.559328703705</v>
      </c>
    </row>
    <row r="2657" spans="1:20" thickBot="1" x14ac:dyDescent="0.2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s="6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8313</v>
      </c>
      <c r="O2657" s="25">
        <f t="shared" si="164"/>
        <v>0.21033333333333334</v>
      </c>
      <c r="P2657" s="8">
        <f t="shared" si="165"/>
        <v>73.372093023255815</v>
      </c>
      <c r="Q2657" s="10" t="s">
        <v>8325</v>
      </c>
      <c r="R2657" s="12" t="s">
        <v>8361</v>
      </c>
      <c r="S2657" s="17">
        <f t="shared" si="166"/>
        <v>42381.866284722222</v>
      </c>
      <c r="T2657" s="18">
        <f t="shared" si="167"/>
        <v>42409.833333333328</v>
      </c>
    </row>
    <row r="2658" spans="1:20" ht="33" thickBot="1" x14ac:dyDescent="0.2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s="6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8313</v>
      </c>
      <c r="O2658" s="25">
        <f t="shared" si="164"/>
        <v>0.11436666666666667</v>
      </c>
      <c r="P2658" s="8">
        <f t="shared" si="165"/>
        <v>112.86184210526316</v>
      </c>
      <c r="Q2658" s="10" t="s">
        <v>8325</v>
      </c>
      <c r="R2658" s="12" t="s">
        <v>8361</v>
      </c>
      <c r="S2658" s="17">
        <f t="shared" si="166"/>
        <v>42767.688518518517</v>
      </c>
      <c r="T2658" s="18">
        <f t="shared" si="167"/>
        <v>42806.791666666672</v>
      </c>
    </row>
    <row r="2659" spans="1:20" ht="33" thickBot="1" x14ac:dyDescent="0.2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s="6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8313</v>
      </c>
      <c r="O2659" s="25">
        <f t="shared" si="164"/>
        <v>0.18737933333333334</v>
      </c>
      <c r="P2659" s="8">
        <f t="shared" si="165"/>
        <v>95.277627118644077</v>
      </c>
      <c r="Q2659" s="10" t="s">
        <v>8325</v>
      </c>
      <c r="R2659" s="12" t="s">
        <v>8361</v>
      </c>
      <c r="S2659" s="17">
        <f t="shared" si="166"/>
        <v>42551.928854166668</v>
      </c>
      <c r="T2659" s="18">
        <f t="shared" si="167"/>
        <v>42585.0625</v>
      </c>
    </row>
    <row r="2660" spans="1:20" ht="33" thickBot="1" x14ac:dyDescent="0.2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s="6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8313</v>
      </c>
      <c r="O2660" s="25">
        <f t="shared" si="164"/>
        <v>9.2857142857142856E-4</v>
      </c>
      <c r="P2660" s="8">
        <f t="shared" si="165"/>
        <v>22.75</v>
      </c>
      <c r="Q2660" s="10" t="s">
        <v>8325</v>
      </c>
      <c r="R2660" s="12" t="s">
        <v>8361</v>
      </c>
      <c r="S2660" s="17">
        <f t="shared" si="166"/>
        <v>42551.884189814817</v>
      </c>
      <c r="T2660" s="18">
        <f t="shared" si="167"/>
        <v>42581.884189814817</v>
      </c>
    </row>
    <row r="2661" spans="1:20" thickBot="1" x14ac:dyDescent="0.2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s="6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8313</v>
      </c>
      <c r="O2661" s="25">
        <f t="shared" si="164"/>
        <v>2.720408163265306E-2</v>
      </c>
      <c r="P2661" s="8">
        <f t="shared" si="165"/>
        <v>133.30000000000001</v>
      </c>
      <c r="Q2661" s="10" t="s">
        <v>8325</v>
      </c>
      <c r="R2661" s="12" t="s">
        <v>8361</v>
      </c>
      <c r="S2661" s="17">
        <f t="shared" si="166"/>
        <v>42082.069560185191</v>
      </c>
      <c r="T2661" s="18">
        <f t="shared" si="167"/>
        <v>42112.069560185191</v>
      </c>
    </row>
    <row r="2662" spans="1:20" ht="49" thickBot="1" x14ac:dyDescent="0.2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s="6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8313</v>
      </c>
      <c r="O2662" s="25">
        <f t="shared" si="164"/>
        <v>9.5E-4</v>
      </c>
      <c r="P2662" s="8">
        <f t="shared" si="165"/>
        <v>3.8</v>
      </c>
      <c r="Q2662" s="10" t="s">
        <v>8325</v>
      </c>
      <c r="R2662" s="12" t="s">
        <v>8361</v>
      </c>
      <c r="S2662" s="17">
        <f t="shared" si="166"/>
        <v>42272.713171296295</v>
      </c>
      <c r="T2662" s="18">
        <f t="shared" si="167"/>
        <v>42332.754837962959</v>
      </c>
    </row>
    <row r="2663" spans="1:20" ht="33" thickBot="1" x14ac:dyDescent="0.2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s="6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8314</v>
      </c>
      <c r="O2663" s="25">
        <f t="shared" si="164"/>
        <v>1.0289999999999999</v>
      </c>
      <c r="P2663" s="8">
        <f t="shared" si="165"/>
        <v>85.75</v>
      </c>
      <c r="Q2663" s="10" t="s">
        <v>8325</v>
      </c>
      <c r="R2663" s="12" t="s">
        <v>8362</v>
      </c>
      <c r="S2663" s="17">
        <f t="shared" si="166"/>
        <v>41542.958449074074</v>
      </c>
      <c r="T2663" s="18">
        <f t="shared" si="167"/>
        <v>41572.958449074074</v>
      </c>
    </row>
    <row r="2664" spans="1:20" ht="33" thickBot="1" x14ac:dyDescent="0.2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s="6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8314</v>
      </c>
      <c r="O2664" s="25">
        <f t="shared" si="164"/>
        <v>1.0680000000000001</v>
      </c>
      <c r="P2664" s="8">
        <f t="shared" si="165"/>
        <v>267</v>
      </c>
      <c r="Q2664" s="10" t="s">
        <v>8325</v>
      </c>
      <c r="R2664" s="12" t="s">
        <v>8362</v>
      </c>
      <c r="S2664" s="17">
        <f t="shared" si="166"/>
        <v>42207.746678240743</v>
      </c>
      <c r="T2664" s="18">
        <f t="shared" si="167"/>
        <v>42237.746678240743</v>
      </c>
    </row>
    <row r="2665" spans="1:20" ht="33" thickBot="1" x14ac:dyDescent="0.2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s="6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8314</v>
      </c>
      <c r="O2665" s="25">
        <f t="shared" si="164"/>
        <v>1.0459624999999999</v>
      </c>
      <c r="P2665" s="8">
        <f t="shared" si="165"/>
        <v>373.55803571428572</v>
      </c>
      <c r="Q2665" s="10" t="s">
        <v>8325</v>
      </c>
      <c r="R2665" s="12" t="s">
        <v>8362</v>
      </c>
      <c r="S2665" s="17">
        <f t="shared" si="166"/>
        <v>42222.622766203705</v>
      </c>
      <c r="T2665" s="18">
        <f t="shared" si="167"/>
        <v>42251.625</v>
      </c>
    </row>
    <row r="2666" spans="1:20" ht="33" thickBot="1" x14ac:dyDescent="0.2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s="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8314</v>
      </c>
      <c r="O2666" s="25">
        <f t="shared" si="164"/>
        <v>1.0342857142857143</v>
      </c>
      <c r="P2666" s="8">
        <f t="shared" si="165"/>
        <v>174.03846153846155</v>
      </c>
      <c r="Q2666" s="10" t="s">
        <v>8325</v>
      </c>
      <c r="R2666" s="12" t="s">
        <v>8362</v>
      </c>
      <c r="S2666" s="17">
        <f t="shared" si="166"/>
        <v>42313.02542824074</v>
      </c>
      <c r="T2666" s="18">
        <f t="shared" si="167"/>
        <v>42347.290972222225</v>
      </c>
    </row>
    <row r="2667" spans="1:20" ht="33" thickBot="1" x14ac:dyDescent="0.2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s="6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8314</v>
      </c>
      <c r="O2667" s="25">
        <f t="shared" si="164"/>
        <v>1.2314285714285715</v>
      </c>
      <c r="P2667" s="8">
        <f t="shared" si="165"/>
        <v>93.695652173913047</v>
      </c>
      <c r="Q2667" s="10" t="s">
        <v>8325</v>
      </c>
      <c r="R2667" s="12" t="s">
        <v>8362</v>
      </c>
      <c r="S2667" s="17">
        <f t="shared" si="166"/>
        <v>42083.895532407405</v>
      </c>
      <c r="T2667" s="18">
        <f t="shared" si="167"/>
        <v>42128.895532407405</v>
      </c>
    </row>
    <row r="2668" spans="1:20" ht="33" thickBot="1" x14ac:dyDescent="0.2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s="6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8314</v>
      </c>
      <c r="O2668" s="25">
        <f t="shared" si="164"/>
        <v>1.592951</v>
      </c>
      <c r="P2668" s="8">
        <f t="shared" si="165"/>
        <v>77.327718446601949</v>
      </c>
      <c r="Q2668" s="10" t="s">
        <v>8325</v>
      </c>
      <c r="R2668" s="12" t="s">
        <v>8362</v>
      </c>
      <c r="S2668" s="17">
        <f t="shared" si="166"/>
        <v>42235.764340277776</v>
      </c>
      <c r="T2668" s="18">
        <f t="shared" si="167"/>
        <v>42272.875</v>
      </c>
    </row>
    <row r="2669" spans="1:20" ht="49" thickBot="1" x14ac:dyDescent="0.2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s="6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8314</v>
      </c>
      <c r="O2669" s="25">
        <f t="shared" si="164"/>
        <v>1.1066666666666667</v>
      </c>
      <c r="P2669" s="8">
        <f t="shared" si="165"/>
        <v>92.222222222222229</v>
      </c>
      <c r="Q2669" s="10" t="s">
        <v>8325</v>
      </c>
      <c r="R2669" s="12" t="s">
        <v>8362</v>
      </c>
      <c r="S2669" s="17">
        <f t="shared" si="166"/>
        <v>42380.926111111112</v>
      </c>
      <c r="T2669" s="18">
        <f t="shared" si="167"/>
        <v>42410.926111111112</v>
      </c>
    </row>
    <row r="2670" spans="1:20" ht="33" thickBot="1" x14ac:dyDescent="0.2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s="6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8314</v>
      </c>
      <c r="O2670" s="25">
        <f t="shared" si="164"/>
        <v>1.7070000000000001</v>
      </c>
      <c r="P2670" s="8">
        <f t="shared" si="165"/>
        <v>60.964285714285715</v>
      </c>
      <c r="Q2670" s="10" t="s">
        <v>8325</v>
      </c>
      <c r="R2670" s="12" t="s">
        <v>8362</v>
      </c>
      <c r="S2670" s="17">
        <f t="shared" si="166"/>
        <v>42275.588715277772</v>
      </c>
      <c r="T2670" s="18">
        <f t="shared" si="167"/>
        <v>42317.60555555555</v>
      </c>
    </row>
    <row r="2671" spans="1:20" ht="33" thickBot="1" x14ac:dyDescent="0.2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s="6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8314</v>
      </c>
      <c r="O2671" s="25">
        <f t="shared" si="164"/>
        <v>1.25125</v>
      </c>
      <c r="P2671" s="8">
        <f t="shared" si="165"/>
        <v>91</v>
      </c>
      <c r="Q2671" s="10" t="s">
        <v>8325</v>
      </c>
      <c r="R2671" s="12" t="s">
        <v>8362</v>
      </c>
      <c r="S2671" s="17">
        <f t="shared" si="166"/>
        <v>42319.035833333335</v>
      </c>
      <c r="T2671" s="18">
        <f t="shared" si="167"/>
        <v>42379.035833333335</v>
      </c>
    </row>
    <row r="2672" spans="1:20" ht="49" thickBot="1" x14ac:dyDescent="0.2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s="6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8314</v>
      </c>
      <c r="O2672" s="25">
        <f t="shared" si="164"/>
        <v>6.4158609339642042E-2</v>
      </c>
      <c r="P2672" s="8">
        <f t="shared" si="165"/>
        <v>41.583333333333336</v>
      </c>
      <c r="Q2672" s="10" t="s">
        <v>8325</v>
      </c>
      <c r="R2672" s="12" t="s">
        <v>8362</v>
      </c>
      <c r="S2672" s="17">
        <f t="shared" si="166"/>
        <v>41821.020601851851</v>
      </c>
      <c r="T2672" s="18">
        <f t="shared" si="167"/>
        <v>41849.020601851851</v>
      </c>
    </row>
    <row r="2673" spans="1:20" ht="33" thickBot="1" x14ac:dyDescent="0.2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s="6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8314</v>
      </c>
      <c r="O2673" s="25">
        <f t="shared" si="164"/>
        <v>0.11344</v>
      </c>
      <c r="P2673" s="8">
        <f t="shared" si="165"/>
        <v>33.761904761904759</v>
      </c>
      <c r="Q2673" s="10" t="s">
        <v>8325</v>
      </c>
      <c r="R2673" s="12" t="s">
        <v>8362</v>
      </c>
      <c r="S2673" s="17">
        <f t="shared" si="166"/>
        <v>41962.749027777783</v>
      </c>
      <c r="T2673" s="18">
        <f t="shared" si="167"/>
        <v>41992.818055555559</v>
      </c>
    </row>
    <row r="2674" spans="1:20" ht="33" thickBot="1" x14ac:dyDescent="0.2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s="6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8314</v>
      </c>
      <c r="O2674" s="25">
        <f t="shared" si="164"/>
        <v>0.33189999999999997</v>
      </c>
      <c r="P2674" s="8">
        <f t="shared" si="165"/>
        <v>70.61702127659575</v>
      </c>
      <c r="Q2674" s="10" t="s">
        <v>8325</v>
      </c>
      <c r="R2674" s="12" t="s">
        <v>8362</v>
      </c>
      <c r="S2674" s="17">
        <f t="shared" si="166"/>
        <v>42344.884143518517</v>
      </c>
      <c r="T2674" s="18">
        <f t="shared" si="167"/>
        <v>42366.25</v>
      </c>
    </row>
    <row r="2675" spans="1:20" ht="33" thickBot="1" x14ac:dyDescent="0.2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s="6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8314</v>
      </c>
      <c r="O2675" s="25">
        <f t="shared" si="164"/>
        <v>0.27579999999999999</v>
      </c>
      <c r="P2675" s="8">
        <f t="shared" si="165"/>
        <v>167.15151515151516</v>
      </c>
      <c r="Q2675" s="10" t="s">
        <v>8325</v>
      </c>
      <c r="R2675" s="12" t="s">
        <v>8362</v>
      </c>
      <c r="S2675" s="17">
        <f t="shared" si="166"/>
        <v>41912.541655092595</v>
      </c>
      <c r="T2675" s="18">
        <f t="shared" si="167"/>
        <v>41941.947916666664</v>
      </c>
    </row>
    <row r="2676" spans="1:20" ht="49" thickBot="1" x14ac:dyDescent="0.2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s="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8314</v>
      </c>
      <c r="O2676" s="25">
        <f t="shared" si="164"/>
        <v>0.62839999999999996</v>
      </c>
      <c r="P2676" s="8">
        <f t="shared" si="165"/>
        <v>128.61988304093566</v>
      </c>
      <c r="Q2676" s="10" t="s">
        <v>8325</v>
      </c>
      <c r="R2676" s="12" t="s">
        <v>8362</v>
      </c>
      <c r="S2676" s="17">
        <f t="shared" si="166"/>
        <v>42529.632754629631</v>
      </c>
      <c r="T2676" s="18">
        <f t="shared" si="167"/>
        <v>42556.207638888889</v>
      </c>
    </row>
    <row r="2677" spans="1:20" ht="33" thickBot="1" x14ac:dyDescent="0.2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s="6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8314</v>
      </c>
      <c r="O2677" s="25">
        <f t="shared" si="164"/>
        <v>7.5880000000000003E-2</v>
      </c>
      <c r="P2677" s="8">
        <f t="shared" si="165"/>
        <v>65.41379310344827</v>
      </c>
      <c r="Q2677" s="10" t="s">
        <v>8325</v>
      </c>
      <c r="R2677" s="12" t="s">
        <v>8362</v>
      </c>
      <c r="S2677" s="17">
        <f t="shared" si="166"/>
        <v>41923.857511574075</v>
      </c>
      <c r="T2677" s="18">
        <f t="shared" si="167"/>
        <v>41953.899178240739</v>
      </c>
    </row>
    <row r="2678" spans="1:20" ht="33" thickBot="1" x14ac:dyDescent="0.2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s="6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8314</v>
      </c>
      <c r="O2678" s="25">
        <f t="shared" si="164"/>
        <v>0.50380952380952382</v>
      </c>
      <c r="P2678" s="8">
        <f t="shared" si="165"/>
        <v>117.55555555555556</v>
      </c>
      <c r="Q2678" s="10" t="s">
        <v>8325</v>
      </c>
      <c r="R2678" s="12" t="s">
        <v>8362</v>
      </c>
      <c r="S2678" s="17">
        <f t="shared" si="166"/>
        <v>42482.624699074076</v>
      </c>
      <c r="T2678" s="18">
        <f t="shared" si="167"/>
        <v>42512.624699074076</v>
      </c>
    </row>
    <row r="2679" spans="1:20" ht="33" thickBot="1" x14ac:dyDescent="0.2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s="6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8314</v>
      </c>
      <c r="O2679" s="25">
        <f t="shared" si="164"/>
        <v>0.17512820512820512</v>
      </c>
      <c r="P2679" s="8">
        <f t="shared" si="165"/>
        <v>126.48148148148148</v>
      </c>
      <c r="Q2679" s="10" t="s">
        <v>8325</v>
      </c>
      <c r="R2679" s="12" t="s">
        <v>8362</v>
      </c>
      <c r="S2679" s="17">
        <f t="shared" si="166"/>
        <v>41793.029432870368</v>
      </c>
      <c r="T2679" s="18">
        <f t="shared" si="167"/>
        <v>41823.029432870368</v>
      </c>
    </row>
    <row r="2680" spans="1:20" ht="33" thickBot="1" x14ac:dyDescent="0.2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s="6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8314</v>
      </c>
      <c r="O2680" s="25">
        <f t="shared" si="164"/>
        <v>1.3750000000000001E-4</v>
      </c>
      <c r="P2680" s="8">
        <f t="shared" si="165"/>
        <v>550</v>
      </c>
      <c r="Q2680" s="10" t="s">
        <v>8325</v>
      </c>
      <c r="R2680" s="12" t="s">
        <v>8362</v>
      </c>
      <c r="S2680" s="17">
        <f t="shared" si="166"/>
        <v>42241.798206018517</v>
      </c>
      <c r="T2680" s="18">
        <f t="shared" si="167"/>
        <v>42271.798206018517</v>
      </c>
    </row>
    <row r="2681" spans="1:20" ht="49" thickBot="1" x14ac:dyDescent="0.2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s="6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8314</v>
      </c>
      <c r="O2681" s="25">
        <f t="shared" si="164"/>
        <v>3.3E-3</v>
      </c>
      <c r="P2681" s="8">
        <f t="shared" si="165"/>
        <v>44</v>
      </c>
      <c r="Q2681" s="10" t="s">
        <v>8325</v>
      </c>
      <c r="R2681" s="12" t="s">
        <v>8362</v>
      </c>
      <c r="S2681" s="17">
        <f t="shared" si="166"/>
        <v>42033.001087962963</v>
      </c>
      <c r="T2681" s="18">
        <f t="shared" si="167"/>
        <v>42063.001087962963</v>
      </c>
    </row>
    <row r="2682" spans="1:20" thickBot="1" x14ac:dyDescent="0.2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s="6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8314</v>
      </c>
      <c r="O2682" s="25">
        <f t="shared" si="164"/>
        <v>8.6250000000000007E-3</v>
      </c>
      <c r="P2682" s="8">
        <f t="shared" si="165"/>
        <v>69</v>
      </c>
      <c r="Q2682" s="10" t="s">
        <v>8325</v>
      </c>
      <c r="R2682" s="12" t="s">
        <v>8362</v>
      </c>
      <c r="S2682" s="17">
        <f t="shared" si="166"/>
        <v>42436.211701388893</v>
      </c>
      <c r="T2682" s="18">
        <f t="shared" si="167"/>
        <v>42466.170034722221</v>
      </c>
    </row>
    <row r="2683" spans="1:20" ht="33" thickBot="1" x14ac:dyDescent="0.2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s="6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8296</v>
      </c>
      <c r="O2683" s="25">
        <f t="shared" si="164"/>
        <v>6.875E-3</v>
      </c>
      <c r="P2683" s="8">
        <f t="shared" si="165"/>
        <v>27.5</v>
      </c>
      <c r="Q2683" s="10" t="s">
        <v>8342</v>
      </c>
      <c r="R2683" s="12" t="s">
        <v>8343</v>
      </c>
      <c r="S2683" s="17">
        <f t="shared" si="166"/>
        <v>41805.895254629628</v>
      </c>
      <c r="T2683" s="18">
        <f t="shared" si="167"/>
        <v>41830.895254629628</v>
      </c>
    </row>
    <row r="2684" spans="1:20" ht="33" thickBot="1" x14ac:dyDescent="0.2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s="6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8296</v>
      </c>
      <c r="O2684" s="25">
        <f t="shared" si="164"/>
        <v>0.28299999999999997</v>
      </c>
      <c r="P2684" s="8">
        <f t="shared" si="165"/>
        <v>84.9</v>
      </c>
      <c r="Q2684" s="10" t="s">
        <v>8342</v>
      </c>
      <c r="R2684" s="12" t="s">
        <v>8343</v>
      </c>
      <c r="S2684" s="17">
        <f t="shared" si="166"/>
        <v>41932.871990740743</v>
      </c>
      <c r="T2684" s="18">
        <f t="shared" si="167"/>
        <v>41965.249305555553</v>
      </c>
    </row>
    <row r="2685" spans="1:20" ht="33" thickBot="1" x14ac:dyDescent="0.2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s="6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8296</v>
      </c>
      <c r="O2685" s="25">
        <f t="shared" si="164"/>
        <v>2.3999999999999998E-3</v>
      </c>
      <c r="P2685" s="8">
        <f t="shared" si="165"/>
        <v>12</v>
      </c>
      <c r="Q2685" s="10" t="s">
        <v>8342</v>
      </c>
      <c r="R2685" s="12" t="s">
        <v>8343</v>
      </c>
      <c r="S2685" s="17">
        <f t="shared" si="166"/>
        <v>42034.75509259259</v>
      </c>
      <c r="T2685" s="18">
        <f t="shared" si="167"/>
        <v>42064.75509259259</v>
      </c>
    </row>
    <row r="2686" spans="1:20" ht="33" thickBot="1" x14ac:dyDescent="0.2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s="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8296</v>
      </c>
      <c r="O2686" s="25">
        <f t="shared" si="164"/>
        <v>1.1428571428571429E-2</v>
      </c>
      <c r="P2686" s="8">
        <f t="shared" si="165"/>
        <v>200</v>
      </c>
      <c r="Q2686" s="10" t="s">
        <v>8342</v>
      </c>
      <c r="R2686" s="12" t="s">
        <v>8343</v>
      </c>
      <c r="S2686" s="17">
        <f t="shared" si="166"/>
        <v>41820.914641203701</v>
      </c>
      <c r="T2686" s="18">
        <f t="shared" si="167"/>
        <v>41860.914641203701</v>
      </c>
    </row>
    <row r="2687" spans="1:20" ht="33" thickBot="1" x14ac:dyDescent="0.2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s="6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8296</v>
      </c>
      <c r="O2687" s="25">
        <f t="shared" si="164"/>
        <v>2.0000000000000001E-4</v>
      </c>
      <c r="P2687" s="8">
        <f t="shared" si="165"/>
        <v>10</v>
      </c>
      <c r="Q2687" s="10" t="s">
        <v>8342</v>
      </c>
      <c r="R2687" s="12" t="s">
        <v>8343</v>
      </c>
      <c r="S2687" s="17">
        <f t="shared" si="166"/>
        <v>42061.69594907407</v>
      </c>
      <c r="T2687" s="18">
        <f t="shared" si="167"/>
        <v>42121.654282407413</v>
      </c>
    </row>
    <row r="2688" spans="1:20" ht="33" thickBot="1" x14ac:dyDescent="0.2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s="6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8296</v>
      </c>
      <c r="O2688" s="25">
        <f t="shared" si="164"/>
        <v>0</v>
      </c>
      <c r="P2688" s="8" t="e">
        <f t="shared" si="165"/>
        <v>#DIV/0!</v>
      </c>
      <c r="Q2688" s="10" t="s">
        <v>8342</v>
      </c>
      <c r="R2688" s="12" t="s">
        <v>8343</v>
      </c>
      <c r="S2688" s="17">
        <f t="shared" si="166"/>
        <v>41892.974803240737</v>
      </c>
      <c r="T2688" s="18">
        <f t="shared" si="167"/>
        <v>41912.974803240737</v>
      </c>
    </row>
    <row r="2689" spans="1:20" ht="33" thickBot="1" x14ac:dyDescent="0.2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s="6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8296</v>
      </c>
      <c r="O2689" s="25">
        <f t="shared" si="164"/>
        <v>0</v>
      </c>
      <c r="P2689" s="8" t="e">
        <f t="shared" si="165"/>
        <v>#DIV/0!</v>
      </c>
      <c r="Q2689" s="10" t="s">
        <v>8342</v>
      </c>
      <c r="R2689" s="12" t="s">
        <v>8343</v>
      </c>
      <c r="S2689" s="17">
        <f t="shared" si="166"/>
        <v>42154.64025462963</v>
      </c>
      <c r="T2689" s="18">
        <f t="shared" si="167"/>
        <v>42184.64025462963</v>
      </c>
    </row>
    <row r="2690" spans="1:20" thickBot="1" x14ac:dyDescent="0.2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s="6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8296</v>
      </c>
      <c r="O2690" s="25">
        <f t="shared" ref="O2690:O2753" si="168">(E2690/D2690)</f>
        <v>1.48E-3</v>
      </c>
      <c r="P2690" s="8">
        <f t="shared" ref="P2690:P2753" si="169">E2690/L2690</f>
        <v>5.2857142857142856</v>
      </c>
      <c r="Q2690" s="10" t="s">
        <v>8342</v>
      </c>
      <c r="R2690" s="12" t="s">
        <v>8343</v>
      </c>
      <c r="S2690" s="17">
        <f t="shared" ref="S2690:S2753" si="170">(((J2690/60)/60)/24)+DATE(1970,1,1)</f>
        <v>42028.118865740747</v>
      </c>
      <c r="T2690" s="18">
        <f t="shared" ref="T2690:T2753" si="171">(((I2690/60)/60)/24)+DATE(1970,1,1)</f>
        <v>42059.125</v>
      </c>
    </row>
    <row r="2691" spans="1:20" ht="33" thickBot="1" x14ac:dyDescent="0.2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s="6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8296</v>
      </c>
      <c r="O2691" s="25">
        <f t="shared" si="168"/>
        <v>2.8571428571428571E-5</v>
      </c>
      <c r="P2691" s="8">
        <f t="shared" si="169"/>
        <v>1</v>
      </c>
      <c r="Q2691" s="10" t="s">
        <v>8342</v>
      </c>
      <c r="R2691" s="12" t="s">
        <v>8343</v>
      </c>
      <c r="S2691" s="17">
        <f t="shared" si="170"/>
        <v>42551.961689814809</v>
      </c>
      <c r="T2691" s="18">
        <f t="shared" si="171"/>
        <v>42581.961689814809</v>
      </c>
    </row>
    <row r="2692" spans="1:20" ht="49" thickBot="1" x14ac:dyDescent="0.2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s="6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8296</v>
      </c>
      <c r="O2692" s="25">
        <f t="shared" si="168"/>
        <v>0.107325</v>
      </c>
      <c r="P2692" s="8">
        <f t="shared" si="169"/>
        <v>72.762711864406782</v>
      </c>
      <c r="Q2692" s="10" t="s">
        <v>8342</v>
      </c>
      <c r="R2692" s="12" t="s">
        <v>8343</v>
      </c>
      <c r="S2692" s="17">
        <f t="shared" si="170"/>
        <v>42113.105046296296</v>
      </c>
      <c r="T2692" s="18">
        <f t="shared" si="171"/>
        <v>42158.105046296296</v>
      </c>
    </row>
    <row r="2693" spans="1:20" ht="33" thickBot="1" x14ac:dyDescent="0.2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s="6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8296</v>
      </c>
      <c r="O2693" s="25">
        <f t="shared" si="168"/>
        <v>5.3846153846153844E-4</v>
      </c>
      <c r="P2693" s="8">
        <f t="shared" si="169"/>
        <v>17.5</v>
      </c>
      <c r="Q2693" s="10" t="s">
        <v>8342</v>
      </c>
      <c r="R2693" s="12" t="s">
        <v>8343</v>
      </c>
      <c r="S2693" s="17">
        <f t="shared" si="170"/>
        <v>42089.724039351851</v>
      </c>
      <c r="T2693" s="18">
        <f t="shared" si="171"/>
        <v>42134.724039351851</v>
      </c>
    </row>
    <row r="2694" spans="1:20" ht="49" thickBot="1" x14ac:dyDescent="0.2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s="6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8296</v>
      </c>
      <c r="O2694" s="25">
        <f t="shared" si="168"/>
        <v>7.1428571428571426E-3</v>
      </c>
      <c r="P2694" s="8">
        <f t="shared" si="169"/>
        <v>25</v>
      </c>
      <c r="Q2694" s="10" t="s">
        <v>8342</v>
      </c>
      <c r="R2694" s="12" t="s">
        <v>8343</v>
      </c>
      <c r="S2694" s="17">
        <f t="shared" si="170"/>
        <v>42058.334027777775</v>
      </c>
      <c r="T2694" s="18">
        <f t="shared" si="171"/>
        <v>42088.292361111111</v>
      </c>
    </row>
    <row r="2695" spans="1:20" ht="33" thickBot="1" x14ac:dyDescent="0.2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s="6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8296</v>
      </c>
      <c r="O2695" s="25">
        <f t="shared" si="168"/>
        <v>8.0000000000000002E-3</v>
      </c>
      <c r="P2695" s="8">
        <f t="shared" si="169"/>
        <v>13.333333333333334</v>
      </c>
      <c r="Q2695" s="10" t="s">
        <v>8342</v>
      </c>
      <c r="R2695" s="12" t="s">
        <v>8343</v>
      </c>
      <c r="S2695" s="17">
        <f t="shared" si="170"/>
        <v>41834.138495370367</v>
      </c>
      <c r="T2695" s="18">
        <f t="shared" si="171"/>
        <v>41864.138495370367</v>
      </c>
    </row>
    <row r="2696" spans="1:20" ht="33" thickBot="1" x14ac:dyDescent="0.2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s="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8296</v>
      </c>
      <c r="O2696" s="25">
        <f t="shared" si="168"/>
        <v>3.3333333333333335E-5</v>
      </c>
      <c r="P2696" s="8">
        <f t="shared" si="169"/>
        <v>1</v>
      </c>
      <c r="Q2696" s="10" t="s">
        <v>8342</v>
      </c>
      <c r="R2696" s="12" t="s">
        <v>8343</v>
      </c>
      <c r="S2696" s="17">
        <f t="shared" si="170"/>
        <v>41878.140497685185</v>
      </c>
      <c r="T2696" s="18">
        <f t="shared" si="171"/>
        <v>41908.140497685185</v>
      </c>
    </row>
    <row r="2697" spans="1:20" ht="33" thickBot="1" x14ac:dyDescent="0.2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s="6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8296</v>
      </c>
      <c r="O2697" s="25">
        <f t="shared" si="168"/>
        <v>4.7333333333333333E-3</v>
      </c>
      <c r="P2697" s="8">
        <f t="shared" si="169"/>
        <v>23.666666666666668</v>
      </c>
      <c r="Q2697" s="10" t="s">
        <v>8342</v>
      </c>
      <c r="R2697" s="12" t="s">
        <v>8343</v>
      </c>
      <c r="S2697" s="17">
        <f t="shared" si="170"/>
        <v>42048.181921296295</v>
      </c>
      <c r="T2697" s="18">
        <f t="shared" si="171"/>
        <v>42108.14025462963</v>
      </c>
    </row>
    <row r="2698" spans="1:20" ht="33" thickBot="1" x14ac:dyDescent="0.2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s="6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8296</v>
      </c>
      <c r="O2698" s="25">
        <f t="shared" si="168"/>
        <v>5.6500000000000002E-2</v>
      </c>
      <c r="P2698" s="8">
        <f t="shared" si="169"/>
        <v>89.21052631578948</v>
      </c>
      <c r="Q2698" s="10" t="s">
        <v>8342</v>
      </c>
      <c r="R2698" s="12" t="s">
        <v>8343</v>
      </c>
      <c r="S2698" s="17">
        <f t="shared" si="170"/>
        <v>41964.844444444447</v>
      </c>
      <c r="T2698" s="18">
        <f t="shared" si="171"/>
        <v>41998.844444444447</v>
      </c>
    </row>
    <row r="2699" spans="1:20" ht="33" thickBot="1" x14ac:dyDescent="0.2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s="6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8296</v>
      </c>
      <c r="O2699" s="25">
        <f t="shared" si="168"/>
        <v>0.26352173913043481</v>
      </c>
      <c r="P2699" s="8">
        <f t="shared" si="169"/>
        <v>116.55769230769231</v>
      </c>
      <c r="Q2699" s="10" t="s">
        <v>8342</v>
      </c>
      <c r="R2699" s="12" t="s">
        <v>8343</v>
      </c>
      <c r="S2699" s="17">
        <f t="shared" si="170"/>
        <v>42187.940081018518</v>
      </c>
      <c r="T2699" s="18">
        <f t="shared" si="171"/>
        <v>42218.916666666672</v>
      </c>
    </row>
    <row r="2700" spans="1:20" ht="33" thickBot="1" x14ac:dyDescent="0.2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s="6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8296</v>
      </c>
      <c r="O2700" s="25">
        <f t="shared" si="168"/>
        <v>3.2512500000000002E-3</v>
      </c>
      <c r="P2700" s="8">
        <f t="shared" si="169"/>
        <v>13.005000000000001</v>
      </c>
      <c r="Q2700" s="10" t="s">
        <v>8342</v>
      </c>
      <c r="R2700" s="12" t="s">
        <v>8343</v>
      </c>
      <c r="S2700" s="17">
        <f t="shared" si="170"/>
        <v>41787.898240740738</v>
      </c>
      <c r="T2700" s="18">
        <f t="shared" si="171"/>
        <v>41817.898240740738</v>
      </c>
    </row>
    <row r="2701" spans="1:20" ht="33" thickBot="1" x14ac:dyDescent="0.2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s="6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8296</v>
      </c>
      <c r="O2701" s="25">
        <f t="shared" si="168"/>
        <v>0</v>
      </c>
      <c r="P2701" s="8" t="e">
        <f t="shared" si="169"/>
        <v>#DIV/0!</v>
      </c>
      <c r="Q2701" s="10" t="s">
        <v>8342</v>
      </c>
      <c r="R2701" s="12" t="s">
        <v>8343</v>
      </c>
      <c r="S2701" s="17">
        <f t="shared" si="170"/>
        <v>41829.896562499998</v>
      </c>
      <c r="T2701" s="18">
        <f t="shared" si="171"/>
        <v>41859.896562499998</v>
      </c>
    </row>
    <row r="2702" spans="1:20" ht="33" thickBot="1" x14ac:dyDescent="0.2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s="6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8296</v>
      </c>
      <c r="O2702" s="25">
        <f t="shared" si="168"/>
        <v>7.0007000700070005E-3</v>
      </c>
      <c r="P2702" s="8">
        <f t="shared" si="169"/>
        <v>17.5</v>
      </c>
      <c r="Q2702" s="10" t="s">
        <v>8342</v>
      </c>
      <c r="R2702" s="12" t="s">
        <v>8343</v>
      </c>
      <c r="S2702" s="17">
        <f t="shared" si="170"/>
        <v>41870.87467592593</v>
      </c>
      <c r="T2702" s="18">
        <f t="shared" si="171"/>
        <v>41900.87467592593</v>
      </c>
    </row>
    <row r="2703" spans="1:20" ht="33" thickBot="1" x14ac:dyDescent="0.2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s="6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8315</v>
      </c>
      <c r="O2703" s="25">
        <f t="shared" si="168"/>
        <v>0.46176470588235297</v>
      </c>
      <c r="P2703" s="8">
        <f t="shared" si="169"/>
        <v>34.130434782608695</v>
      </c>
      <c r="Q2703" s="10" t="s">
        <v>8323</v>
      </c>
      <c r="R2703" s="12" t="s">
        <v>8363</v>
      </c>
      <c r="S2703" s="17">
        <f t="shared" si="170"/>
        <v>42801.774699074071</v>
      </c>
      <c r="T2703" s="18">
        <f t="shared" si="171"/>
        <v>42832.733032407406</v>
      </c>
    </row>
    <row r="2704" spans="1:20" ht="33" thickBot="1" x14ac:dyDescent="0.2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s="6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8315</v>
      </c>
      <c r="O2704" s="25">
        <f t="shared" si="168"/>
        <v>0.34410000000000002</v>
      </c>
      <c r="P2704" s="8">
        <f t="shared" si="169"/>
        <v>132.34615384615384</v>
      </c>
      <c r="Q2704" s="10" t="s">
        <v>8323</v>
      </c>
      <c r="R2704" s="12" t="s">
        <v>8363</v>
      </c>
      <c r="S2704" s="17">
        <f t="shared" si="170"/>
        <v>42800.801817129628</v>
      </c>
      <c r="T2704" s="18">
        <f t="shared" si="171"/>
        <v>42830.760150462964</v>
      </c>
    </row>
    <row r="2705" spans="1:20" ht="33" thickBot="1" x14ac:dyDescent="0.2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s="6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8315</v>
      </c>
      <c r="O2705" s="25">
        <f t="shared" si="168"/>
        <v>1.0375000000000001</v>
      </c>
      <c r="P2705" s="8">
        <f t="shared" si="169"/>
        <v>922.22222222222217</v>
      </c>
      <c r="Q2705" s="10" t="s">
        <v>8323</v>
      </c>
      <c r="R2705" s="12" t="s">
        <v>8363</v>
      </c>
      <c r="S2705" s="17">
        <f t="shared" si="170"/>
        <v>42756.690162037034</v>
      </c>
      <c r="T2705" s="18">
        <f t="shared" si="171"/>
        <v>42816.648495370369</v>
      </c>
    </row>
    <row r="2706" spans="1:20" ht="33" thickBot="1" x14ac:dyDescent="0.2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s="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8315</v>
      </c>
      <c r="O2706" s="25">
        <f t="shared" si="168"/>
        <v>6.0263157894736845E-2</v>
      </c>
      <c r="P2706" s="8">
        <f t="shared" si="169"/>
        <v>163.57142857142858</v>
      </c>
      <c r="Q2706" s="10" t="s">
        <v>8323</v>
      </c>
      <c r="R2706" s="12" t="s">
        <v>8363</v>
      </c>
      <c r="S2706" s="17">
        <f t="shared" si="170"/>
        <v>42787.862430555557</v>
      </c>
      <c r="T2706" s="18">
        <f t="shared" si="171"/>
        <v>42830.820763888885</v>
      </c>
    </row>
    <row r="2707" spans="1:20" thickBot="1" x14ac:dyDescent="0.2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s="6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8315</v>
      </c>
      <c r="O2707" s="25">
        <f t="shared" si="168"/>
        <v>0.10539393939393939</v>
      </c>
      <c r="P2707" s="8">
        <f t="shared" si="169"/>
        <v>217.375</v>
      </c>
      <c r="Q2707" s="10" t="s">
        <v>8323</v>
      </c>
      <c r="R2707" s="12" t="s">
        <v>8363</v>
      </c>
      <c r="S2707" s="17">
        <f t="shared" si="170"/>
        <v>42773.916180555556</v>
      </c>
      <c r="T2707" s="18">
        <f t="shared" si="171"/>
        <v>42818.874513888892</v>
      </c>
    </row>
    <row r="2708" spans="1:20" ht="33" thickBot="1" x14ac:dyDescent="0.2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s="6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8315</v>
      </c>
      <c r="O2708" s="25">
        <f t="shared" si="168"/>
        <v>1.1229714285714285</v>
      </c>
      <c r="P2708" s="8">
        <f t="shared" si="169"/>
        <v>149.44486692015209</v>
      </c>
      <c r="Q2708" s="10" t="s">
        <v>8323</v>
      </c>
      <c r="R2708" s="12" t="s">
        <v>8363</v>
      </c>
      <c r="S2708" s="17">
        <f t="shared" si="170"/>
        <v>41899.294942129629</v>
      </c>
      <c r="T2708" s="18">
        <f t="shared" si="171"/>
        <v>41928.290972222225</v>
      </c>
    </row>
    <row r="2709" spans="1:20" ht="33" thickBot="1" x14ac:dyDescent="0.2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s="6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8315</v>
      </c>
      <c r="O2709" s="25">
        <f t="shared" si="168"/>
        <v>3.50844625</v>
      </c>
      <c r="P2709" s="8">
        <f t="shared" si="169"/>
        <v>71.237487309644663</v>
      </c>
      <c r="Q2709" s="10" t="s">
        <v>8323</v>
      </c>
      <c r="R2709" s="12" t="s">
        <v>8363</v>
      </c>
      <c r="S2709" s="17">
        <f t="shared" si="170"/>
        <v>41391.782905092594</v>
      </c>
      <c r="T2709" s="18">
        <f t="shared" si="171"/>
        <v>41421.290972222225</v>
      </c>
    </row>
    <row r="2710" spans="1:20" ht="33" thickBot="1" x14ac:dyDescent="0.2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s="6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8315</v>
      </c>
      <c r="O2710" s="25">
        <f t="shared" si="168"/>
        <v>2.3321535</v>
      </c>
      <c r="P2710" s="8">
        <f t="shared" si="169"/>
        <v>44.464318398474738</v>
      </c>
      <c r="Q2710" s="10" t="s">
        <v>8323</v>
      </c>
      <c r="R2710" s="12" t="s">
        <v>8363</v>
      </c>
      <c r="S2710" s="17">
        <f t="shared" si="170"/>
        <v>42512.698217592595</v>
      </c>
      <c r="T2710" s="18">
        <f t="shared" si="171"/>
        <v>42572.698217592595</v>
      </c>
    </row>
    <row r="2711" spans="1:20" ht="33" thickBot="1" x14ac:dyDescent="0.2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s="6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8315</v>
      </c>
      <c r="O2711" s="25">
        <f t="shared" si="168"/>
        <v>1.01606</v>
      </c>
      <c r="P2711" s="8">
        <f t="shared" si="169"/>
        <v>164.94480519480518</v>
      </c>
      <c r="Q2711" s="10" t="s">
        <v>8323</v>
      </c>
      <c r="R2711" s="12" t="s">
        <v>8363</v>
      </c>
      <c r="S2711" s="17">
        <f t="shared" si="170"/>
        <v>42612.149780092594</v>
      </c>
      <c r="T2711" s="18">
        <f t="shared" si="171"/>
        <v>42647.165972222225</v>
      </c>
    </row>
    <row r="2712" spans="1:20" ht="33" thickBot="1" x14ac:dyDescent="0.2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s="6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8315</v>
      </c>
      <c r="O2712" s="25">
        <f t="shared" si="168"/>
        <v>1.5390035000000002</v>
      </c>
      <c r="P2712" s="8">
        <f t="shared" si="169"/>
        <v>84.871516544117654</v>
      </c>
      <c r="Q2712" s="10" t="s">
        <v>8323</v>
      </c>
      <c r="R2712" s="12" t="s">
        <v>8363</v>
      </c>
      <c r="S2712" s="17">
        <f t="shared" si="170"/>
        <v>41828.229490740741</v>
      </c>
      <c r="T2712" s="18">
        <f t="shared" si="171"/>
        <v>41860.083333333336</v>
      </c>
    </row>
    <row r="2713" spans="1:20" ht="33" thickBot="1" x14ac:dyDescent="0.2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s="6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8315</v>
      </c>
      <c r="O2713" s="25">
        <f t="shared" si="168"/>
        <v>1.007161125319693</v>
      </c>
      <c r="P2713" s="8">
        <f t="shared" si="169"/>
        <v>53.945205479452056</v>
      </c>
      <c r="Q2713" s="10" t="s">
        <v>8323</v>
      </c>
      <c r="R2713" s="12" t="s">
        <v>8363</v>
      </c>
      <c r="S2713" s="17">
        <f t="shared" si="170"/>
        <v>41780.745254629634</v>
      </c>
      <c r="T2713" s="18">
        <f t="shared" si="171"/>
        <v>41810.917361111111</v>
      </c>
    </row>
    <row r="2714" spans="1:20" ht="33" thickBot="1" x14ac:dyDescent="0.2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s="6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8315</v>
      </c>
      <c r="O2714" s="25">
        <f t="shared" si="168"/>
        <v>1.3138181818181818</v>
      </c>
      <c r="P2714" s="8">
        <f t="shared" si="169"/>
        <v>50.531468531468533</v>
      </c>
      <c r="Q2714" s="10" t="s">
        <v>8323</v>
      </c>
      <c r="R2714" s="12" t="s">
        <v>8363</v>
      </c>
      <c r="S2714" s="17">
        <f t="shared" si="170"/>
        <v>41432.062037037038</v>
      </c>
      <c r="T2714" s="18">
        <f t="shared" si="171"/>
        <v>41468.75</v>
      </c>
    </row>
    <row r="2715" spans="1:20" ht="33" thickBot="1" x14ac:dyDescent="0.2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s="6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8315</v>
      </c>
      <c r="O2715" s="25">
        <f t="shared" si="168"/>
        <v>1.0224133333333334</v>
      </c>
      <c r="P2715" s="8">
        <f t="shared" si="169"/>
        <v>108.00140845070422</v>
      </c>
      <c r="Q2715" s="10" t="s">
        <v>8323</v>
      </c>
      <c r="R2715" s="12" t="s">
        <v>8363</v>
      </c>
      <c r="S2715" s="17">
        <f t="shared" si="170"/>
        <v>42322.653749999998</v>
      </c>
      <c r="T2715" s="18">
        <f t="shared" si="171"/>
        <v>42362.653749999998</v>
      </c>
    </row>
    <row r="2716" spans="1:20" ht="33" thickBot="1" x14ac:dyDescent="0.2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s="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8315</v>
      </c>
      <c r="O2716" s="25">
        <f t="shared" si="168"/>
        <v>1.1635599999999999</v>
      </c>
      <c r="P2716" s="8">
        <f t="shared" si="169"/>
        <v>95.373770491803285</v>
      </c>
      <c r="Q2716" s="10" t="s">
        <v>8323</v>
      </c>
      <c r="R2716" s="12" t="s">
        <v>8363</v>
      </c>
      <c r="S2716" s="17">
        <f t="shared" si="170"/>
        <v>42629.655046296291</v>
      </c>
      <c r="T2716" s="18">
        <f t="shared" si="171"/>
        <v>42657.958333333328</v>
      </c>
    </row>
    <row r="2717" spans="1:20" ht="33" thickBot="1" x14ac:dyDescent="0.2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s="6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8315</v>
      </c>
      <c r="O2717" s="25">
        <f t="shared" si="168"/>
        <v>2.6462241666666664</v>
      </c>
      <c r="P2717" s="8">
        <f t="shared" si="169"/>
        <v>57.631016333938291</v>
      </c>
      <c r="Q2717" s="10" t="s">
        <v>8323</v>
      </c>
      <c r="R2717" s="12" t="s">
        <v>8363</v>
      </c>
      <c r="S2717" s="17">
        <f t="shared" si="170"/>
        <v>42387.398472222223</v>
      </c>
      <c r="T2717" s="18">
        <f t="shared" si="171"/>
        <v>42421.398472222223</v>
      </c>
    </row>
    <row r="2718" spans="1:20" ht="65" thickBot="1" x14ac:dyDescent="0.2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s="6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8315</v>
      </c>
      <c r="O2718" s="25">
        <f t="shared" si="168"/>
        <v>1.1998010000000001</v>
      </c>
      <c r="P2718" s="8">
        <f t="shared" si="169"/>
        <v>64.160481283422456</v>
      </c>
      <c r="Q2718" s="10" t="s">
        <v>8323</v>
      </c>
      <c r="R2718" s="12" t="s">
        <v>8363</v>
      </c>
      <c r="S2718" s="17">
        <f t="shared" si="170"/>
        <v>42255.333252314813</v>
      </c>
      <c r="T2718" s="18">
        <f t="shared" si="171"/>
        <v>42285.333252314813</v>
      </c>
    </row>
    <row r="2719" spans="1:20" ht="33" thickBot="1" x14ac:dyDescent="0.2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s="6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8315</v>
      </c>
      <c r="O2719" s="25">
        <f t="shared" si="168"/>
        <v>1.2010400000000001</v>
      </c>
      <c r="P2719" s="8">
        <f t="shared" si="169"/>
        <v>92.387692307692305</v>
      </c>
      <c r="Q2719" s="10" t="s">
        <v>8323</v>
      </c>
      <c r="R2719" s="12" t="s">
        <v>8363</v>
      </c>
      <c r="S2719" s="17">
        <f t="shared" si="170"/>
        <v>41934.914918981485</v>
      </c>
      <c r="T2719" s="18">
        <f t="shared" si="171"/>
        <v>41979.956585648149</v>
      </c>
    </row>
    <row r="2720" spans="1:20" ht="33" thickBot="1" x14ac:dyDescent="0.2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s="6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8315</v>
      </c>
      <c r="O2720" s="25">
        <f t="shared" si="168"/>
        <v>1.0358333333333334</v>
      </c>
      <c r="P2720" s="8">
        <f t="shared" si="169"/>
        <v>125.97972972972973</v>
      </c>
      <c r="Q2720" s="10" t="s">
        <v>8323</v>
      </c>
      <c r="R2720" s="12" t="s">
        <v>8363</v>
      </c>
      <c r="S2720" s="17">
        <f t="shared" si="170"/>
        <v>42465.596585648149</v>
      </c>
      <c r="T2720" s="18">
        <f t="shared" si="171"/>
        <v>42493.958333333328</v>
      </c>
    </row>
    <row r="2721" spans="1:20" ht="33" thickBot="1" x14ac:dyDescent="0.2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s="6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8315</v>
      </c>
      <c r="O2721" s="25">
        <f t="shared" si="168"/>
        <v>1.0883333333333334</v>
      </c>
      <c r="P2721" s="8">
        <f t="shared" si="169"/>
        <v>94.637681159420296</v>
      </c>
      <c r="Q2721" s="10" t="s">
        <v>8323</v>
      </c>
      <c r="R2721" s="12" t="s">
        <v>8363</v>
      </c>
      <c r="S2721" s="17">
        <f t="shared" si="170"/>
        <v>42418.031180555554</v>
      </c>
      <c r="T2721" s="18">
        <f t="shared" si="171"/>
        <v>42477.989513888882</v>
      </c>
    </row>
    <row r="2722" spans="1:20" ht="33" thickBot="1" x14ac:dyDescent="0.2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s="6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8315</v>
      </c>
      <c r="O2722" s="25">
        <f t="shared" si="168"/>
        <v>1.1812400000000001</v>
      </c>
      <c r="P2722" s="8">
        <f t="shared" si="169"/>
        <v>170.69942196531792</v>
      </c>
      <c r="Q2722" s="10" t="s">
        <v>8323</v>
      </c>
      <c r="R2722" s="12" t="s">
        <v>8363</v>
      </c>
      <c r="S2722" s="17">
        <f t="shared" si="170"/>
        <v>42655.465891203698</v>
      </c>
      <c r="T2722" s="18">
        <f t="shared" si="171"/>
        <v>42685.507557870369</v>
      </c>
    </row>
    <row r="2723" spans="1:20" ht="33" thickBot="1" x14ac:dyDescent="0.2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s="6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8307</v>
      </c>
      <c r="O2723" s="25">
        <f t="shared" si="168"/>
        <v>14.62</v>
      </c>
      <c r="P2723" s="8">
        <f t="shared" si="169"/>
        <v>40.762081784386616</v>
      </c>
      <c r="Q2723" s="10" t="s">
        <v>8325</v>
      </c>
      <c r="R2723" s="12" t="s">
        <v>8355</v>
      </c>
      <c r="S2723" s="17">
        <f t="shared" si="170"/>
        <v>41493.543958333335</v>
      </c>
      <c r="T2723" s="18">
        <f t="shared" si="171"/>
        <v>41523.791666666664</v>
      </c>
    </row>
    <row r="2724" spans="1:20" ht="33" thickBot="1" x14ac:dyDescent="0.2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s="6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8307</v>
      </c>
      <c r="O2724" s="25">
        <f t="shared" si="168"/>
        <v>2.5253999999999999</v>
      </c>
      <c r="P2724" s="8">
        <f t="shared" si="169"/>
        <v>68.254054054054052</v>
      </c>
      <c r="Q2724" s="10" t="s">
        <v>8325</v>
      </c>
      <c r="R2724" s="12" t="s">
        <v>8355</v>
      </c>
      <c r="S2724" s="17">
        <f t="shared" si="170"/>
        <v>42704.857094907406</v>
      </c>
      <c r="T2724" s="18">
        <f t="shared" si="171"/>
        <v>42764.857094907406</v>
      </c>
    </row>
    <row r="2725" spans="1:20" ht="33" thickBot="1" x14ac:dyDescent="0.2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s="6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8307</v>
      </c>
      <c r="O2725" s="25">
        <f t="shared" si="168"/>
        <v>1.4005000000000001</v>
      </c>
      <c r="P2725" s="8">
        <f t="shared" si="169"/>
        <v>95.48863636363636</v>
      </c>
      <c r="Q2725" s="10" t="s">
        <v>8325</v>
      </c>
      <c r="R2725" s="12" t="s">
        <v>8355</v>
      </c>
      <c r="S2725" s="17">
        <f t="shared" si="170"/>
        <v>41944.83898148148</v>
      </c>
      <c r="T2725" s="18">
        <f t="shared" si="171"/>
        <v>42004.880648148144</v>
      </c>
    </row>
    <row r="2726" spans="1:20" ht="33" thickBot="1" x14ac:dyDescent="0.2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s="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8307</v>
      </c>
      <c r="O2726" s="25">
        <f t="shared" si="168"/>
        <v>2.9687520259319289</v>
      </c>
      <c r="P2726" s="8">
        <f t="shared" si="169"/>
        <v>7.1902649656526005</v>
      </c>
      <c r="Q2726" s="10" t="s">
        <v>8325</v>
      </c>
      <c r="R2726" s="12" t="s">
        <v>8355</v>
      </c>
      <c r="S2726" s="17">
        <f t="shared" si="170"/>
        <v>42199.32707175926</v>
      </c>
      <c r="T2726" s="18">
        <f t="shared" si="171"/>
        <v>42231.32707175926</v>
      </c>
    </row>
    <row r="2727" spans="1:20" ht="33" thickBot="1" x14ac:dyDescent="0.2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s="6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8307</v>
      </c>
      <c r="O2727" s="25">
        <f t="shared" si="168"/>
        <v>1.445425</v>
      </c>
      <c r="P2727" s="8">
        <f t="shared" si="169"/>
        <v>511.65486725663715</v>
      </c>
      <c r="Q2727" s="10" t="s">
        <v>8325</v>
      </c>
      <c r="R2727" s="12" t="s">
        <v>8355</v>
      </c>
      <c r="S2727" s="17">
        <f t="shared" si="170"/>
        <v>42745.744618055556</v>
      </c>
      <c r="T2727" s="18">
        <f t="shared" si="171"/>
        <v>42795.744618055556</v>
      </c>
    </row>
    <row r="2728" spans="1:20" thickBot="1" x14ac:dyDescent="0.2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s="6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8307</v>
      </c>
      <c r="O2728" s="25">
        <f t="shared" si="168"/>
        <v>1.05745</v>
      </c>
      <c r="P2728" s="8">
        <f t="shared" si="169"/>
        <v>261.74504950495049</v>
      </c>
      <c r="Q2728" s="10" t="s">
        <v>8325</v>
      </c>
      <c r="R2728" s="12" t="s">
        <v>8355</v>
      </c>
      <c r="S2728" s="17">
        <f t="shared" si="170"/>
        <v>42452.579988425925</v>
      </c>
      <c r="T2728" s="18">
        <f t="shared" si="171"/>
        <v>42482.579988425925</v>
      </c>
    </row>
    <row r="2729" spans="1:20" ht="33" thickBot="1" x14ac:dyDescent="0.2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s="6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8307</v>
      </c>
      <c r="O2729" s="25">
        <f t="shared" si="168"/>
        <v>4.9321000000000002</v>
      </c>
      <c r="P2729" s="8">
        <f t="shared" si="169"/>
        <v>69.760961810466767</v>
      </c>
      <c r="Q2729" s="10" t="s">
        <v>8325</v>
      </c>
      <c r="R2729" s="12" t="s">
        <v>8355</v>
      </c>
      <c r="S2729" s="17">
        <f t="shared" si="170"/>
        <v>42198.676655092597</v>
      </c>
      <c r="T2729" s="18">
        <f t="shared" si="171"/>
        <v>42223.676655092597</v>
      </c>
    </row>
    <row r="2730" spans="1:20" thickBot="1" x14ac:dyDescent="0.2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s="6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8307</v>
      </c>
      <c r="O2730" s="25">
        <f t="shared" si="168"/>
        <v>2.0182666666666669</v>
      </c>
      <c r="P2730" s="8">
        <f t="shared" si="169"/>
        <v>77.229591836734699</v>
      </c>
      <c r="Q2730" s="10" t="s">
        <v>8325</v>
      </c>
      <c r="R2730" s="12" t="s">
        <v>8355</v>
      </c>
      <c r="S2730" s="17">
        <f t="shared" si="170"/>
        <v>42333.59993055556</v>
      </c>
      <c r="T2730" s="18">
        <f t="shared" si="171"/>
        <v>42368.59993055556</v>
      </c>
    </row>
    <row r="2731" spans="1:20" ht="33" thickBot="1" x14ac:dyDescent="0.2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s="6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8307</v>
      </c>
      <c r="O2731" s="25">
        <f t="shared" si="168"/>
        <v>1.0444</v>
      </c>
      <c r="P2731" s="8">
        <f t="shared" si="169"/>
        <v>340.56521739130437</v>
      </c>
      <c r="Q2731" s="10" t="s">
        <v>8325</v>
      </c>
      <c r="R2731" s="12" t="s">
        <v>8355</v>
      </c>
      <c r="S2731" s="17">
        <f t="shared" si="170"/>
        <v>42095.240706018521</v>
      </c>
      <c r="T2731" s="18">
        <f t="shared" si="171"/>
        <v>42125.240706018521</v>
      </c>
    </row>
    <row r="2732" spans="1:20" ht="33" thickBot="1" x14ac:dyDescent="0.2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s="6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8307</v>
      </c>
      <c r="O2732" s="25">
        <f t="shared" si="168"/>
        <v>1.7029262962962963</v>
      </c>
      <c r="P2732" s="8">
        <f t="shared" si="169"/>
        <v>67.417903225806455</v>
      </c>
      <c r="Q2732" s="10" t="s">
        <v>8325</v>
      </c>
      <c r="R2732" s="12" t="s">
        <v>8355</v>
      </c>
      <c r="S2732" s="17">
        <f t="shared" si="170"/>
        <v>41351.541377314818</v>
      </c>
      <c r="T2732" s="18">
        <f t="shared" si="171"/>
        <v>41386.541377314818</v>
      </c>
    </row>
    <row r="2733" spans="1:20" ht="33" thickBot="1" x14ac:dyDescent="0.2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s="6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8307</v>
      </c>
      <c r="O2733" s="25">
        <f t="shared" si="168"/>
        <v>1.0430333333333333</v>
      </c>
      <c r="P2733" s="8">
        <f t="shared" si="169"/>
        <v>845.70270270270271</v>
      </c>
      <c r="Q2733" s="10" t="s">
        <v>8325</v>
      </c>
      <c r="R2733" s="12" t="s">
        <v>8355</v>
      </c>
      <c r="S2733" s="17">
        <f t="shared" si="170"/>
        <v>41872.525717592594</v>
      </c>
      <c r="T2733" s="18">
        <f t="shared" si="171"/>
        <v>41930.166666666664</v>
      </c>
    </row>
    <row r="2734" spans="1:20" ht="33" thickBot="1" x14ac:dyDescent="0.2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s="6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8307</v>
      </c>
      <c r="O2734" s="25">
        <f t="shared" si="168"/>
        <v>1.1825000000000001</v>
      </c>
      <c r="P2734" s="8">
        <f t="shared" si="169"/>
        <v>97.191780821917803</v>
      </c>
      <c r="Q2734" s="10" t="s">
        <v>8325</v>
      </c>
      <c r="R2734" s="12" t="s">
        <v>8355</v>
      </c>
      <c r="S2734" s="17">
        <f t="shared" si="170"/>
        <v>41389.808194444442</v>
      </c>
      <c r="T2734" s="18">
        <f t="shared" si="171"/>
        <v>41422</v>
      </c>
    </row>
    <row r="2735" spans="1:20" ht="49" thickBot="1" x14ac:dyDescent="0.2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s="6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8307</v>
      </c>
      <c r="O2735" s="25">
        <f t="shared" si="168"/>
        <v>1.07538</v>
      </c>
      <c r="P2735" s="8">
        <f t="shared" si="169"/>
        <v>451.84033613445376</v>
      </c>
      <c r="Q2735" s="10" t="s">
        <v>8325</v>
      </c>
      <c r="R2735" s="12" t="s">
        <v>8355</v>
      </c>
      <c r="S2735" s="17">
        <f t="shared" si="170"/>
        <v>42044.272847222222</v>
      </c>
      <c r="T2735" s="18">
        <f t="shared" si="171"/>
        <v>42104.231180555551</v>
      </c>
    </row>
    <row r="2736" spans="1:20" ht="33" thickBot="1" x14ac:dyDescent="0.2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s="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8307</v>
      </c>
      <c r="O2736" s="25">
        <f t="shared" si="168"/>
        <v>22603</v>
      </c>
      <c r="P2736" s="8">
        <f t="shared" si="169"/>
        <v>138.66871165644173</v>
      </c>
      <c r="Q2736" s="10" t="s">
        <v>8325</v>
      </c>
      <c r="R2736" s="12" t="s">
        <v>8355</v>
      </c>
      <c r="S2736" s="17">
        <f t="shared" si="170"/>
        <v>42626.668888888889</v>
      </c>
      <c r="T2736" s="18">
        <f t="shared" si="171"/>
        <v>42656.915972222225</v>
      </c>
    </row>
    <row r="2737" spans="1:20" ht="33" thickBot="1" x14ac:dyDescent="0.2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s="6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8307</v>
      </c>
      <c r="O2737" s="25">
        <f t="shared" si="168"/>
        <v>9.7813466666666677</v>
      </c>
      <c r="P2737" s="8">
        <f t="shared" si="169"/>
        <v>21.640147492625371</v>
      </c>
      <c r="Q2737" s="10" t="s">
        <v>8325</v>
      </c>
      <c r="R2737" s="12" t="s">
        <v>8355</v>
      </c>
      <c r="S2737" s="17">
        <f t="shared" si="170"/>
        <v>41316.120949074073</v>
      </c>
      <c r="T2737" s="18">
        <f t="shared" si="171"/>
        <v>41346.833333333336</v>
      </c>
    </row>
    <row r="2738" spans="1:20" ht="49" thickBot="1" x14ac:dyDescent="0.2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s="6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8307</v>
      </c>
      <c r="O2738" s="25">
        <f t="shared" si="168"/>
        <v>1.2290000000000001</v>
      </c>
      <c r="P2738" s="8">
        <f t="shared" si="169"/>
        <v>169.51724137931035</v>
      </c>
      <c r="Q2738" s="10" t="s">
        <v>8325</v>
      </c>
      <c r="R2738" s="12" t="s">
        <v>8355</v>
      </c>
      <c r="S2738" s="17">
        <f t="shared" si="170"/>
        <v>41722.666354166664</v>
      </c>
      <c r="T2738" s="18">
        <f t="shared" si="171"/>
        <v>41752.666354166664</v>
      </c>
    </row>
    <row r="2739" spans="1:20" ht="33" thickBot="1" x14ac:dyDescent="0.2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s="6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8307</v>
      </c>
      <c r="O2739" s="25">
        <f t="shared" si="168"/>
        <v>2.4606080000000001</v>
      </c>
      <c r="P2739" s="8">
        <f t="shared" si="169"/>
        <v>161.88210526315791</v>
      </c>
      <c r="Q2739" s="10" t="s">
        <v>8325</v>
      </c>
      <c r="R2739" s="12" t="s">
        <v>8355</v>
      </c>
      <c r="S2739" s="17">
        <f t="shared" si="170"/>
        <v>41611.917673611111</v>
      </c>
      <c r="T2739" s="18">
        <f t="shared" si="171"/>
        <v>41654.791666666664</v>
      </c>
    </row>
    <row r="2740" spans="1:20" ht="33" thickBot="1" x14ac:dyDescent="0.2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s="6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8307</v>
      </c>
      <c r="O2740" s="25">
        <f t="shared" si="168"/>
        <v>1.4794</v>
      </c>
      <c r="P2740" s="8">
        <f t="shared" si="169"/>
        <v>493.13333333333333</v>
      </c>
      <c r="Q2740" s="10" t="s">
        <v>8325</v>
      </c>
      <c r="R2740" s="12" t="s">
        <v>8355</v>
      </c>
      <c r="S2740" s="17">
        <f t="shared" si="170"/>
        <v>42620.143564814818</v>
      </c>
      <c r="T2740" s="18">
        <f t="shared" si="171"/>
        <v>42680.143564814818</v>
      </c>
    </row>
    <row r="2741" spans="1:20" ht="33" thickBot="1" x14ac:dyDescent="0.2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s="6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8307</v>
      </c>
      <c r="O2741" s="25">
        <f t="shared" si="168"/>
        <v>3.8409090909090908</v>
      </c>
      <c r="P2741" s="8">
        <f t="shared" si="169"/>
        <v>22.120418848167539</v>
      </c>
      <c r="Q2741" s="10" t="s">
        <v>8325</v>
      </c>
      <c r="R2741" s="12" t="s">
        <v>8355</v>
      </c>
      <c r="S2741" s="17">
        <f t="shared" si="170"/>
        <v>41719.887928240743</v>
      </c>
      <c r="T2741" s="18">
        <f t="shared" si="171"/>
        <v>41764.887928240743</v>
      </c>
    </row>
    <row r="2742" spans="1:20" ht="33" thickBot="1" x14ac:dyDescent="0.2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s="6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8307</v>
      </c>
      <c r="O2742" s="25">
        <f t="shared" si="168"/>
        <v>1.0333333333333334</v>
      </c>
      <c r="P2742" s="8">
        <f t="shared" si="169"/>
        <v>18.235294117647058</v>
      </c>
      <c r="Q2742" s="10" t="s">
        <v>8325</v>
      </c>
      <c r="R2742" s="12" t="s">
        <v>8355</v>
      </c>
      <c r="S2742" s="17">
        <f t="shared" si="170"/>
        <v>42045.031851851847</v>
      </c>
      <c r="T2742" s="18">
        <f t="shared" si="171"/>
        <v>42074.99018518519</v>
      </c>
    </row>
    <row r="2743" spans="1:20" thickBot="1" x14ac:dyDescent="0.2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s="6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8316</v>
      </c>
      <c r="O2743" s="25">
        <f t="shared" si="168"/>
        <v>4.3750000000000004E-3</v>
      </c>
      <c r="P2743" s="8">
        <f t="shared" si="169"/>
        <v>8.75</v>
      </c>
      <c r="Q2743" s="10" t="s">
        <v>8328</v>
      </c>
      <c r="R2743" s="12" t="s">
        <v>8364</v>
      </c>
      <c r="S2743" s="17">
        <f t="shared" si="170"/>
        <v>41911.657430555555</v>
      </c>
      <c r="T2743" s="18">
        <f t="shared" si="171"/>
        <v>41932.088194444441</v>
      </c>
    </row>
    <row r="2744" spans="1:20" ht="33" thickBot="1" x14ac:dyDescent="0.2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s="6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8316</v>
      </c>
      <c r="O2744" s="25">
        <f t="shared" si="168"/>
        <v>0.29239999999999999</v>
      </c>
      <c r="P2744" s="8">
        <f t="shared" si="169"/>
        <v>40.611111111111114</v>
      </c>
      <c r="Q2744" s="10" t="s">
        <v>8328</v>
      </c>
      <c r="R2744" s="12" t="s">
        <v>8364</v>
      </c>
      <c r="S2744" s="17">
        <f t="shared" si="170"/>
        <v>41030.719756944447</v>
      </c>
      <c r="T2744" s="18">
        <f t="shared" si="171"/>
        <v>41044.719756944447</v>
      </c>
    </row>
    <row r="2745" spans="1:20" ht="33" thickBot="1" x14ac:dyDescent="0.2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s="6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8316</v>
      </c>
      <c r="O2745" s="25">
        <f t="shared" si="168"/>
        <v>0</v>
      </c>
      <c r="P2745" s="8" t="e">
        <f t="shared" si="169"/>
        <v>#DIV/0!</v>
      </c>
      <c r="Q2745" s="10" t="s">
        <v>8328</v>
      </c>
      <c r="R2745" s="12" t="s">
        <v>8364</v>
      </c>
      <c r="S2745" s="17">
        <f t="shared" si="170"/>
        <v>42632.328784722224</v>
      </c>
      <c r="T2745" s="18">
        <f t="shared" si="171"/>
        <v>42662.328784722224</v>
      </c>
    </row>
    <row r="2746" spans="1:20" ht="49" thickBot="1" x14ac:dyDescent="0.2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s="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8316</v>
      </c>
      <c r="O2746" s="25">
        <f t="shared" si="168"/>
        <v>5.2187499999999998E-2</v>
      </c>
      <c r="P2746" s="8">
        <f t="shared" si="169"/>
        <v>37.954545454545453</v>
      </c>
      <c r="Q2746" s="10" t="s">
        <v>8328</v>
      </c>
      <c r="R2746" s="12" t="s">
        <v>8364</v>
      </c>
      <c r="S2746" s="17">
        <f t="shared" si="170"/>
        <v>40938.062476851854</v>
      </c>
      <c r="T2746" s="18">
        <f t="shared" si="171"/>
        <v>40968.062476851854</v>
      </c>
    </row>
    <row r="2747" spans="1:20" ht="33" thickBot="1" x14ac:dyDescent="0.2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s="6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8316</v>
      </c>
      <c r="O2747" s="25">
        <f t="shared" si="168"/>
        <v>0.21887499999999999</v>
      </c>
      <c r="P2747" s="8">
        <f t="shared" si="169"/>
        <v>35.734693877551024</v>
      </c>
      <c r="Q2747" s="10" t="s">
        <v>8328</v>
      </c>
      <c r="R2747" s="12" t="s">
        <v>8364</v>
      </c>
      <c r="S2747" s="17">
        <f t="shared" si="170"/>
        <v>41044.988055555557</v>
      </c>
      <c r="T2747" s="18">
        <f t="shared" si="171"/>
        <v>41104.988055555557</v>
      </c>
    </row>
    <row r="2748" spans="1:20" ht="33" thickBot="1" x14ac:dyDescent="0.2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s="6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8316</v>
      </c>
      <c r="O2748" s="25">
        <f t="shared" si="168"/>
        <v>0.26700000000000002</v>
      </c>
      <c r="P2748" s="8">
        <f t="shared" si="169"/>
        <v>42.157894736842103</v>
      </c>
      <c r="Q2748" s="10" t="s">
        <v>8328</v>
      </c>
      <c r="R2748" s="12" t="s">
        <v>8364</v>
      </c>
      <c r="S2748" s="17">
        <f t="shared" si="170"/>
        <v>41850.781377314815</v>
      </c>
      <c r="T2748" s="18">
        <f t="shared" si="171"/>
        <v>41880.781377314815</v>
      </c>
    </row>
    <row r="2749" spans="1:20" ht="33" thickBot="1" x14ac:dyDescent="0.2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s="6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8316</v>
      </c>
      <c r="O2749" s="25">
        <f t="shared" si="168"/>
        <v>0.28000000000000003</v>
      </c>
      <c r="P2749" s="8">
        <f t="shared" si="169"/>
        <v>35</v>
      </c>
      <c r="Q2749" s="10" t="s">
        <v>8328</v>
      </c>
      <c r="R2749" s="12" t="s">
        <v>8364</v>
      </c>
      <c r="S2749" s="17">
        <f t="shared" si="170"/>
        <v>41044.64811342593</v>
      </c>
      <c r="T2749" s="18">
        <f t="shared" si="171"/>
        <v>41076.131944444445</v>
      </c>
    </row>
    <row r="2750" spans="1:20" ht="33" thickBot="1" x14ac:dyDescent="0.2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s="6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8316</v>
      </c>
      <c r="O2750" s="25">
        <f t="shared" si="168"/>
        <v>1.06E-2</v>
      </c>
      <c r="P2750" s="8">
        <f t="shared" si="169"/>
        <v>13.25</v>
      </c>
      <c r="Q2750" s="10" t="s">
        <v>8328</v>
      </c>
      <c r="R2750" s="12" t="s">
        <v>8364</v>
      </c>
      <c r="S2750" s="17">
        <f t="shared" si="170"/>
        <v>42585.7106712963</v>
      </c>
      <c r="T2750" s="18">
        <f t="shared" si="171"/>
        <v>42615.7106712963</v>
      </c>
    </row>
    <row r="2751" spans="1:20" ht="33" thickBot="1" x14ac:dyDescent="0.2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s="6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8316</v>
      </c>
      <c r="O2751" s="25">
        <f t="shared" si="168"/>
        <v>1.0999999999999999E-2</v>
      </c>
      <c r="P2751" s="8">
        <f t="shared" si="169"/>
        <v>55</v>
      </c>
      <c r="Q2751" s="10" t="s">
        <v>8328</v>
      </c>
      <c r="R2751" s="12" t="s">
        <v>8364</v>
      </c>
      <c r="S2751" s="17">
        <f t="shared" si="170"/>
        <v>42068.799039351856</v>
      </c>
      <c r="T2751" s="18">
        <f t="shared" si="171"/>
        <v>42098.757372685184</v>
      </c>
    </row>
    <row r="2752" spans="1:20" ht="33" thickBot="1" x14ac:dyDescent="0.2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s="6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8316</v>
      </c>
      <c r="O2752" s="25">
        <f t="shared" si="168"/>
        <v>0</v>
      </c>
      <c r="P2752" s="8" t="e">
        <f t="shared" si="169"/>
        <v>#DIV/0!</v>
      </c>
      <c r="Q2752" s="10" t="s">
        <v>8328</v>
      </c>
      <c r="R2752" s="12" t="s">
        <v>8364</v>
      </c>
      <c r="S2752" s="17">
        <f t="shared" si="170"/>
        <v>41078.899826388886</v>
      </c>
      <c r="T2752" s="18">
        <f t="shared" si="171"/>
        <v>41090.833333333336</v>
      </c>
    </row>
    <row r="2753" spans="1:20" ht="49" thickBot="1" x14ac:dyDescent="0.2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s="6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8316</v>
      </c>
      <c r="O2753" s="25">
        <f t="shared" si="168"/>
        <v>0</v>
      </c>
      <c r="P2753" s="8" t="e">
        <f t="shared" si="169"/>
        <v>#DIV/0!</v>
      </c>
      <c r="Q2753" s="10" t="s">
        <v>8328</v>
      </c>
      <c r="R2753" s="12" t="s">
        <v>8364</v>
      </c>
      <c r="S2753" s="17">
        <f t="shared" si="170"/>
        <v>41747.887060185189</v>
      </c>
      <c r="T2753" s="18">
        <f t="shared" si="171"/>
        <v>41807.887060185189</v>
      </c>
    </row>
    <row r="2754" spans="1:20" ht="49" thickBot="1" x14ac:dyDescent="0.2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s="6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8316</v>
      </c>
      <c r="O2754" s="25">
        <f t="shared" ref="O2754:O2817" si="172">(E2754/D2754)</f>
        <v>0.11458333333333333</v>
      </c>
      <c r="P2754" s="8">
        <f t="shared" ref="P2754:P2817" si="173">E2754/L2754</f>
        <v>39.285714285714285</v>
      </c>
      <c r="Q2754" s="10" t="s">
        <v>8328</v>
      </c>
      <c r="R2754" s="12" t="s">
        <v>8364</v>
      </c>
      <c r="S2754" s="17">
        <f t="shared" ref="S2754:S2817" si="174">(((J2754/60)/60)/24)+DATE(1970,1,1)</f>
        <v>40855.765092592592</v>
      </c>
      <c r="T2754" s="18">
        <f t="shared" ref="T2754:T2817" si="175">(((I2754/60)/60)/24)+DATE(1970,1,1)</f>
        <v>40895.765092592592</v>
      </c>
    </row>
    <row r="2755" spans="1:20" ht="33" thickBot="1" x14ac:dyDescent="0.2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s="6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8316</v>
      </c>
      <c r="O2755" s="25">
        <f t="shared" si="172"/>
        <v>0.19</v>
      </c>
      <c r="P2755" s="8">
        <f t="shared" si="173"/>
        <v>47.5</v>
      </c>
      <c r="Q2755" s="10" t="s">
        <v>8328</v>
      </c>
      <c r="R2755" s="12" t="s">
        <v>8364</v>
      </c>
      <c r="S2755" s="17">
        <f t="shared" si="174"/>
        <v>41117.900729166664</v>
      </c>
      <c r="T2755" s="18">
        <f t="shared" si="175"/>
        <v>41147.900729166664</v>
      </c>
    </row>
    <row r="2756" spans="1:20" ht="33" thickBot="1" x14ac:dyDescent="0.2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s="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8316</v>
      </c>
      <c r="O2756" s="25">
        <f t="shared" si="172"/>
        <v>0</v>
      </c>
      <c r="P2756" s="8" t="e">
        <f t="shared" si="173"/>
        <v>#DIV/0!</v>
      </c>
      <c r="Q2756" s="10" t="s">
        <v>8328</v>
      </c>
      <c r="R2756" s="12" t="s">
        <v>8364</v>
      </c>
      <c r="S2756" s="17">
        <f t="shared" si="174"/>
        <v>41863.636006944449</v>
      </c>
      <c r="T2756" s="18">
        <f t="shared" si="175"/>
        <v>41893.636006944449</v>
      </c>
    </row>
    <row r="2757" spans="1:20" ht="33" thickBot="1" x14ac:dyDescent="0.2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s="6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8316</v>
      </c>
      <c r="O2757" s="25">
        <f t="shared" si="172"/>
        <v>0.52</v>
      </c>
      <c r="P2757" s="8">
        <f t="shared" si="173"/>
        <v>17.333333333333332</v>
      </c>
      <c r="Q2757" s="10" t="s">
        <v>8328</v>
      </c>
      <c r="R2757" s="12" t="s">
        <v>8364</v>
      </c>
      <c r="S2757" s="17">
        <f t="shared" si="174"/>
        <v>42072.790821759263</v>
      </c>
      <c r="T2757" s="18">
        <f t="shared" si="175"/>
        <v>42102.790821759263</v>
      </c>
    </row>
    <row r="2758" spans="1:20" ht="33" thickBot="1" x14ac:dyDescent="0.2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s="6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8316</v>
      </c>
      <c r="O2758" s="25">
        <f t="shared" si="172"/>
        <v>0.1048</v>
      </c>
      <c r="P2758" s="8">
        <f t="shared" si="173"/>
        <v>31.757575757575758</v>
      </c>
      <c r="Q2758" s="10" t="s">
        <v>8328</v>
      </c>
      <c r="R2758" s="12" t="s">
        <v>8364</v>
      </c>
      <c r="S2758" s="17">
        <f t="shared" si="174"/>
        <v>41620.90047453704</v>
      </c>
      <c r="T2758" s="18">
        <f t="shared" si="175"/>
        <v>41650.90047453704</v>
      </c>
    </row>
    <row r="2759" spans="1:20" thickBot="1" x14ac:dyDescent="0.2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s="6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8316</v>
      </c>
      <c r="O2759" s="25">
        <f t="shared" si="172"/>
        <v>6.6666666666666671E-3</v>
      </c>
      <c r="P2759" s="8">
        <f t="shared" si="173"/>
        <v>5</v>
      </c>
      <c r="Q2759" s="10" t="s">
        <v>8328</v>
      </c>
      <c r="R2759" s="12" t="s">
        <v>8364</v>
      </c>
      <c r="S2759" s="17">
        <f t="shared" si="174"/>
        <v>42573.65662037037</v>
      </c>
      <c r="T2759" s="18">
        <f t="shared" si="175"/>
        <v>42588.65662037037</v>
      </c>
    </row>
    <row r="2760" spans="1:20" ht="49" thickBot="1" x14ac:dyDescent="0.2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s="6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8316</v>
      </c>
      <c r="O2760" s="25">
        <f t="shared" si="172"/>
        <v>0.11700000000000001</v>
      </c>
      <c r="P2760" s="8">
        <f t="shared" si="173"/>
        <v>39</v>
      </c>
      <c r="Q2760" s="10" t="s">
        <v>8328</v>
      </c>
      <c r="R2760" s="12" t="s">
        <v>8364</v>
      </c>
      <c r="S2760" s="17">
        <f t="shared" si="174"/>
        <v>42639.441932870366</v>
      </c>
      <c r="T2760" s="18">
        <f t="shared" si="175"/>
        <v>42653.441932870366</v>
      </c>
    </row>
    <row r="2761" spans="1:20" ht="33" thickBot="1" x14ac:dyDescent="0.2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s="6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8316</v>
      </c>
      <c r="O2761" s="25">
        <f t="shared" si="172"/>
        <v>0.105</v>
      </c>
      <c r="P2761" s="8">
        <f t="shared" si="173"/>
        <v>52.5</v>
      </c>
      <c r="Q2761" s="10" t="s">
        <v>8328</v>
      </c>
      <c r="R2761" s="12" t="s">
        <v>8364</v>
      </c>
      <c r="S2761" s="17">
        <f t="shared" si="174"/>
        <v>42524.36650462963</v>
      </c>
      <c r="T2761" s="18">
        <f t="shared" si="175"/>
        <v>42567.36650462963</v>
      </c>
    </row>
    <row r="2762" spans="1:20" ht="33" thickBot="1" x14ac:dyDescent="0.2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s="6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8316</v>
      </c>
      <c r="O2762" s="25">
        <f t="shared" si="172"/>
        <v>0</v>
      </c>
      <c r="P2762" s="8" t="e">
        <f t="shared" si="173"/>
        <v>#DIV/0!</v>
      </c>
      <c r="Q2762" s="10" t="s">
        <v>8328</v>
      </c>
      <c r="R2762" s="12" t="s">
        <v>8364</v>
      </c>
      <c r="S2762" s="17">
        <f t="shared" si="174"/>
        <v>41415.461319444446</v>
      </c>
      <c r="T2762" s="18">
        <f t="shared" si="175"/>
        <v>41445.461319444446</v>
      </c>
    </row>
    <row r="2763" spans="1:20" ht="33" thickBot="1" x14ac:dyDescent="0.2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s="6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8316</v>
      </c>
      <c r="O2763" s="25">
        <f t="shared" si="172"/>
        <v>7.1999999999999998E-3</v>
      </c>
      <c r="P2763" s="8">
        <f t="shared" si="173"/>
        <v>9</v>
      </c>
      <c r="Q2763" s="10" t="s">
        <v>8328</v>
      </c>
      <c r="R2763" s="12" t="s">
        <v>8364</v>
      </c>
      <c r="S2763" s="17">
        <f t="shared" si="174"/>
        <v>41247.063576388886</v>
      </c>
      <c r="T2763" s="18">
        <f t="shared" si="175"/>
        <v>41277.063576388886</v>
      </c>
    </row>
    <row r="2764" spans="1:20" ht="33" thickBot="1" x14ac:dyDescent="0.2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s="6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8316</v>
      </c>
      <c r="O2764" s="25">
        <f t="shared" si="172"/>
        <v>7.6923076923076927E-3</v>
      </c>
      <c r="P2764" s="8">
        <f t="shared" si="173"/>
        <v>25</v>
      </c>
      <c r="Q2764" s="10" t="s">
        <v>8328</v>
      </c>
      <c r="R2764" s="12" t="s">
        <v>8364</v>
      </c>
      <c r="S2764" s="17">
        <f t="shared" si="174"/>
        <v>40927.036979166667</v>
      </c>
      <c r="T2764" s="18">
        <f t="shared" si="175"/>
        <v>40986.995312500003</v>
      </c>
    </row>
    <row r="2765" spans="1:20" ht="33" thickBot="1" x14ac:dyDescent="0.2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s="6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8316</v>
      </c>
      <c r="O2765" s="25">
        <f t="shared" si="172"/>
        <v>2.2842639593908631E-3</v>
      </c>
      <c r="P2765" s="8">
        <f t="shared" si="173"/>
        <v>30</v>
      </c>
      <c r="Q2765" s="10" t="s">
        <v>8328</v>
      </c>
      <c r="R2765" s="12" t="s">
        <v>8364</v>
      </c>
      <c r="S2765" s="17">
        <f t="shared" si="174"/>
        <v>41373.579675925925</v>
      </c>
      <c r="T2765" s="18">
        <f t="shared" si="175"/>
        <v>41418.579675925925</v>
      </c>
    </row>
    <row r="2766" spans="1:20" ht="33" thickBot="1" x14ac:dyDescent="0.2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s="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8316</v>
      </c>
      <c r="O2766" s="25">
        <f t="shared" si="172"/>
        <v>1.125E-2</v>
      </c>
      <c r="P2766" s="8">
        <f t="shared" si="173"/>
        <v>11.25</v>
      </c>
      <c r="Q2766" s="10" t="s">
        <v>8328</v>
      </c>
      <c r="R2766" s="12" t="s">
        <v>8364</v>
      </c>
      <c r="S2766" s="17">
        <f t="shared" si="174"/>
        <v>41030.292025462964</v>
      </c>
      <c r="T2766" s="18">
        <f t="shared" si="175"/>
        <v>41059.791666666664</v>
      </c>
    </row>
    <row r="2767" spans="1:20" ht="33" thickBot="1" x14ac:dyDescent="0.2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s="6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8316</v>
      </c>
      <c r="O2767" s="25">
        <f t="shared" si="172"/>
        <v>0</v>
      </c>
      <c r="P2767" s="8" t="e">
        <f t="shared" si="173"/>
        <v>#DIV/0!</v>
      </c>
      <c r="Q2767" s="10" t="s">
        <v>8328</v>
      </c>
      <c r="R2767" s="12" t="s">
        <v>8364</v>
      </c>
      <c r="S2767" s="17">
        <f t="shared" si="174"/>
        <v>41194.579027777778</v>
      </c>
      <c r="T2767" s="18">
        <f t="shared" si="175"/>
        <v>41210.579027777778</v>
      </c>
    </row>
    <row r="2768" spans="1:20" ht="33" thickBot="1" x14ac:dyDescent="0.2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s="6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8316</v>
      </c>
      <c r="O2768" s="25">
        <f t="shared" si="172"/>
        <v>0.02</v>
      </c>
      <c r="P2768" s="8">
        <f t="shared" si="173"/>
        <v>25</v>
      </c>
      <c r="Q2768" s="10" t="s">
        <v>8328</v>
      </c>
      <c r="R2768" s="12" t="s">
        <v>8364</v>
      </c>
      <c r="S2768" s="17">
        <f t="shared" si="174"/>
        <v>40736.668032407404</v>
      </c>
      <c r="T2768" s="18">
        <f t="shared" si="175"/>
        <v>40766.668032407404</v>
      </c>
    </row>
    <row r="2769" spans="1:20" ht="33" thickBot="1" x14ac:dyDescent="0.2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s="6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8316</v>
      </c>
      <c r="O2769" s="25">
        <f t="shared" si="172"/>
        <v>8.5000000000000006E-3</v>
      </c>
      <c r="P2769" s="8">
        <f t="shared" si="173"/>
        <v>11.333333333333334</v>
      </c>
      <c r="Q2769" s="10" t="s">
        <v>8328</v>
      </c>
      <c r="R2769" s="12" t="s">
        <v>8364</v>
      </c>
      <c r="S2769" s="17">
        <f t="shared" si="174"/>
        <v>42172.958912037036</v>
      </c>
      <c r="T2769" s="18">
        <f t="shared" si="175"/>
        <v>42232.958912037036</v>
      </c>
    </row>
    <row r="2770" spans="1:20" ht="33" thickBot="1" x14ac:dyDescent="0.2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s="6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8316</v>
      </c>
      <c r="O2770" s="25">
        <f t="shared" si="172"/>
        <v>0.14314285714285716</v>
      </c>
      <c r="P2770" s="8">
        <f t="shared" si="173"/>
        <v>29.470588235294116</v>
      </c>
      <c r="Q2770" s="10" t="s">
        <v>8328</v>
      </c>
      <c r="R2770" s="12" t="s">
        <v>8364</v>
      </c>
      <c r="S2770" s="17">
        <f t="shared" si="174"/>
        <v>40967.614849537036</v>
      </c>
      <c r="T2770" s="18">
        <f t="shared" si="175"/>
        <v>40997.573182870372</v>
      </c>
    </row>
    <row r="2771" spans="1:20" ht="33" thickBot="1" x14ac:dyDescent="0.2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s="6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8316</v>
      </c>
      <c r="O2771" s="25">
        <f t="shared" si="172"/>
        <v>2.5000000000000001E-3</v>
      </c>
      <c r="P2771" s="8">
        <f t="shared" si="173"/>
        <v>1</v>
      </c>
      <c r="Q2771" s="10" t="s">
        <v>8328</v>
      </c>
      <c r="R2771" s="12" t="s">
        <v>8364</v>
      </c>
      <c r="S2771" s="17">
        <f t="shared" si="174"/>
        <v>41745.826273148145</v>
      </c>
      <c r="T2771" s="18">
        <f t="shared" si="175"/>
        <v>41795.826273148145</v>
      </c>
    </row>
    <row r="2772" spans="1:20" ht="33" thickBot="1" x14ac:dyDescent="0.2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s="6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8316</v>
      </c>
      <c r="O2772" s="25">
        <f t="shared" si="172"/>
        <v>0.1041125</v>
      </c>
      <c r="P2772" s="8">
        <f t="shared" si="173"/>
        <v>63.098484848484851</v>
      </c>
      <c r="Q2772" s="10" t="s">
        <v>8328</v>
      </c>
      <c r="R2772" s="12" t="s">
        <v>8364</v>
      </c>
      <c r="S2772" s="17">
        <f t="shared" si="174"/>
        <v>41686.705208333333</v>
      </c>
      <c r="T2772" s="18">
        <f t="shared" si="175"/>
        <v>41716.663541666669</v>
      </c>
    </row>
    <row r="2773" spans="1:20" ht="33" thickBot="1" x14ac:dyDescent="0.2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s="6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8316</v>
      </c>
      <c r="O2773" s="25">
        <f t="shared" si="172"/>
        <v>0</v>
      </c>
      <c r="P2773" s="8" t="e">
        <f t="shared" si="173"/>
        <v>#DIV/0!</v>
      </c>
      <c r="Q2773" s="10" t="s">
        <v>8328</v>
      </c>
      <c r="R2773" s="12" t="s">
        <v>8364</v>
      </c>
      <c r="S2773" s="17">
        <f t="shared" si="174"/>
        <v>41257.531712962962</v>
      </c>
      <c r="T2773" s="18">
        <f t="shared" si="175"/>
        <v>41306.708333333336</v>
      </c>
    </row>
    <row r="2774" spans="1:20" ht="33" thickBot="1" x14ac:dyDescent="0.2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s="6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8316</v>
      </c>
      <c r="O2774" s="25">
        <f t="shared" si="172"/>
        <v>0</v>
      </c>
      <c r="P2774" s="8" t="e">
        <f t="shared" si="173"/>
        <v>#DIV/0!</v>
      </c>
      <c r="Q2774" s="10" t="s">
        <v>8328</v>
      </c>
      <c r="R2774" s="12" t="s">
        <v>8364</v>
      </c>
      <c r="S2774" s="17">
        <f t="shared" si="174"/>
        <v>41537.869143518517</v>
      </c>
      <c r="T2774" s="18">
        <f t="shared" si="175"/>
        <v>41552.869143518517</v>
      </c>
    </row>
    <row r="2775" spans="1:20" ht="33" thickBot="1" x14ac:dyDescent="0.2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s="6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8316</v>
      </c>
      <c r="O2775" s="25">
        <f t="shared" si="172"/>
        <v>1.8867924528301887E-3</v>
      </c>
      <c r="P2775" s="8">
        <f t="shared" si="173"/>
        <v>1</v>
      </c>
      <c r="Q2775" s="10" t="s">
        <v>8328</v>
      </c>
      <c r="R2775" s="12" t="s">
        <v>8364</v>
      </c>
      <c r="S2775" s="17">
        <f t="shared" si="174"/>
        <v>42474.86482638889</v>
      </c>
      <c r="T2775" s="18">
        <f t="shared" si="175"/>
        <v>42484.86482638889</v>
      </c>
    </row>
    <row r="2776" spans="1:20" ht="33" thickBot="1" x14ac:dyDescent="0.2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s="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8316</v>
      </c>
      <c r="O2776" s="25">
        <f t="shared" si="172"/>
        <v>0.14249999999999999</v>
      </c>
      <c r="P2776" s="8">
        <f t="shared" si="173"/>
        <v>43.846153846153847</v>
      </c>
      <c r="Q2776" s="10" t="s">
        <v>8328</v>
      </c>
      <c r="R2776" s="12" t="s">
        <v>8364</v>
      </c>
      <c r="S2776" s="17">
        <f t="shared" si="174"/>
        <v>41311.126481481479</v>
      </c>
      <c r="T2776" s="18">
        <f t="shared" si="175"/>
        <v>41341.126481481479</v>
      </c>
    </row>
    <row r="2777" spans="1:20" ht="33" thickBot="1" x14ac:dyDescent="0.2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s="6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8316</v>
      </c>
      <c r="O2777" s="25">
        <f t="shared" si="172"/>
        <v>0.03</v>
      </c>
      <c r="P2777" s="8">
        <f t="shared" si="173"/>
        <v>75</v>
      </c>
      <c r="Q2777" s="10" t="s">
        <v>8328</v>
      </c>
      <c r="R2777" s="12" t="s">
        <v>8364</v>
      </c>
      <c r="S2777" s="17">
        <f t="shared" si="174"/>
        <v>40863.013356481482</v>
      </c>
      <c r="T2777" s="18">
        <f t="shared" si="175"/>
        <v>40893.013356481482</v>
      </c>
    </row>
    <row r="2778" spans="1:20" ht="49" thickBot="1" x14ac:dyDescent="0.2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s="6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8316</v>
      </c>
      <c r="O2778" s="25">
        <f t="shared" si="172"/>
        <v>7.8809523809523815E-2</v>
      </c>
      <c r="P2778" s="8">
        <f t="shared" si="173"/>
        <v>45.972222222222221</v>
      </c>
      <c r="Q2778" s="10" t="s">
        <v>8328</v>
      </c>
      <c r="R2778" s="12" t="s">
        <v>8364</v>
      </c>
      <c r="S2778" s="17">
        <f t="shared" si="174"/>
        <v>42136.297175925924</v>
      </c>
      <c r="T2778" s="18">
        <f t="shared" si="175"/>
        <v>42167.297175925924</v>
      </c>
    </row>
    <row r="2779" spans="1:20" ht="33" thickBot="1" x14ac:dyDescent="0.2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s="6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8316</v>
      </c>
      <c r="O2779" s="25">
        <f t="shared" si="172"/>
        <v>3.3333333333333335E-3</v>
      </c>
      <c r="P2779" s="8">
        <f t="shared" si="173"/>
        <v>10</v>
      </c>
      <c r="Q2779" s="10" t="s">
        <v>8328</v>
      </c>
      <c r="R2779" s="12" t="s">
        <v>8364</v>
      </c>
      <c r="S2779" s="17">
        <f t="shared" si="174"/>
        <v>42172.669027777782</v>
      </c>
      <c r="T2779" s="18">
        <f t="shared" si="175"/>
        <v>42202.669027777782</v>
      </c>
    </row>
    <row r="2780" spans="1:20" ht="49" thickBot="1" x14ac:dyDescent="0.2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s="6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8316</v>
      </c>
      <c r="O2780" s="25">
        <f t="shared" si="172"/>
        <v>0.25545454545454543</v>
      </c>
      <c r="P2780" s="8">
        <f t="shared" si="173"/>
        <v>93.666666666666671</v>
      </c>
      <c r="Q2780" s="10" t="s">
        <v>8328</v>
      </c>
      <c r="R2780" s="12" t="s">
        <v>8364</v>
      </c>
      <c r="S2780" s="17">
        <f t="shared" si="174"/>
        <v>41846.978078703702</v>
      </c>
      <c r="T2780" s="18">
        <f t="shared" si="175"/>
        <v>41876.978078703702</v>
      </c>
    </row>
    <row r="2781" spans="1:20" ht="33" thickBot="1" x14ac:dyDescent="0.2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s="6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8316</v>
      </c>
      <c r="O2781" s="25">
        <f t="shared" si="172"/>
        <v>2.12E-2</v>
      </c>
      <c r="P2781" s="8">
        <f t="shared" si="173"/>
        <v>53</v>
      </c>
      <c r="Q2781" s="10" t="s">
        <v>8328</v>
      </c>
      <c r="R2781" s="12" t="s">
        <v>8364</v>
      </c>
      <c r="S2781" s="17">
        <f t="shared" si="174"/>
        <v>42300.585891203707</v>
      </c>
      <c r="T2781" s="18">
        <f t="shared" si="175"/>
        <v>42330.627557870372</v>
      </c>
    </row>
    <row r="2782" spans="1:20" ht="33" thickBot="1" x14ac:dyDescent="0.2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s="6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8316</v>
      </c>
      <c r="O2782" s="25">
        <f t="shared" si="172"/>
        <v>0</v>
      </c>
      <c r="P2782" s="8" t="e">
        <f t="shared" si="173"/>
        <v>#DIV/0!</v>
      </c>
      <c r="Q2782" s="10" t="s">
        <v>8328</v>
      </c>
      <c r="R2782" s="12" t="s">
        <v>8364</v>
      </c>
      <c r="S2782" s="17">
        <f t="shared" si="174"/>
        <v>42774.447777777779</v>
      </c>
      <c r="T2782" s="18">
        <f t="shared" si="175"/>
        <v>42804.447777777779</v>
      </c>
    </row>
    <row r="2783" spans="1:20" ht="33" thickBot="1" x14ac:dyDescent="0.2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s="6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8283</v>
      </c>
      <c r="O2783" s="25">
        <f t="shared" si="172"/>
        <v>1.0528</v>
      </c>
      <c r="P2783" s="8">
        <f t="shared" si="173"/>
        <v>47</v>
      </c>
      <c r="Q2783" s="10" t="s">
        <v>8323</v>
      </c>
      <c r="R2783" s="12" t="s">
        <v>8324</v>
      </c>
      <c r="S2783" s="17">
        <f t="shared" si="174"/>
        <v>42018.94159722222</v>
      </c>
      <c r="T2783" s="18">
        <f t="shared" si="175"/>
        <v>42047.291666666672</v>
      </c>
    </row>
    <row r="2784" spans="1:20" ht="33" thickBot="1" x14ac:dyDescent="0.2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s="6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8283</v>
      </c>
      <c r="O2784" s="25">
        <f t="shared" si="172"/>
        <v>1.2</v>
      </c>
      <c r="P2784" s="8">
        <f t="shared" si="173"/>
        <v>66.666666666666671</v>
      </c>
      <c r="Q2784" s="10" t="s">
        <v>8323</v>
      </c>
      <c r="R2784" s="12" t="s">
        <v>8324</v>
      </c>
      <c r="S2784" s="17">
        <f t="shared" si="174"/>
        <v>42026.924976851849</v>
      </c>
      <c r="T2784" s="18">
        <f t="shared" si="175"/>
        <v>42052.207638888889</v>
      </c>
    </row>
    <row r="2785" spans="1:20" ht="33" thickBot="1" x14ac:dyDescent="0.2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s="6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8283</v>
      </c>
      <c r="O2785" s="25">
        <f t="shared" si="172"/>
        <v>1.145</v>
      </c>
      <c r="P2785" s="8">
        <f t="shared" si="173"/>
        <v>18.770491803278688</v>
      </c>
      <c r="Q2785" s="10" t="s">
        <v>8323</v>
      </c>
      <c r="R2785" s="12" t="s">
        <v>8324</v>
      </c>
      <c r="S2785" s="17">
        <f t="shared" si="174"/>
        <v>42103.535254629634</v>
      </c>
      <c r="T2785" s="18">
        <f t="shared" si="175"/>
        <v>42117.535254629634</v>
      </c>
    </row>
    <row r="2786" spans="1:20" ht="33" thickBot="1" x14ac:dyDescent="0.2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s="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8283</v>
      </c>
      <c r="O2786" s="25">
        <f t="shared" si="172"/>
        <v>1.19</v>
      </c>
      <c r="P2786" s="8">
        <f t="shared" si="173"/>
        <v>66.111111111111114</v>
      </c>
      <c r="Q2786" s="10" t="s">
        <v>8323</v>
      </c>
      <c r="R2786" s="12" t="s">
        <v>8324</v>
      </c>
      <c r="S2786" s="17">
        <f t="shared" si="174"/>
        <v>41920.787534722222</v>
      </c>
      <c r="T2786" s="18">
        <f t="shared" si="175"/>
        <v>41941.787534722222</v>
      </c>
    </row>
    <row r="2787" spans="1:20" ht="33" thickBot="1" x14ac:dyDescent="0.2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s="6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8283</v>
      </c>
      <c r="O2787" s="25">
        <f t="shared" si="172"/>
        <v>1.0468</v>
      </c>
      <c r="P2787" s="8">
        <f t="shared" si="173"/>
        <v>36.859154929577464</v>
      </c>
      <c r="Q2787" s="10" t="s">
        <v>8323</v>
      </c>
      <c r="R2787" s="12" t="s">
        <v>8324</v>
      </c>
      <c r="S2787" s="17">
        <f t="shared" si="174"/>
        <v>42558.189432870371</v>
      </c>
      <c r="T2787" s="18">
        <f t="shared" si="175"/>
        <v>42587.875</v>
      </c>
    </row>
    <row r="2788" spans="1:20" ht="33" thickBot="1" x14ac:dyDescent="0.2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s="6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8283</v>
      </c>
      <c r="O2788" s="25">
        <f t="shared" si="172"/>
        <v>1.1783999999999999</v>
      </c>
      <c r="P2788" s="8">
        <f t="shared" si="173"/>
        <v>39.810810810810814</v>
      </c>
      <c r="Q2788" s="10" t="s">
        <v>8323</v>
      </c>
      <c r="R2788" s="12" t="s">
        <v>8324</v>
      </c>
      <c r="S2788" s="17">
        <f t="shared" si="174"/>
        <v>41815.569212962961</v>
      </c>
      <c r="T2788" s="18">
        <f t="shared" si="175"/>
        <v>41829.569212962961</v>
      </c>
    </row>
    <row r="2789" spans="1:20" ht="33" thickBot="1" x14ac:dyDescent="0.2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s="6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8283</v>
      </c>
      <c r="O2789" s="25">
        <f t="shared" si="172"/>
        <v>1.1970000000000001</v>
      </c>
      <c r="P2789" s="8">
        <f t="shared" si="173"/>
        <v>31.5</v>
      </c>
      <c r="Q2789" s="10" t="s">
        <v>8323</v>
      </c>
      <c r="R2789" s="12" t="s">
        <v>8324</v>
      </c>
      <c r="S2789" s="17">
        <f t="shared" si="174"/>
        <v>41808.198518518519</v>
      </c>
      <c r="T2789" s="18">
        <f t="shared" si="175"/>
        <v>41838.198518518519</v>
      </c>
    </row>
    <row r="2790" spans="1:20" ht="33" thickBot="1" x14ac:dyDescent="0.2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s="6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8283</v>
      </c>
      <c r="O2790" s="25">
        <f t="shared" si="172"/>
        <v>1.0249999999999999</v>
      </c>
      <c r="P2790" s="8">
        <f t="shared" si="173"/>
        <v>102.5</v>
      </c>
      <c r="Q2790" s="10" t="s">
        <v>8323</v>
      </c>
      <c r="R2790" s="12" t="s">
        <v>8324</v>
      </c>
      <c r="S2790" s="17">
        <f t="shared" si="174"/>
        <v>42550.701886574068</v>
      </c>
      <c r="T2790" s="18">
        <f t="shared" si="175"/>
        <v>42580.701886574068</v>
      </c>
    </row>
    <row r="2791" spans="1:20" thickBot="1" x14ac:dyDescent="0.2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s="6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8283</v>
      </c>
      <c r="O2791" s="25">
        <f t="shared" si="172"/>
        <v>1.0116666666666667</v>
      </c>
      <c r="P2791" s="8">
        <f t="shared" si="173"/>
        <v>126.45833333333333</v>
      </c>
      <c r="Q2791" s="10" t="s">
        <v>8323</v>
      </c>
      <c r="R2791" s="12" t="s">
        <v>8324</v>
      </c>
      <c r="S2791" s="17">
        <f t="shared" si="174"/>
        <v>42056.013124999998</v>
      </c>
      <c r="T2791" s="18">
        <f t="shared" si="175"/>
        <v>42075.166666666672</v>
      </c>
    </row>
    <row r="2792" spans="1:20" ht="33" thickBot="1" x14ac:dyDescent="0.2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s="6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8283</v>
      </c>
      <c r="O2792" s="25">
        <f t="shared" si="172"/>
        <v>1.0533333333333332</v>
      </c>
      <c r="P2792" s="8">
        <f t="shared" si="173"/>
        <v>47.878787878787875</v>
      </c>
      <c r="Q2792" s="10" t="s">
        <v>8323</v>
      </c>
      <c r="R2792" s="12" t="s">
        <v>8324</v>
      </c>
      <c r="S2792" s="17">
        <f t="shared" si="174"/>
        <v>42016.938692129625</v>
      </c>
      <c r="T2792" s="18">
        <f t="shared" si="175"/>
        <v>42046.938692129625</v>
      </c>
    </row>
    <row r="2793" spans="1:20" ht="33" thickBot="1" x14ac:dyDescent="0.2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s="6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8283</v>
      </c>
      <c r="O2793" s="25">
        <f t="shared" si="172"/>
        <v>1.0249999999999999</v>
      </c>
      <c r="P2793" s="8">
        <f t="shared" si="173"/>
        <v>73.214285714285708</v>
      </c>
      <c r="Q2793" s="10" t="s">
        <v>8323</v>
      </c>
      <c r="R2793" s="12" t="s">
        <v>8324</v>
      </c>
      <c r="S2793" s="17">
        <f t="shared" si="174"/>
        <v>42591.899988425925</v>
      </c>
      <c r="T2793" s="18">
        <f t="shared" si="175"/>
        <v>42622.166666666672</v>
      </c>
    </row>
    <row r="2794" spans="1:20" ht="33" thickBot="1" x14ac:dyDescent="0.2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s="6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8283</v>
      </c>
      <c r="O2794" s="25">
        <f t="shared" si="172"/>
        <v>1.0760000000000001</v>
      </c>
      <c r="P2794" s="8">
        <f t="shared" si="173"/>
        <v>89.666666666666671</v>
      </c>
      <c r="Q2794" s="10" t="s">
        <v>8323</v>
      </c>
      <c r="R2794" s="12" t="s">
        <v>8324</v>
      </c>
      <c r="S2794" s="17">
        <f t="shared" si="174"/>
        <v>42183.231006944443</v>
      </c>
      <c r="T2794" s="18">
        <f t="shared" si="175"/>
        <v>42228.231006944443</v>
      </c>
    </row>
    <row r="2795" spans="1:20" ht="49" thickBot="1" x14ac:dyDescent="0.2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s="6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8283</v>
      </c>
      <c r="O2795" s="25">
        <f t="shared" si="172"/>
        <v>1.105675</v>
      </c>
      <c r="P2795" s="8">
        <f t="shared" si="173"/>
        <v>151.4623287671233</v>
      </c>
      <c r="Q2795" s="10" t="s">
        <v>8323</v>
      </c>
      <c r="R2795" s="12" t="s">
        <v>8324</v>
      </c>
      <c r="S2795" s="17">
        <f t="shared" si="174"/>
        <v>42176.419039351851</v>
      </c>
      <c r="T2795" s="18">
        <f t="shared" si="175"/>
        <v>42206.419039351851</v>
      </c>
    </row>
    <row r="2796" spans="1:20" ht="49" thickBot="1" x14ac:dyDescent="0.2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s="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8283</v>
      </c>
      <c r="O2796" s="25">
        <f t="shared" si="172"/>
        <v>1.5</v>
      </c>
      <c r="P2796" s="8">
        <f t="shared" si="173"/>
        <v>25</v>
      </c>
      <c r="Q2796" s="10" t="s">
        <v>8323</v>
      </c>
      <c r="R2796" s="12" t="s">
        <v>8324</v>
      </c>
      <c r="S2796" s="17">
        <f t="shared" si="174"/>
        <v>42416.691655092596</v>
      </c>
      <c r="T2796" s="18">
        <f t="shared" si="175"/>
        <v>42432.791666666672</v>
      </c>
    </row>
    <row r="2797" spans="1:20" ht="33" thickBot="1" x14ac:dyDescent="0.2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s="6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8283</v>
      </c>
      <c r="O2797" s="25">
        <f t="shared" si="172"/>
        <v>1.0428571428571429</v>
      </c>
      <c r="P2797" s="8">
        <f t="shared" si="173"/>
        <v>36.5</v>
      </c>
      <c r="Q2797" s="10" t="s">
        <v>8323</v>
      </c>
      <c r="R2797" s="12" t="s">
        <v>8324</v>
      </c>
      <c r="S2797" s="17">
        <f t="shared" si="174"/>
        <v>41780.525937500002</v>
      </c>
      <c r="T2797" s="18">
        <f t="shared" si="175"/>
        <v>41796.958333333336</v>
      </c>
    </row>
    <row r="2798" spans="1:20" ht="33" thickBot="1" x14ac:dyDescent="0.2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s="6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8283</v>
      </c>
      <c r="O2798" s="25">
        <f t="shared" si="172"/>
        <v>1.155</v>
      </c>
      <c r="P2798" s="8">
        <f t="shared" si="173"/>
        <v>44</v>
      </c>
      <c r="Q2798" s="10" t="s">
        <v>8323</v>
      </c>
      <c r="R2798" s="12" t="s">
        <v>8324</v>
      </c>
      <c r="S2798" s="17">
        <f t="shared" si="174"/>
        <v>41795.528101851851</v>
      </c>
      <c r="T2798" s="18">
        <f t="shared" si="175"/>
        <v>41825.528101851851</v>
      </c>
    </row>
    <row r="2799" spans="1:20" ht="33" thickBot="1" x14ac:dyDescent="0.2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s="6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8283</v>
      </c>
      <c r="O2799" s="25">
        <f t="shared" si="172"/>
        <v>1.02645125</v>
      </c>
      <c r="P2799" s="8">
        <f t="shared" si="173"/>
        <v>87.357553191489373</v>
      </c>
      <c r="Q2799" s="10" t="s">
        <v>8323</v>
      </c>
      <c r="R2799" s="12" t="s">
        <v>8324</v>
      </c>
      <c r="S2799" s="17">
        <f t="shared" si="174"/>
        <v>41798.94027777778</v>
      </c>
      <c r="T2799" s="18">
        <f t="shared" si="175"/>
        <v>41828.94027777778</v>
      </c>
    </row>
    <row r="2800" spans="1:20" ht="49" thickBot="1" x14ac:dyDescent="0.2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s="6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8283</v>
      </c>
      <c r="O2800" s="25">
        <f t="shared" si="172"/>
        <v>1.014</v>
      </c>
      <c r="P2800" s="8">
        <f t="shared" si="173"/>
        <v>36.474820143884891</v>
      </c>
      <c r="Q2800" s="10" t="s">
        <v>8323</v>
      </c>
      <c r="R2800" s="12" t="s">
        <v>8324</v>
      </c>
      <c r="S2800" s="17">
        <f t="shared" si="174"/>
        <v>42201.675011574072</v>
      </c>
      <c r="T2800" s="18">
        <f t="shared" si="175"/>
        <v>42216.666666666672</v>
      </c>
    </row>
    <row r="2801" spans="1:20" ht="49" thickBot="1" x14ac:dyDescent="0.2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s="6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8283</v>
      </c>
      <c r="O2801" s="25">
        <f t="shared" si="172"/>
        <v>1.1663479999999999</v>
      </c>
      <c r="P2801" s="8">
        <f t="shared" si="173"/>
        <v>44.859538461538463</v>
      </c>
      <c r="Q2801" s="10" t="s">
        <v>8323</v>
      </c>
      <c r="R2801" s="12" t="s">
        <v>8324</v>
      </c>
      <c r="S2801" s="17">
        <f t="shared" si="174"/>
        <v>42507.264699074076</v>
      </c>
      <c r="T2801" s="18">
        <f t="shared" si="175"/>
        <v>42538.666666666672</v>
      </c>
    </row>
    <row r="2802" spans="1:20" ht="33" thickBot="1" x14ac:dyDescent="0.2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s="6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8283</v>
      </c>
      <c r="O2802" s="25">
        <f t="shared" si="172"/>
        <v>1.33</v>
      </c>
      <c r="P2802" s="8">
        <f t="shared" si="173"/>
        <v>42.903225806451616</v>
      </c>
      <c r="Q2802" s="10" t="s">
        <v>8323</v>
      </c>
      <c r="R2802" s="12" t="s">
        <v>8324</v>
      </c>
      <c r="S2802" s="17">
        <f t="shared" si="174"/>
        <v>41948.552847222221</v>
      </c>
      <c r="T2802" s="18">
        <f t="shared" si="175"/>
        <v>42008.552847222221</v>
      </c>
    </row>
    <row r="2803" spans="1:20" ht="33" thickBot="1" x14ac:dyDescent="0.2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s="6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8283</v>
      </c>
      <c r="O2803" s="25">
        <f t="shared" si="172"/>
        <v>1.3320000000000001</v>
      </c>
      <c r="P2803" s="8">
        <f t="shared" si="173"/>
        <v>51.230769230769234</v>
      </c>
      <c r="Q2803" s="10" t="s">
        <v>8323</v>
      </c>
      <c r="R2803" s="12" t="s">
        <v>8324</v>
      </c>
      <c r="S2803" s="17">
        <f t="shared" si="174"/>
        <v>41900.243159722224</v>
      </c>
      <c r="T2803" s="18">
        <f t="shared" si="175"/>
        <v>41922.458333333336</v>
      </c>
    </row>
    <row r="2804" spans="1:20" ht="33" thickBot="1" x14ac:dyDescent="0.2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s="6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8283</v>
      </c>
      <c r="O2804" s="25">
        <f t="shared" si="172"/>
        <v>1.0183333333333333</v>
      </c>
      <c r="P2804" s="8">
        <f t="shared" si="173"/>
        <v>33.944444444444443</v>
      </c>
      <c r="Q2804" s="10" t="s">
        <v>8323</v>
      </c>
      <c r="R2804" s="12" t="s">
        <v>8324</v>
      </c>
      <c r="S2804" s="17">
        <f t="shared" si="174"/>
        <v>42192.64707175926</v>
      </c>
      <c r="T2804" s="18">
        <f t="shared" si="175"/>
        <v>42222.64707175926</v>
      </c>
    </row>
    <row r="2805" spans="1:20" ht="49" thickBot="1" x14ac:dyDescent="0.2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s="6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8283</v>
      </c>
      <c r="O2805" s="25">
        <f t="shared" si="172"/>
        <v>1.2795000000000001</v>
      </c>
      <c r="P2805" s="8">
        <f t="shared" si="173"/>
        <v>90.744680851063833</v>
      </c>
      <c r="Q2805" s="10" t="s">
        <v>8323</v>
      </c>
      <c r="R2805" s="12" t="s">
        <v>8324</v>
      </c>
      <c r="S2805" s="17">
        <f t="shared" si="174"/>
        <v>42158.065694444449</v>
      </c>
      <c r="T2805" s="18">
        <f t="shared" si="175"/>
        <v>42201</v>
      </c>
    </row>
    <row r="2806" spans="1:20" ht="33" thickBot="1" x14ac:dyDescent="0.2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s="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8283</v>
      </c>
      <c r="O2806" s="25">
        <f t="shared" si="172"/>
        <v>1.1499999999999999</v>
      </c>
      <c r="P2806" s="8">
        <f t="shared" si="173"/>
        <v>50</v>
      </c>
      <c r="Q2806" s="10" t="s">
        <v>8323</v>
      </c>
      <c r="R2806" s="12" t="s">
        <v>8324</v>
      </c>
      <c r="S2806" s="17">
        <f t="shared" si="174"/>
        <v>41881.453587962962</v>
      </c>
      <c r="T2806" s="18">
        <f t="shared" si="175"/>
        <v>41911.453587962962</v>
      </c>
    </row>
    <row r="2807" spans="1:20" ht="49" thickBot="1" x14ac:dyDescent="0.2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s="6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8283</v>
      </c>
      <c r="O2807" s="25">
        <f t="shared" si="172"/>
        <v>1.1000000000000001</v>
      </c>
      <c r="P2807" s="8">
        <f t="shared" si="173"/>
        <v>24.444444444444443</v>
      </c>
      <c r="Q2807" s="10" t="s">
        <v>8323</v>
      </c>
      <c r="R2807" s="12" t="s">
        <v>8324</v>
      </c>
      <c r="S2807" s="17">
        <f t="shared" si="174"/>
        <v>42213.505474537036</v>
      </c>
      <c r="T2807" s="18">
        <f t="shared" si="175"/>
        <v>42238.505474537036</v>
      </c>
    </row>
    <row r="2808" spans="1:20" ht="33" thickBot="1" x14ac:dyDescent="0.2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s="6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8283</v>
      </c>
      <c r="O2808" s="25">
        <f t="shared" si="172"/>
        <v>1.121</v>
      </c>
      <c r="P2808" s="8">
        <f t="shared" si="173"/>
        <v>44.25</v>
      </c>
      <c r="Q2808" s="10" t="s">
        <v>8323</v>
      </c>
      <c r="R2808" s="12" t="s">
        <v>8324</v>
      </c>
      <c r="S2808" s="17">
        <f t="shared" si="174"/>
        <v>42185.267245370371</v>
      </c>
      <c r="T2808" s="18">
        <f t="shared" si="175"/>
        <v>42221.458333333328</v>
      </c>
    </row>
    <row r="2809" spans="1:20" thickBot="1" x14ac:dyDescent="0.2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s="6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8283</v>
      </c>
      <c r="O2809" s="25">
        <f t="shared" si="172"/>
        <v>1.26</v>
      </c>
      <c r="P2809" s="8">
        <f t="shared" si="173"/>
        <v>67.741935483870961</v>
      </c>
      <c r="Q2809" s="10" t="s">
        <v>8323</v>
      </c>
      <c r="R2809" s="12" t="s">
        <v>8324</v>
      </c>
      <c r="S2809" s="17">
        <f t="shared" si="174"/>
        <v>42154.873124999998</v>
      </c>
      <c r="T2809" s="18">
        <f t="shared" si="175"/>
        <v>42184.873124999998</v>
      </c>
    </row>
    <row r="2810" spans="1:20" ht="33" thickBot="1" x14ac:dyDescent="0.2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s="6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8283</v>
      </c>
      <c r="O2810" s="25">
        <f t="shared" si="172"/>
        <v>1.0024444444444445</v>
      </c>
      <c r="P2810" s="8">
        <f t="shared" si="173"/>
        <v>65.376811594202906</v>
      </c>
      <c r="Q2810" s="10" t="s">
        <v>8323</v>
      </c>
      <c r="R2810" s="12" t="s">
        <v>8324</v>
      </c>
      <c r="S2810" s="17">
        <f t="shared" si="174"/>
        <v>42208.84646990741</v>
      </c>
      <c r="T2810" s="18">
        <f t="shared" si="175"/>
        <v>42238.84646990741</v>
      </c>
    </row>
    <row r="2811" spans="1:20" ht="49" thickBot="1" x14ac:dyDescent="0.2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s="6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8283</v>
      </c>
      <c r="O2811" s="25">
        <f t="shared" si="172"/>
        <v>1.024</v>
      </c>
      <c r="P2811" s="8">
        <f t="shared" si="173"/>
        <v>121.9047619047619</v>
      </c>
      <c r="Q2811" s="10" t="s">
        <v>8323</v>
      </c>
      <c r="R2811" s="12" t="s">
        <v>8324</v>
      </c>
      <c r="S2811" s="17">
        <f t="shared" si="174"/>
        <v>42451.496817129635</v>
      </c>
      <c r="T2811" s="18">
        <f t="shared" si="175"/>
        <v>42459.610416666663</v>
      </c>
    </row>
    <row r="2812" spans="1:20" ht="33" thickBot="1" x14ac:dyDescent="0.2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s="6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8283</v>
      </c>
      <c r="O2812" s="25">
        <f t="shared" si="172"/>
        <v>1.0820000000000001</v>
      </c>
      <c r="P2812" s="8">
        <f t="shared" si="173"/>
        <v>47.456140350877192</v>
      </c>
      <c r="Q2812" s="10" t="s">
        <v>8323</v>
      </c>
      <c r="R2812" s="12" t="s">
        <v>8324</v>
      </c>
      <c r="S2812" s="17">
        <f t="shared" si="174"/>
        <v>41759.13962962963</v>
      </c>
      <c r="T2812" s="18">
        <f t="shared" si="175"/>
        <v>41791.165972222225</v>
      </c>
    </row>
    <row r="2813" spans="1:20" ht="33" thickBot="1" x14ac:dyDescent="0.2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s="6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8283</v>
      </c>
      <c r="O2813" s="25">
        <f t="shared" si="172"/>
        <v>1.0026999999999999</v>
      </c>
      <c r="P2813" s="8">
        <f t="shared" si="173"/>
        <v>92.842592592592595</v>
      </c>
      <c r="Q2813" s="10" t="s">
        <v>8323</v>
      </c>
      <c r="R2813" s="12" t="s">
        <v>8324</v>
      </c>
      <c r="S2813" s="17">
        <f t="shared" si="174"/>
        <v>42028.496562500004</v>
      </c>
      <c r="T2813" s="18">
        <f t="shared" si="175"/>
        <v>42058.496562500004</v>
      </c>
    </row>
    <row r="2814" spans="1:20" ht="33" thickBot="1" x14ac:dyDescent="0.2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s="6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8283</v>
      </c>
      <c r="O2814" s="25">
        <f t="shared" si="172"/>
        <v>1.133</v>
      </c>
      <c r="P2814" s="8">
        <f t="shared" si="173"/>
        <v>68.253012048192772</v>
      </c>
      <c r="Q2814" s="10" t="s">
        <v>8323</v>
      </c>
      <c r="R2814" s="12" t="s">
        <v>8324</v>
      </c>
      <c r="S2814" s="17">
        <f t="shared" si="174"/>
        <v>42054.74418981481</v>
      </c>
      <c r="T2814" s="18">
        <f t="shared" si="175"/>
        <v>42100.166666666672</v>
      </c>
    </row>
    <row r="2815" spans="1:20" ht="33" thickBot="1" x14ac:dyDescent="0.2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s="6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8283</v>
      </c>
      <c r="O2815" s="25">
        <f t="shared" si="172"/>
        <v>1.2757571428571428</v>
      </c>
      <c r="P2815" s="8">
        <f t="shared" si="173"/>
        <v>37.209583333333335</v>
      </c>
      <c r="Q2815" s="10" t="s">
        <v>8323</v>
      </c>
      <c r="R2815" s="12" t="s">
        <v>8324</v>
      </c>
      <c r="S2815" s="17">
        <f t="shared" si="174"/>
        <v>42693.742604166662</v>
      </c>
      <c r="T2815" s="18">
        <f t="shared" si="175"/>
        <v>42718.742604166662</v>
      </c>
    </row>
    <row r="2816" spans="1:20" ht="33" thickBot="1" x14ac:dyDescent="0.2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s="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8283</v>
      </c>
      <c r="O2816" s="25">
        <f t="shared" si="172"/>
        <v>1.0773333333333333</v>
      </c>
      <c r="P2816" s="8">
        <f t="shared" si="173"/>
        <v>25.25</v>
      </c>
      <c r="Q2816" s="10" t="s">
        <v>8323</v>
      </c>
      <c r="R2816" s="12" t="s">
        <v>8324</v>
      </c>
      <c r="S2816" s="17">
        <f t="shared" si="174"/>
        <v>42103.399479166663</v>
      </c>
      <c r="T2816" s="18">
        <f t="shared" si="175"/>
        <v>42133.399479166663</v>
      </c>
    </row>
    <row r="2817" spans="1:20" ht="33" thickBot="1" x14ac:dyDescent="0.2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s="6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8283</v>
      </c>
      <c r="O2817" s="25">
        <f t="shared" si="172"/>
        <v>2.42</v>
      </c>
      <c r="P2817" s="8">
        <f t="shared" si="173"/>
        <v>43.214285714285715</v>
      </c>
      <c r="Q2817" s="10" t="s">
        <v>8323</v>
      </c>
      <c r="R2817" s="12" t="s">
        <v>8324</v>
      </c>
      <c r="S2817" s="17">
        <f t="shared" si="174"/>
        <v>42559.776724537034</v>
      </c>
      <c r="T2817" s="18">
        <f t="shared" si="175"/>
        <v>42589.776724537034</v>
      </c>
    </row>
    <row r="2818" spans="1:20" ht="33" thickBot="1" x14ac:dyDescent="0.2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s="6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8283</v>
      </c>
      <c r="O2818" s="25">
        <f t="shared" ref="O2818:O2881" si="176">(E2818/D2818)</f>
        <v>1.4156666666666666</v>
      </c>
      <c r="P2818" s="8">
        <f t="shared" ref="P2818:P2881" si="177">E2818/L2818</f>
        <v>25.130177514792898</v>
      </c>
      <c r="Q2818" s="10" t="s">
        <v>8323</v>
      </c>
      <c r="R2818" s="12" t="s">
        <v>8324</v>
      </c>
      <c r="S2818" s="17">
        <f t="shared" ref="S2818:S2881" si="178">(((J2818/60)/60)/24)+DATE(1970,1,1)</f>
        <v>42188.467499999999</v>
      </c>
      <c r="T2818" s="18">
        <f t="shared" ref="T2818:T2881" si="179">(((I2818/60)/60)/24)+DATE(1970,1,1)</f>
        <v>42218.666666666672</v>
      </c>
    </row>
    <row r="2819" spans="1:20" ht="33" thickBot="1" x14ac:dyDescent="0.2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s="6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8283</v>
      </c>
      <c r="O2819" s="25">
        <f t="shared" si="176"/>
        <v>1.3</v>
      </c>
      <c r="P2819" s="8">
        <f t="shared" si="177"/>
        <v>23.636363636363637</v>
      </c>
      <c r="Q2819" s="10" t="s">
        <v>8323</v>
      </c>
      <c r="R2819" s="12" t="s">
        <v>8324</v>
      </c>
      <c r="S2819" s="17">
        <f t="shared" si="178"/>
        <v>42023.634976851856</v>
      </c>
      <c r="T2819" s="18">
        <f t="shared" si="179"/>
        <v>42063.634976851856</v>
      </c>
    </row>
    <row r="2820" spans="1:20" ht="33" thickBot="1" x14ac:dyDescent="0.2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s="6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8283</v>
      </c>
      <c r="O2820" s="25">
        <f t="shared" si="176"/>
        <v>1.0603</v>
      </c>
      <c r="P2820" s="8">
        <f t="shared" si="177"/>
        <v>103.95098039215686</v>
      </c>
      <c r="Q2820" s="10" t="s">
        <v>8323</v>
      </c>
      <c r="R2820" s="12" t="s">
        <v>8324</v>
      </c>
      <c r="S2820" s="17">
        <f t="shared" si="178"/>
        <v>42250.598217592589</v>
      </c>
      <c r="T2820" s="18">
        <f t="shared" si="179"/>
        <v>42270.598217592589</v>
      </c>
    </row>
    <row r="2821" spans="1:20" ht="33" thickBot="1" x14ac:dyDescent="0.2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s="6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8283</v>
      </c>
      <c r="O2821" s="25">
        <f t="shared" si="176"/>
        <v>1.048</v>
      </c>
      <c r="P2821" s="8">
        <f t="shared" si="177"/>
        <v>50.384615384615387</v>
      </c>
      <c r="Q2821" s="10" t="s">
        <v>8323</v>
      </c>
      <c r="R2821" s="12" t="s">
        <v>8324</v>
      </c>
      <c r="S2821" s="17">
        <f t="shared" si="178"/>
        <v>42139.525567129633</v>
      </c>
      <c r="T2821" s="18">
        <f t="shared" si="179"/>
        <v>42169.525567129633</v>
      </c>
    </row>
    <row r="2822" spans="1:20" ht="33" thickBot="1" x14ac:dyDescent="0.2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s="6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8283</v>
      </c>
      <c r="O2822" s="25">
        <f t="shared" si="176"/>
        <v>1.36</v>
      </c>
      <c r="P2822" s="8">
        <f t="shared" si="177"/>
        <v>13.6</v>
      </c>
      <c r="Q2822" s="10" t="s">
        <v>8323</v>
      </c>
      <c r="R2822" s="12" t="s">
        <v>8324</v>
      </c>
      <c r="S2822" s="17">
        <f t="shared" si="178"/>
        <v>42401.610983796301</v>
      </c>
      <c r="T2822" s="18">
        <f t="shared" si="179"/>
        <v>42426</v>
      </c>
    </row>
    <row r="2823" spans="1:20" ht="33" thickBot="1" x14ac:dyDescent="0.2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s="6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8283</v>
      </c>
      <c r="O2823" s="25">
        <f t="shared" si="176"/>
        <v>1</v>
      </c>
      <c r="P2823" s="8">
        <f t="shared" si="177"/>
        <v>28.571428571428573</v>
      </c>
      <c r="Q2823" s="10" t="s">
        <v>8323</v>
      </c>
      <c r="R2823" s="12" t="s">
        <v>8324</v>
      </c>
      <c r="S2823" s="17">
        <f t="shared" si="178"/>
        <v>41875.922858796301</v>
      </c>
      <c r="T2823" s="18">
        <f t="shared" si="179"/>
        <v>41905.922858796301</v>
      </c>
    </row>
    <row r="2824" spans="1:20" ht="33" thickBot="1" x14ac:dyDescent="0.2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s="6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8283</v>
      </c>
      <c r="O2824" s="25">
        <f t="shared" si="176"/>
        <v>1</v>
      </c>
      <c r="P2824" s="8">
        <f t="shared" si="177"/>
        <v>63.829787234042556</v>
      </c>
      <c r="Q2824" s="10" t="s">
        <v>8323</v>
      </c>
      <c r="R2824" s="12" t="s">
        <v>8324</v>
      </c>
      <c r="S2824" s="17">
        <f t="shared" si="178"/>
        <v>42060.683935185181</v>
      </c>
      <c r="T2824" s="18">
        <f t="shared" si="179"/>
        <v>42090.642268518524</v>
      </c>
    </row>
    <row r="2825" spans="1:20" ht="33" thickBot="1" x14ac:dyDescent="0.2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s="6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8283</v>
      </c>
      <c r="O2825" s="25">
        <f t="shared" si="176"/>
        <v>1.24</v>
      </c>
      <c r="P2825" s="8">
        <f t="shared" si="177"/>
        <v>8.8571428571428577</v>
      </c>
      <c r="Q2825" s="10" t="s">
        <v>8323</v>
      </c>
      <c r="R2825" s="12" t="s">
        <v>8324</v>
      </c>
      <c r="S2825" s="17">
        <f t="shared" si="178"/>
        <v>42067.011643518519</v>
      </c>
      <c r="T2825" s="18">
        <f t="shared" si="179"/>
        <v>42094.957638888889</v>
      </c>
    </row>
    <row r="2826" spans="1:20" ht="33" thickBot="1" x14ac:dyDescent="0.2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s="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8283</v>
      </c>
      <c r="O2826" s="25">
        <f t="shared" si="176"/>
        <v>1.1692307692307693</v>
      </c>
      <c r="P2826" s="8">
        <f t="shared" si="177"/>
        <v>50.666666666666664</v>
      </c>
      <c r="Q2826" s="10" t="s">
        <v>8323</v>
      </c>
      <c r="R2826" s="12" t="s">
        <v>8324</v>
      </c>
      <c r="S2826" s="17">
        <f t="shared" si="178"/>
        <v>42136.270787037036</v>
      </c>
      <c r="T2826" s="18">
        <f t="shared" si="179"/>
        <v>42168.071527777778</v>
      </c>
    </row>
    <row r="2827" spans="1:20" ht="33" thickBot="1" x14ac:dyDescent="0.2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s="6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8283</v>
      </c>
      <c r="O2827" s="25">
        <f t="shared" si="176"/>
        <v>1.0333333333333334</v>
      </c>
      <c r="P2827" s="8">
        <f t="shared" si="177"/>
        <v>60.784313725490193</v>
      </c>
      <c r="Q2827" s="10" t="s">
        <v>8323</v>
      </c>
      <c r="R2827" s="12" t="s">
        <v>8324</v>
      </c>
      <c r="S2827" s="17">
        <f t="shared" si="178"/>
        <v>42312.792662037042</v>
      </c>
      <c r="T2827" s="18">
        <f t="shared" si="179"/>
        <v>42342.792662037042</v>
      </c>
    </row>
    <row r="2828" spans="1:20" ht="49" thickBot="1" x14ac:dyDescent="0.2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s="6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8283</v>
      </c>
      <c r="O2828" s="25">
        <f t="shared" si="176"/>
        <v>1.0774999999999999</v>
      </c>
      <c r="P2828" s="8">
        <f t="shared" si="177"/>
        <v>113.42105263157895</v>
      </c>
      <c r="Q2828" s="10" t="s">
        <v>8323</v>
      </c>
      <c r="R2828" s="12" t="s">
        <v>8324</v>
      </c>
      <c r="S2828" s="17">
        <f t="shared" si="178"/>
        <v>42171.034861111111</v>
      </c>
      <c r="T2828" s="18">
        <f t="shared" si="179"/>
        <v>42195.291666666672</v>
      </c>
    </row>
    <row r="2829" spans="1:20" ht="33" thickBot="1" x14ac:dyDescent="0.2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s="6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8283</v>
      </c>
      <c r="O2829" s="25">
        <f t="shared" si="176"/>
        <v>1.2024999999999999</v>
      </c>
      <c r="P2829" s="8">
        <f t="shared" si="177"/>
        <v>104.56521739130434</v>
      </c>
      <c r="Q2829" s="10" t="s">
        <v>8323</v>
      </c>
      <c r="R2829" s="12" t="s">
        <v>8324</v>
      </c>
      <c r="S2829" s="17">
        <f t="shared" si="178"/>
        <v>42494.683634259258</v>
      </c>
      <c r="T2829" s="18">
        <f t="shared" si="179"/>
        <v>42524.6875</v>
      </c>
    </row>
    <row r="2830" spans="1:20" ht="33" thickBot="1" x14ac:dyDescent="0.2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s="6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8283</v>
      </c>
      <c r="O2830" s="25">
        <f t="shared" si="176"/>
        <v>1.0037894736842106</v>
      </c>
      <c r="P2830" s="8">
        <f t="shared" si="177"/>
        <v>98.30927835051547</v>
      </c>
      <c r="Q2830" s="10" t="s">
        <v>8323</v>
      </c>
      <c r="R2830" s="12" t="s">
        <v>8324</v>
      </c>
      <c r="S2830" s="17">
        <f t="shared" si="178"/>
        <v>42254.264687499999</v>
      </c>
      <c r="T2830" s="18">
        <f t="shared" si="179"/>
        <v>42279.958333333328</v>
      </c>
    </row>
    <row r="2831" spans="1:20" ht="33" thickBot="1" x14ac:dyDescent="0.2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s="6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8283</v>
      </c>
      <c r="O2831" s="25">
        <f t="shared" si="176"/>
        <v>1.0651999999999999</v>
      </c>
      <c r="P2831" s="8">
        <f t="shared" si="177"/>
        <v>35.039473684210527</v>
      </c>
      <c r="Q2831" s="10" t="s">
        <v>8323</v>
      </c>
      <c r="R2831" s="12" t="s">
        <v>8324</v>
      </c>
      <c r="S2831" s="17">
        <f t="shared" si="178"/>
        <v>42495.434236111112</v>
      </c>
      <c r="T2831" s="18">
        <f t="shared" si="179"/>
        <v>42523.434236111112</v>
      </c>
    </row>
    <row r="2832" spans="1:20" ht="33" thickBot="1" x14ac:dyDescent="0.2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s="6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8283</v>
      </c>
      <c r="O2832" s="25">
        <f t="shared" si="176"/>
        <v>1</v>
      </c>
      <c r="P2832" s="8">
        <f t="shared" si="177"/>
        <v>272.72727272727275</v>
      </c>
      <c r="Q2832" s="10" t="s">
        <v>8323</v>
      </c>
      <c r="R2832" s="12" t="s">
        <v>8324</v>
      </c>
      <c r="S2832" s="17">
        <f t="shared" si="178"/>
        <v>41758.839675925927</v>
      </c>
      <c r="T2832" s="18">
        <f t="shared" si="179"/>
        <v>41771.165972222225</v>
      </c>
    </row>
    <row r="2833" spans="1:20" ht="33" thickBot="1" x14ac:dyDescent="0.2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s="6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8283</v>
      </c>
      <c r="O2833" s="25">
        <f t="shared" si="176"/>
        <v>1.1066666666666667</v>
      </c>
      <c r="P2833" s="8">
        <f t="shared" si="177"/>
        <v>63.846153846153847</v>
      </c>
      <c r="Q2833" s="10" t="s">
        <v>8323</v>
      </c>
      <c r="R2833" s="12" t="s">
        <v>8324</v>
      </c>
      <c r="S2833" s="17">
        <f t="shared" si="178"/>
        <v>42171.824884259258</v>
      </c>
      <c r="T2833" s="18">
        <f t="shared" si="179"/>
        <v>42201.824884259258</v>
      </c>
    </row>
    <row r="2834" spans="1:20" ht="33" thickBot="1" x14ac:dyDescent="0.2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s="6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8283</v>
      </c>
      <c r="O2834" s="25">
        <f t="shared" si="176"/>
        <v>1.1471959999999999</v>
      </c>
      <c r="P2834" s="8">
        <f t="shared" si="177"/>
        <v>30.189368421052631</v>
      </c>
      <c r="Q2834" s="10" t="s">
        <v>8323</v>
      </c>
      <c r="R2834" s="12" t="s">
        <v>8324</v>
      </c>
      <c r="S2834" s="17">
        <f t="shared" si="178"/>
        <v>41938.709421296298</v>
      </c>
      <c r="T2834" s="18">
        <f t="shared" si="179"/>
        <v>41966.916666666672</v>
      </c>
    </row>
    <row r="2835" spans="1:20" thickBot="1" x14ac:dyDescent="0.2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s="6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8283</v>
      </c>
      <c r="O2835" s="25">
        <f t="shared" si="176"/>
        <v>1.0825925925925926</v>
      </c>
      <c r="P2835" s="8">
        <f t="shared" si="177"/>
        <v>83.51428571428572</v>
      </c>
      <c r="Q2835" s="10" t="s">
        <v>8323</v>
      </c>
      <c r="R2835" s="12" t="s">
        <v>8324</v>
      </c>
      <c r="S2835" s="17">
        <f t="shared" si="178"/>
        <v>42268.127696759257</v>
      </c>
      <c r="T2835" s="18">
        <f t="shared" si="179"/>
        <v>42288.083333333328</v>
      </c>
    </row>
    <row r="2836" spans="1:20" ht="33" thickBot="1" x14ac:dyDescent="0.2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s="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8283</v>
      </c>
      <c r="O2836" s="25">
        <f t="shared" si="176"/>
        <v>1.7</v>
      </c>
      <c r="P2836" s="8">
        <f t="shared" si="177"/>
        <v>64.761904761904759</v>
      </c>
      <c r="Q2836" s="10" t="s">
        <v>8323</v>
      </c>
      <c r="R2836" s="12" t="s">
        <v>8324</v>
      </c>
      <c r="S2836" s="17">
        <f t="shared" si="178"/>
        <v>42019.959837962961</v>
      </c>
      <c r="T2836" s="18">
        <f t="shared" si="179"/>
        <v>42034.959837962961</v>
      </c>
    </row>
    <row r="2837" spans="1:20" ht="33" thickBot="1" x14ac:dyDescent="0.2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s="6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8283</v>
      </c>
      <c r="O2837" s="25">
        <f t="shared" si="176"/>
        <v>1.8709899999999999</v>
      </c>
      <c r="P2837" s="8">
        <f t="shared" si="177"/>
        <v>20.118172043010752</v>
      </c>
      <c r="Q2837" s="10" t="s">
        <v>8323</v>
      </c>
      <c r="R2837" s="12" t="s">
        <v>8324</v>
      </c>
      <c r="S2837" s="17">
        <f t="shared" si="178"/>
        <v>42313.703900462962</v>
      </c>
      <c r="T2837" s="18">
        <f t="shared" si="179"/>
        <v>42343</v>
      </c>
    </row>
    <row r="2838" spans="1:20" ht="33" thickBot="1" x14ac:dyDescent="0.2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s="6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8283</v>
      </c>
      <c r="O2838" s="25">
        <f t="shared" si="176"/>
        <v>1.0777777777777777</v>
      </c>
      <c r="P2838" s="8">
        <f t="shared" si="177"/>
        <v>44.090909090909093</v>
      </c>
      <c r="Q2838" s="10" t="s">
        <v>8323</v>
      </c>
      <c r="R2838" s="12" t="s">
        <v>8324</v>
      </c>
      <c r="S2838" s="17">
        <f t="shared" si="178"/>
        <v>42746.261782407411</v>
      </c>
      <c r="T2838" s="18">
        <f t="shared" si="179"/>
        <v>42784.207638888889</v>
      </c>
    </row>
    <row r="2839" spans="1:20" ht="49" thickBot="1" x14ac:dyDescent="0.2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s="6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8283</v>
      </c>
      <c r="O2839" s="25">
        <f t="shared" si="176"/>
        <v>1</v>
      </c>
      <c r="P2839" s="8">
        <f t="shared" si="177"/>
        <v>40.476190476190474</v>
      </c>
      <c r="Q2839" s="10" t="s">
        <v>8323</v>
      </c>
      <c r="R2839" s="12" t="s">
        <v>8324</v>
      </c>
      <c r="S2839" s="17">
        <f t="shared" si="178"/>
        <v>42307.908379629633</v>
      </c>
      <c r="T2839" s="18">
        <f t="shared" si="179"/>
        <v>42347.950046296297</v>
      </c>
    </row>
    <row r="2840" spans="1:20" ht="33" thickBot="1" x14ac:dyDescent="0.2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s="6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8283</v>
      </c>
      <c r="O2840" s="25">
        <f t="shared" si="176"/>
        <v>1.2024999999999999</v>
      </c>
      <c r="P2840" s="8">
        <f t="shared" si="177"/>
        <v>44.537037037037038</v>
      </c>
      <c r="Q2840" s="10" t="s">
        <v>8323</v>
      </c>
      <c r="R2840" s="12" t="s">
        <v>8324</v>
      </c>
      <c r="S2840" s="17">
        <f t="shared" si="178"/>
        <v>41842.607592592591</v>
      </c>
      <c r="T2840" s="18">
        <f t="shared" si="179"/>
        <v>41864.916666666664</v>
      </c>
    </row>
    <row r="2841" spans="1:20" ht="33" thickBot="1" x14ac:dyDescent="0.2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s="6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8283</v>
      </c>
      <c r="O2841" s="25">
        <f t="shared" si="176"/>
        <v>1.1142857142857143</v>
      </c>
      <c r="P2841" s="8">
        <f t="shared" si="177"/>
        <v>125.80645161290323</v>
      </c>
      <c r="Q2841" s="10" t="s">
        <v>8323</v>
      </c>
      <c r="R2841" s="12" t="s">
        <v>8324</v>
      </c>
      <c r="S2841" s="17">
        <f t="shared" si="178"/>
        <v>41853.240208333329</v>
      </c>
      <c r="T2841" s="18">
        <f t="shared" si="179"/>
        <v>41876.207638888889</v>
      </c>
    </row>
    <row r="2842" spans="1:20" ht="49" thickBot="1" x14ac:dyDescent="0.2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s="6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8283</v>
      </c>
      <c r="O2842" s="25">
        <f t="shared" si="176"/>
        <v>1.04</v>
      </c>
      <c r="P2842" s="8">
        <f t="shared" si="177"/>
        <v>19.696969696969695</v>
      </c>
      <c r="Q2842" s="10" t="s">
        <v>8323</v>
      </c>
      <c r="R2842" s="12" t="s">
        <v>8324</v>
      </c>
      <c r="S2842" s="17">
        <f t="shared" si="178"/>
        <v>42060.035636574074</v>
      </c>
      <c r="T2842" s="18">
        <f t="shared" si="179"/>
        <v>42081.708333333328</v>
      </c>
    </row>
    <row r="2843" spans="1:20" ht="49" thickBot="1" x14ac:dyDescent="0.2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s="6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8283</v>
      </c>
      <c r="O2843" s="25">
        <f t="shared" si="176"/>
        <v>0.01</v>
      </c>
      <c r="P2843" s="8">
        <f t="shared" si="177"/>
        <v>10</v>
      </c>
      <c r="Q2843" s="10" t="s">
        <v>8323</v>
      </c>
      <c r="R2843" s="12" t="s">
        <v>8324</v>
      </c>
      <c r="S2843" s="17">
        <f t="shared" si="178"/>
        <v>42291.739548611105</v>
      </c>
      <c r="T2843" s="18">
        <f t="shared" si="179"/>
        <v>42351.781215277777</v>
      </c>
    </row>
    <row r="2844" spans="1:20" ht="33" thickBot="1" x14ac:dyDescent="0.2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s="6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8283</v>
      </c>
      <c r="O2844" s="25">
        <f t="shared" si="176"/>
        <v>0</v>
      </c>
      <c r="P2844" s="8" t="e">
        <f t="shared" si="177"/>
        <v>#DIV/0!</v>
      </c>
      <c r="Q2844" s="10" t="s">
        <v>8323</v>
      </c>
      <c r="R2844" s="12" t="s">
        <v>8324</v>
      </c>
      <c r="S2844" s="17">
        <f t="shared" si="178"/>
        <v>41784.952488425923</v>
      </c>
      <c r="T2844" s="18">
        <f t="shared" si="179"/>
        <v>41811.458333333336</v>
      </c>
    </row>
    <row r="2845" spans="1:20" ht="33" thickBot="1" x14ac:dyDescent="0.2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s="6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8283</v>
      </c>
      <c r="O2845" s="25">
        <f t="shared" si="176"/>
        <v>0</v>
      </c>
      <c r="P2845" s="8" t="e">
        <f t="shared" si="177"/>
        <v>#DIV/0!</v>
      </c>
      <c r="Q2845" s="10" t="s">
        <v>8323</v>
      </c>
      <c r="R2845" s="12" t="s">
        <v>8324</v>
      </c>
      <c r="S2845" s="17">
        <f t="shared" si="178"/>
        <v>42492.737847222219</v>
      </c>
      <c r="T2845" s="18">
        <f t="shared" si="179"/>
        <v>42534.166666666672</v>
      </c>
    </row>
    <row r="2846" spans="1:20" ht="33" thickBot="1" x14ac:dyDescent="0.2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s="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8283</v>
      </c>
      <c r="O2846" s="25">
        <f t="shared" si="176"/>
        <v>5.4545454545454543E-2</v>
      </c>
      <c r="P2846" s="8">
        <f t="shared" si="177"/>
        <v>30</v>
      </c>
      <c r="Q2846" s="10" t="s">
        <v>8323</v>
      </c>
      <c r="R2846" s="12" t="s">
        <v>8324</v>
      </c>
      <c r="S2846" s="17">
        <f t="shared" si="178"/>
        <v>42709.546064814815</v>
      </c>
      <c r="T2846" s="18">
        <f t="shared" si="179"/>
        <v>42739.546064814815</v>
      </c>
    </row>
    <row r="2847" spans="1:20" ht="33" thickBot="1" x14ac:dyDescent="0.2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s="6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8283</v>
      </c>
      <c r="O2847" s="25">
        <f t="shared" si="176"/>
        <v>0.31546666666666667</v>
      </c>
      <c r="P2847" s="8">
        <f t="shared" si="177"/>
        <v>60.666666666666664</v>
      </c>
      <c r="Q2847" s="10" t="s">
        <v>8323</v>
      </c>
      <c r="R2847" s="12" t="s">
        <v>8324</v>
      </c>
      <c r="S2847" s="17">
        <f t="shared" si="178"/>
        <v>42103.016585648147</v>
      </c>
      <c r="T2847" s="18">
        <f t="shared" si="179"/>
        <v>42163.016585648147</v>
      </c>
    </row>
    <row r="2848" spans="1:20" ht="49" thickBot="1" x14ac:dyDescent="0.2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s="6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8283</v>
      </c>
      <c r="O2848" s="25">
        <f t="shared" si="176"/>
        <v>0</v>
      </c>
      <c r="P2848" s="8" t="e">
        <f t="shared" si="177"/>
        <v>#DIV/0!</v>
      </c>
      <c r="Q2848" s="10" t="s">
        <v>8323</v>
      </c>
      <c r="R2848" s="12" t="s">
        <v>8324</v>
      </c>
      <c r="S2848" s="17">
        <f t="shared" si="178"/>
        <v>42108.692060185189</v>
      </c>
      <c r="T2848" s="18">
        <f t="shared" si="179"/>
        <v>42153.692060185189</v>
      </c>
    </row>
    <row r="2849" spans="1:20" ht="33" thickBot="1" x14ac:dyDescent="0.2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s="6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8283</v>
      </c>
      <c r="O2849" s="25">
        <f t="shared" si="176"/>
        <v>0</v>
      </c>
      <c r="P2849" s="8" t="e">
        <f t="shared" si="177"/>
        <v>#DIV/0!</v>
      </c>
      <c r="Q2849" s="10" t="s">
        <v>8323</v>
      </c>
      <c r="R2849" s="12" t="s">
        <v>8324</v>
      </c>
      <c r="S2849" s="17">
        <f t="shared" si="178"/>
        <v>42453.806307870371</v>
      </c>
      <c r="T2849" s="18">
        <f t="shared" si="179"/>
        <v>42513.806307870371</v>
      </c>
    </row>
    <row r="2850" spans="1:20" ht="33" thickBot="1" x14ac:dyDescent="0.2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s="6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8283</v>
      </c>
      <c r="O2850" s="25">
        <f t="shared" si="176"/>
        <v>2E-3</v>
      </c>
      <c r="P2850" s="8">
        <f t="shared" si="177"/>
        <v>23.333333333333332</v>
      </c>
      <c r="Q2850" s="10" t="s">
        <v>8323</v>
      </c>
      <c r="R2850" s="12" t="s">
        <v>8324</v>
      </c>
      <c r="S2850" s="17">
        <f t="shared" si="178"/>
        <v>42123.648831018523</v>
      </c>
      <c r="T2850" s="18">
        <f t="shared" si="179"/>
        <v>42153.648831018523</v>
      </c>
    </row>
    <row r="2851" spans="1:20" ht="33" thickBot="1" x14ac:dyDescent="0.2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s="6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8283</v>
      </c>
      <c r="O2851" s="25">
        <f t="shared" si="176"/>
        <v>0.01</v>
      </c>
      <c r="P2851" s="8">
        <f t="shared" si="177"/>
        <v>5</v>
      </c>
      <c r="Q2851" s="10" t="s">
        <v>8323</v>
      </c>
      <c r="R2851" s="12" t="s">
        <v>8324</v>
      </c>
      <c r="S2851" s="17">
        <f t="shared" si="178"/>
        <v>42453.428240740745</v>
      </c>
      <c r="T2851" s="18">
        <f t="shared" si="179"/>
        <v>42483.428240740745</v>
      </c>
    </row>
    <row r="2852" spans="1:20" ht="33" thickBot="1" x14ac:dyDescent="0.2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s="6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8283</v>
      </c>
      <c r="O2852" s="25">
        <f t="shared" si="176"/>
        <v>3.8875E-2</v>
      </c>
      <c r="P2852" s="8">
        <f t="shared" si="177"/>
        <v>23.923076923076923</v>
      </c>
      <c r="Q2852" s="10" t="s">
        <v>8323</v>
      </c>
      <c r="R2852" s="12" t="s">
        <v>8324</v>
      </c>
      <c r="S2852" s="17">
        <f t="shared" si="178"/>
        <v>41858.007071759261</v>
      </c>
      <c r="T2852" s="18">
        <f t="shared" si="179"/>
        <v>41888.007071759261</v>
      </c>
    </row>
    <row r="2853" spans="1:20" ht="33" thickBot="1" x14ac:dyDescent="0.2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s="6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8283</v>
      </c>
      <c r="O2853" s="25">
        <f t="shared" si="176"/>
        <v>0</v>
      </c>
      <c r="P2853" s="8" t="e">
        <f t="shared" si="177"/>
        <v>#DIV/0!</v>
      </c>
      <c r="Q2853" s="10" t="s">
        <v>8323</v>
      </c>
      <c r="R2853" s="12" t="s">
        <v>8324</v>
      </c>
      <c r="S2853" s="17">
        <f t="shared" si="178"/>
        <v>42390.002650462964</v>
      </c>
      <c r="T2853" s="18">
        <f t="shared" si="179"/>
        <v>42398.970138888893</v>
      </c>
    </row>
    <row r="2854" spans="1:20" ht="33" thickBot="1" x14ac:dyDescent="0.2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s="6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8283</v>
      </c>
      <c r="O2854" s="25">
        <f t="shared" si="176"/>
        <v>1.9E-2</v>
      </c>
      <c r="P2854" s="8">
        <f t="shared" si="177"/>
        <v>15.833333333333334</v>
      </c>
      <c r="Q2854" s="10" t="s">
        <v>8323</v>
      </c>
      <c r="R2854" s="12" t="s">
        <v>8324</v>
      </c>
      <c r="S2854" s="17">
        <f t="shared" si="178"/>
        <v>41781.045173611114</v>
      </c>
      <c r="T2854" s="18">
        <f t="shared" si="179"/>
        <v>41811.045173611114</v>
      </c>
    </row>
    <row r="2855" spans="1:20" ht="33" thickBot="1" x14ac:dyDescent="0.2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s="6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8283</v>
      </c>
      <c r="O2855" s="25">
        <f t="shared" si="176"/>
        <v>0</v>
      </c>
      <c r="P2855" s="8" t="e">
        <f t="shared" si="177"/>
        <v>#DIV/0!</v>
      </c>
      <c r="Q2855" s="10" t="s">
        <v>8323</v>
      </c>
      <c r="R2855" s="12" t="s">
        <v>8324</v>
      </c>
      <c r="S2855" s="17">
        <f t="shared" si="178"/>
        <v>41836.190937499996</v>
      </c>
      <c r="T2855" s="18">
        <f t="shared" si="179"/>
        <v>41896.190937499996</v>
      </c>
    </row>
    <row r="2856" spans="1:20" ht="33" thickBot="1" x14ac:dyDescent="0.2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s="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8283</v>
      </c>
      <c r="O2856" s="25">
        <f t="shared" si="176"/>
        <v>0.41699999999999998</v>
      </c>
      <c r="P2856" s="8">
        <f t="shared" si="177"/>
        <v>29.785714285714285</v>
      </c>
      <c r="Q2856" s="10" t="s">
        <v>8323</v>
      </c>
      <c r="R2856" s="12" t="s">
        <v>8324</v>
      </c>
      <c r="S2856" s="17">
        <f t="shared" si="178"/>
        <v>42111.71665509259</v>
      </c>
      <c r="T2856" s="18">
        <f t="shared" si="179"/>
        <v>42131.71665509259</v>
      </c>
    </row>
    <row r="2857" spans="1:20" ht="49" thickBot="1" x14ac:dyDescent="0.2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s="6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8283</v>
      </c>
      <c r="O2857" s="25">
        <f t="shared" si="176"/>
        <v>0.5</v>
      </c>
      <c r="P2857" s="8">
        <f t="shared" si="177"/>
        <v>60</v>
      </c>
      <c r="Q2857" s="10" t="s">
        <v>8323</v>
      </c>
      <c r="R2857" s="12" t="s">
        <v>8324</v>
      </c>
      <c r="S2857" s="17">
        <f t="shared" si="178"/>
        <v>42370.007766203707</v>
      </c>
      <c r="T2857" s="18">
        <f t="shared" si="179"/>
        <v>42398.981944444444</v>
      </c>
    </row>
    <row r="2858" spans="1:20" ht="49" thickBot="1" x14ac:dyDescent="0.2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s="6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8283</v>
      </c>
      <c r="O2858" s="25">
        <f t="shared" si="176"/>
        <v>4.8666666666666664E-2</v>
      </c>
      <c r="P2858" s="8">
        <f t="shared" si="177"/>
        <v>24.333333333333332</v>
      </c>
      <c r="Q2858" s="10" t="s">
        <v>8323</v>
      </c>
      <c r="R2858" s="12" t="s">
        <v>8324</v>
      </c>
      <c r="S2858" s="17">
        <f t="shared" si="178"/>
        <v>42165.037581018521</v>
      </c>
      <c r="T2858" s="18">
        <f t="shared" si="179"/>
        <v>42224.898611111115</v>
      </c>
    </row>
    <row r="2859" spans="1:20" ht="49" thickBot="1" x14ac:dyDescent="0.2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s="6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8283</v>
      </c>
      <c r="O2859" s="25">
        <f t="shared" si="176"/>
        <v>0.19736842105263158</v>
      </c>
      <c r="P2859" s="8">
        <f t="shared" si="177"/>
        <v>500</v>
      </c>
      <c r="Q2859" s="10" t="s">
        <v>8323</v>
      </c>
      <c r="R2859" s="12" t="s">
        <v>8324</v>
      </c>
      <c r="S2859" s="17">
        <f t="shared" si="178"/>
        <v>42726.920081018514</v>
      </c>
      <c r="T2859" s="18">
        <f t="shared" si="179"/>
        <v>42786.75</v>
      </c>
    </row>
    <row r="2860" spans="1:20" ht="33" thickBot="1" x14ac:dyDescent="0.2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s="6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8283</v>
      </c>
      <c r="O2860" s="25">
        <f t="shared" si="176"/>
        <v>0</v>
      </c>
      <c r="P2860" s="8" t="e">
        <f t="shared" si="177"/>
        <v>#DIV/0!</v>
      </c>
      <c r="Q2860" s="10" t="s">
        <v>8323</v>
      </c>
      <c r="R2860" s="12" t="s">
        <v>8324</v>
      </c>
      <c r="S2860" s="17">
        <f t="shared" si="178"/>
        <v>41954.545081018514</v>
      </c>
      <c r="T2860" s="18">
        <f t="shared" si="179"/>
        <v>41978.477777777778</v>
      </c>
    </row>
    <row r="2861" spans="1:20" ht="33" thickBot="1" x14ac:dyDescent="0.2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s="6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8283</v>
      </c>
      <c r="O2861" s="25">
        <f t="shared" si="176"/>
        <v>1.7500000000000002E-2</v>
      </c>
      <c r="P2861" s="8">
        <f t="shared" si="177"/>
        <v>35</v>
      </c>
      <c r="Q2861" s="10" t="s">
        <v>8323</v>
      </c>
      <c r="R2861" s="12" t="s">
        <v>8324</v>
      </c>
      <c r="S2861" s="17">
        <f t="shared" si="178"/>
        <v>42233.362314814818</v>
      </c>
      <c r="T2861" s="18">
        <f t="shared" si="179"/>
        <v>42293.362314814818</v>
      </c>
    </row>
    <row r="2862" spans="1:20" ht="33" thickBot="1" x14ac:dyDescent="0.2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s="6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8283</v>
      </c>
      <c r="O2862" s="25">
        <f t="shared" si="176"/>
        <v>6.6500000000000004E-2</v>
      </c>
      <c r="P2862" s="8">
        <f t="shared" si="177"/>
        <v>29.555555555555557</v>
      </c>
      <c r="Q2862" s="10" t="s">
        <v>8323</v>
      </c>
      <c r="R2862" s="12" t="s">
        <v>8324</v>
      </c>
      <c r="S2862" s="17">
        <f t="shared" si="178"/>
        <v>42480.800648148142</v>
      </c>
      <c r="T2862" s="18">
        <f t="shared" si="179"/>
        <v>42540.800648148142</v>
      </c>
    </row>
    <row r="2863" spans="1:20" ht="33" thickBot="1" x14ac:dyDescent="0.2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s="6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8283</v>
      </c>
      <c r="O2863" s="25">
        <f t="shared" si="176"/>
        <v>0.32</v>
      </c>
      <c r="P2863" s="8">
        <f t="shared" si="177"/>
        <v>26.666666666666668</v>
      </c>
      <c r="Q2863" s="10" t="s">
        <v>8323</v>
      </c>
      <c r="R2863" s="12" t="s">
        <v>8324</v>
      </c>
      <c r="S2863" s="17">
        <f t="shared" si="178"/>
        <v>42257.590833333335</v>
      </c>
      <c r="T2863" s="18">
        <f t="shared" si="179"/>
        <v>42271.590833333335</v>
      </c>
    </row>
    <row r="2864" spans="1:20" ht="33" thickBot="1" x14ac:dyDescent="0.2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s="6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8283</v>
      </c>
      <c r="O2864" s="25">
        <f t="shared" si="176"/>
        <v>4.3307086614173228E-3</v>
      </c>
      <c r="P2864" s="8">
        <f t="shared" si="177"/>
        <v>18.333333333333332</v>
      </c>
      <c r="Q2864" s="10" t="s">
        <v>8323</v>
      </c>
      <c r="R2864" s="12" t="s">
        <v>8324</v>
      </c>
      <c r="S2864" s="17">
        <f t="shared" si="178"/>
        <v>41784.789687500001</v>
      </c>
      <c r="T2864" s="18">
        <f t="shared" si="179"/>
        <v>41814.789687500001</v>
      </c>
    </row>
    <row r="2865" spans="1:20" ht="33" thickBot="1" x14ac:dyDescent="0.2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s="6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8283</v>
      </c>
      <c r="O2865" s="25">
        <f t="shared" si="176"/>
        <v>4.0000000000000002E-4</v>
      </c>
      <c r="P2865" s="8">
        <f t="shared" si="177"/>
        <v>20</v>
      </c>
      <c r="Q2865" s="10" t="s">
        <v>8323</v>
      </c>
      <c r="R2865" s="12" t="s">
        <v>8324</v>
      </c>
      <c r="S2865" s="17">
        <f t="shared" si="178"/>
        <v>41831.675034722226</v>
      </c>
      <c r="T2865" s="18">
        <f t="shared" si="179"/>
        <v>41891.675034722226</v>
      </c>
    </row>
    <row r="2866" spans="1:20" thickBot="1" x14ac:dyDescent="0.2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s="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8283</v>
      </c>
      <c r="O2866" s="25">
        <f t="shared" si="176"/>
        <v>1.6E-2</v>
      </c>
      <c r="P2866" s="8">
        <f t="shared" si="177"/>
        <v>13.333333333333334</v>
      </c>
      <c r="Q2866" s="10" t="s">
        <v>8323</v>
      </c>
      <c r="R2866" s="12" t="s">
        <v>8324</v>
      </c>
      <c r="S2866" s="17">
        <f t="shared" si="178"/>
        <v>42172.613506944443</v>
      </c>
      <c r="T2866" s="18">
        <f t="shared" si="179"/>
        <v>42202.554166666669</v>
      </c>
    </row>
    <row r="2867" spans="1:20" ht="33" thickBot="1" x14ac:dyDescent="0.2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s="6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8283</v>
      </c>
      <c r="O2867" s="25">
        <f t="shared" si="176"/>
        <v>0</v>
      </c>
      <c r="P2867" s="8" t="e">
        <f t="shared" si="177"/>
        <v>#DIV/0!</v>
      </c>
      <c r="Q2867" s="10" t="s">
        <v>8323</v>
      </c>
      <c r="R2867" s="12" t="s">
        <v>8324</v>
      </c>
      <c r="S2867" s="17">
        <f t="shared" si="178"/>
        <v>41950.114108796297</v>
      </c>
      <c r="T2867" s="18">
        <f t="shared" si="179"/>
        <v>42010.114108796297</v>
      </c>
    </row>
    <row r="2868" spans="1:20" ht="33" thickBot="1" x14ac:dyDescent="0.2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s="6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8283</v>
      </c>
      <c r="O2868" s="25">
        <f t="shared" si="176"/>
        <v>8.9999999999999993E-3</v>
      </c>
      <c r="P2868" s="8">
        <f t="shared" si="177"/>
        <v>22.5</v>
      </c>
      <c r="Q2868" s="10" t="s">
        <v>8323</v>
      </c>
      <c r="R2868" s="12" t="s">
        <v>8324</v>
      </c>
      <c r="S2868" s="17">
        <f t="shared" si="178"/>
        <v>42627.955104166671</v>
      </c>
      <c r="T2868" s="18">
        <f t="shared" si="179"/>
        <v>42657.916666666672</v>
      </c>
    </row>
    <row r="2869" spans="1:20" ht="33" thickBot="1" x14ac:dyDescent="0.2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s="6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8283</v>
      </c>
      <c r="O2869" s="25">
        <f t="shared" si="176"/>
        <v>0.2016</v>
      </c>
      <c r="P2869" s="8">
        <f t="shared" si="177"/>
        <v>50.4</v>
      </c>
      <c r="Q2869" s="10" t="s">
        <v>8323</v>
      </c>
      <c r="R2869" s="12" t="s">
        <v>8324</v>
      </c>
      <c r="S2869" s="17">
        <f t="shared" si="178"/>
        <v>42531.195277777777</v>
      </c>
      <c r="T2869" s="18">
        <f t="shared" si="179"/>
        <v>42555.166666666672</v>
      </c>
    </row>
    <row r="2870" spans="1:20" ht="49" thickBot="1" x14ac:dyDescent="0.2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s="6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8283</v>
      </c>
      <c r="O2870" s="25">
        <f t="shared" si="176"/>
        <v>0.42011733333333334</v>
      </c>
      <c r="P2870" s="8">
        <f t="shared" si="177"/>
        <v>105.02933333333334</v>
      </c>
      <c r="Q2870" s="10" t="s">
        <v>8323</v>
      </c>
      <c r="R2870" s="12" t="s">
        <v>8324</v>
      </c>
      <c r="S2870" s="17">
        <f t="shared" si="178"/>
        <v>42618.827013888891</v>
      </c>
      <c r="T2870" s="18">
        <f t="shared" si="179"/>
        <v>42648.827013888891</v>
      </c>
    </row>
    <row r="2871" spans="1:20" ht="33" thickBot="1" x14ac:dyDescent="0.2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s="6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8283</v>
      </c>
      <c r="O2871" s="25">
        <f t="shared" si="176"/>
        <v>8.8500000000000002E-3</v>
      </c>
      <c r="P2871" s="8">
        <f t="shared" si="177"/>
        <v>35.4</v>
      </c>
      <c r="Q2871" s="10" t="s">
        <v>8323</v>
      </c>
      <c r="R2871" s="12" t="s">
        <v>8324</v>
      </c>
      <c r="S2871" s="17">
        <f t="shared" si="178"/>
        <v>42540.593530092592</v>
      </c>
      <c r="T2871" s="18">
        <f t="shared" si="179"/>
        <v>42570.593530092592</v>
      </c>
    </row>
    <row r="2872" spans="1:20" ht="33" thickBot="1" x14ac:dyDescent="0.2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s="6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8283</v>
      </c>
      <c r="O2872" s="25">
        <f t="shared" si="176"/>
        <v>0.15</v>
      </c>
      <c r="P2872" s="8">
        <f t="shared" si="177"/>
        <v>83.333333333333329</v>
      </c>
      <c r="Q2872" s="10" t="s">
        <v>8323</v>
      </c>
      <c r="R2872" s="12" t="s">
        <v>8324</v>
      </c>
      <c r="S2872" s="17">
        <f t="shared" si="178"/>
        <v>41746.189409722225</v>
      </c>
      <c r="T2872" s="18">
        <f t="shared" si="179"/>
        <v>41776.189409722225</v>
      </c>
    </row>
    <row r="2873" spans="1:20" ht="33" thickBot="1" x14ac:dyDescent="0.2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s="6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8283</v>
      </c>
      <c r="O2873" s="25">
        <f t="shared" si="176"/>
        <v>4.6699999999999998E-2</v>
      </c>
      <c r="P2873" s="8">
        <f t="shared" si="177"/>
        <v>35.92307692307692</v>
      </c>
      <c r="Q2873" s="10" t="s">
        <v>8323</v>
      </c>
      <c r="R2873" s="12" t="s">
        <v>8324</v>
      </c>
      <c r="S2873" s="17">
        <f t="shared" si="178"/>
        <v>41974.738576388889</v>
      </c>
      <c r="T2873" s="18">
        <f t="shared" si="179"/>
        <v>41994.738576388889</v>
      </c>
    </row>
    <row r="2874" spans="1:20" ht="33" thickBot="1" x14ac:dyDescent="0.2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s="6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8283</v>
      </c>
      <c r="O2874" s="25">
        <f t="shared" si="176"/>
        <v>0</v>
      </c>
      <c r="P2874" s="8" t="e">
        <f t="shared" si="177"/>
        <v>#DIV/0!</v>
      </c>
      <c r="Q2874" s="10" t="s">
        <v>8323</v>
      </c>
      <c r="R2874" s="12" t="s">
        <v>8324</v>
      </c>
      <c r="S2874" s="17">
        <f t="shared" si="178"/>
        <v>42115.11618055556</v>
      </c>
      <c r="T2874" s="18">
        <f t="shared" si="179"/>
        <v>42175.11618055556</v>
      </c>
    </row>
    <row r="2875" spans="1:20" ht="33" thickBot="1" x14ac:dyDescent="0.2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s="6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8283</v>
      </c>
      <c r="O2875" s="25">
        <f t="shared" si="176"/>
        <v>0.38119999999999998</v>
      </c>
      <c r="P2875" s="8">
        <f t="shared" si="177"/>
        <v>119.125</v>
      </c>
      <c r="Q2875" s="10" t="s">
        <v>8323</v>
      </c>
      <c r="R2875" s="12" t="s">
        <v>8324</v>
      </c>
      <c r="S2875" s="17">
        <f t="shared" si="178"/>
        <v>42002.817488425921</v>
      </c>
      <c r="T2875" s="18">
        <f t="shared" si="179"/>
        <v>42032.817488425921</v>
      </c>
    </row>
    <row r="2876" spans="1:20" ht="33" thickBot="1" x14ac:dyDescent="0.2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s="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8283</v>
      </c>
      <c r="O2876" s="25">
        <f t="shared" si="176"/>
        <v>5.4199999999999998E-2</v>
      </c>
      <c r="P2876" s="8">
        <f t="shared" si="177"/>
        <v>90.333333333333329</v>
      </c>
      <c r="Q2876" s="10" t="s">
        <v>8323</v>
      </c>
      <c r="R2876" s="12" t="s">
        <v>8324</v>
      </c>
      <c r="S2876" s="17">
        <f t="shared" si="178"/>
        <v>42722.84474537037</v>
      </c>
      <c r="T2876" s="18">
        <f t="shared" si="179"/>
        <v>42752.84474537037</v>
      </c>
    </row>
    <row r="2877" spans="1:20" ht="49" thickBot="1" x14ac:dyDescent="0.2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s="6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8283</v>
      </c>
      <c r="O2877" s="25">
        <f t="shared" si="176"/>
        <v>3.5E-4</v>
      </c>
      <c r="P2877" s="8">
        <f t="shared" si="177"/>
        <v>2.3333333333333335</v>
      </c>
      <c r="Q2877" s="10" t="s">
        <v>8323</v>
      </c>
      <c r="R2877" s="12" t="s">
        <v>8324</v>
      </c>
      <c r="S2877" s="17">
        <f t="shared" si="178"/>
        <v>42465.128391203703</v>
      </c>
      <c r="T2877" s="18">
        <f t="shared" si="179"/>
        <v>42495.128391203703</v>
      </c>
    </row>
    <row r="2878" spans="1:20" ht="33" thickBot="1" x14ac:dyDescent="0.2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s="6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8283</v>
      </c>
      <c r="O2878" s="25">
        <f t="shared" si="176"/>
        <v>0</v>
      </c>
      <c r="P2878" s="8" t="e">
        <f t="shared" si="177"/>
        <v>#DIV/0!</v>
      </c>
      <c r="Q2878" s="10" t="s">
        <v>8323</v>
      </c>
      <c r="R2878" s="12" t="s">
        <v>8324</v>
      </c>
      <c r="S2878" s="17">
        <f t="shared" si="178"/>
        <v>42171.743969907402</v>
      </c>
      <c r="T2878" s="18">
        <f t="shared" si="179"/>
        <v>42201.743969907402</v>
      </c>
    </row>
    <row r="2879" spans="1:20" ht="49" thickBot="1" x14ac:dyDescent="0.2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s="6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8283</v>
      </c>
      <c r="O2879" s="25">
        <f t="shared" si="176"/>
        <v>0.10833333333333334</v>
      </c>
      <c r="P2879" s="8">
        <f t="shared" si="177"/>
        <v>108.33333333333333</v>
      </c>
      <c r="Q2879" s="10" t="s">
        <v>8323</v>
      </c>
      <c r="R2879" s="12" t="s">
        <v>8324</v>
      </c>
      <c r="S2879" s="17">
        <f t="shared" si="178"/>
        <v>42672.955138888887</v>
      </c>
      <c r="T2879" s="18">
        <f t="shared" si="179"/>
        <v>42704.708333333328</v>
      </c>
    </row>
    <row r="2880" spans="1:20" ht="33" thickBot="1" x14ac:dyDescent="0.2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s="6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8283</v>
      </c>
      <c r="O2880" s="25">
        <f t="shared" si="176"/>
        <v>2.1000000000000001E-2</v>
      </c>
      <c r="P2880" s="8">
        <f t="shared" si="177"/>
        <v>15.75</v>
      </c>
      <c r="Q2880" s="10" t="s">
        <v>8323</v>
      </c>
      <c r="R2880" s="12" t="s">
        <v>8324</v>
      </c>
      <c r="S2880" s="17">
        <f t="shared" si="178"/>
        <v>42128.615682870368</v>
      </c>
      <c r="T2880" s="18">
        <f t="shared" si="179"/>
        <v>42188.615682870368</v>
      </c>
    </row>
    <row r="2881" spans="1:20" ht="33" thickBot="1" x14ac:dyDescent="0.2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s="6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8283</v>
      </c>
      <c r="O2881" s="25">
        <f t="shared" si="176"/>
        <v>2.5892857142857141E-3</v>
      </c>
      <c r="P2881" s="8">
        <f t="shared" si="177"/>
        <v>29</v>
      </c>
      <c r="Q2881" s="10" t="s">
        <v>8323</v>
      </c>
      <c r="R2881" s="12" t="s">
        <v>8324</v>
      </c>
      <c r="S2881" s="17">
        <f t="shared" si="178"/>
        <v>42359.725243055553</v>
      </c>
      <c r="T2881" s="18">
        <f t="shared" si="179"/>
        <v>42389.725243055553</v>
      </c>
    </row>
    <row r="2882" spans="1:20" ht="33" thickBot="1" x14ac:dyDescent="0.2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s="6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8283</v>
      </c>
      <c r="O2882" s="25">
        <f t="shared" ref="O2882:O2945" si="180">(E2882/D2882)</f>
        <v>0.23333333333333334</v>
      </c>
      <c r="P2882" s="8">
        <f t="shared" ref="P2882:P2945" si="181">E2882/L2882</f>
        <v>96.551724137931032</v>
      </c>
      <c r="Q2882" s="10" t="s">
        <v>8323</v>
      </c>
      <c r="R2882" s="12" t="s">
        <v>8324</v>
      </c>
      <c r="S2882" s="17">
        <f t="shared" ref="S2882:S2945" si="182">(((J2882/60)/60)/24)+DATE(1970,1,1)</f>
        <v>42192.905694444446</v>
      </c>
      <c r="T2882" s="18">
        <f t="shared" ref="T2882:T2945" si="183">(((I2882/60)/60)/24)+DATE(1970,1,1)</f>
        <v>42236.711805555555</v>
      </c>
    </row>
    <row r="2883" spans="1:20" ht="33" thickBot="1" x14ac:dyDescent="0.2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s="6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8283</v>
      </c>
      <c r="O2883" s="25">
        <f t="shared" si="180"/>
        <v>0</v>
      </c>
      <c r="P2883" s="8" t="e">
        <f t="shared" si="181"/>
        <v>#DIV/0!</v>
      </c>
      <c r="Q2883" s="10" t="s">
        <v>8323</v>
      </c>
      <c r="R2883" s="12" t="s">
        <v>8324</v>
      </c>
      <c r="S2883" s="17">
        <f t="shared" si="182"/>
        <v>41916.597638888888</v>
      </c>
      <c r="T2883" s="18">
        <f t="shared" si="183"/>
        <v>41976.639305555553</v>
      </c>
    </row>
    <row r="2884" spans="1:20" ht="33" thickBot="1" x14ac:dyDescent="0.2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s="6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8283</v>
      </c>
      <c r="O2884" s="25">
        <f t="shared" si="180"/>
        <v>0.33600000000000002</v>
      </c>
      <c r="P2884" s="8">
        <f t="shared" si="181"/>
        <v>63</v>
      </c>
      <c r="Q2884" s="10" t="s">
        <v>8323</v>
      </c>
      <c r="R2884" s="12" t="s">
        <v>8324</v>
      </c>
      <c r="S2884" s="17">
        <f t="shared" si="182"/>
        <v>42461.596273148149</v>
      </c>
      <c r="T2884" s="18">
        <f t="shared" si="183"/>
        <v>42491.596273148149</v>
      </c>
    </row>
    <row r="2885" spans="1:20" ht="33" thickBot="1" x14ac:dyDescent="0.2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s="6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8283</v>
      </c>
      <c r="O2885" s="25">
        <f t="shared" si="180"/>
        <v>0.1908</v>
      </c>
      <c r="P2885" s="8">
        <f t="shared" si="181"/>
        <v>381.6</v>
      </c>
      <c r="Q2885" s="10" t="s">
        <v>8323</v>
      </c>
      <c r="R2885" s="12" t="s">
        <v>8324</v>
      </c>
      <c r="S2885" s="17">
        <f t="shared" si="182"/>
        <v>42370.90320601852</v>
      </c>
      <c r="T2885" s="18">
        <f t="shared" si="183"/>
        <v>42406.207638888889</v>
      </c>
    </row>
    <row r="2886" spans="1:20" ht="33" thickBot="1" x14ac:dyDescent="0.2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s="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8283</v>
      </c>
      <c r="O2886" s="25">
        <f t="shared" si="180"/>
        <v>4.1111111111111114E-3</v>
      </c>
      <c r="P2886" s="8">
        <f t="shared" si="181"/>
        <v>46.25</v>
      </c>
      <c r="Q2886" s="10" t="s">
        <v>8323</v>
      </c>
      <c r="R2886" s="12" t="s">
        <v>8324</v>
      </c>
      <c r="S2886" s="17">
        <f t="shared" si="182"/>
        <v>41948.727256944447</v>
      </c>
      <c r="T2886" s="18">
        <f t="shared" si="183"/>
        <v>41978.727256944447</v>
      </c>
    </row>
    <row r="2887" spans="1:20" ht="33" thickBot="1" x14ac:dyDescent="0.2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s="6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8283</v>
      </c>
      <c r="O2887" s="25">
        <f t="shared" si="180"/>
        <v>0.32500000000000001</v>
      </c>
      <c r="P2887" s="8">
        <f t="shared" si="181"/>
        <v>26</v>
      </c>
      <c r="Q2887" s="10" t="s">
        <v>8323</v>
      </c>
      <c r="R2887" s="12" t="s">
        <v>8324</v>
      </c>
      <c r="S2887" s="17">
        <f t="shared" si="182"/>
        <v>42047.07640046296</v>
      </c>
      <c r="T2887" s="18">
        <f t="shared" si="183"/>
        <v>42077.034733796296</v>
      </c>
    </row>
    <row r="2888" spans="1:20" ht="33" thickBot="1" x14ac:dyDescent="0.2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s="6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8283</v>
      </c>
      <c r="O2888" s="25">
        <f t="shared" si="180"/>
        <v>0.05</v>
      </c>
      <c r="P2888" s="8">
        <f t="shared" si="181"/>
        <v>10</v>
      </c>
      <c r="Q2888" s="10" t="s">
        <v>8323</v>
      </c>
      <c r="R2888" s="12" t="s">
        <v>8324</v>
      </c>
      <c r="S2888" s="17">
        <f t="shared" si="182"/>
        <v>42261.632916666669</v>
      </c>
      <c r="T2888" s="18">
        <f t="shared" si="183"/>
        <v>42266.165972222225</v>
      </c>
    </row>
    <row r="2889" spans="1:20" ht="33" thickBot="1" x14ac:dyDescent="0.2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s="6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8283</v>
      </c>
      <c r="O2889" s="25">
        <f t="shared" si="180"/>
        <v>1.6666666666666668E-3</v>
      </c>
      <c r="P2889" s="8">
        <f t="shared" si="181"/>
        <v>5</v>
      </c>
      <c r="Q2889" s="10" t="s">
        <v>8323</v>
      </c>
      <c r="R2889" s="12" t="s">
        <v>8324</v>
      </c>
      <c r="S2889" s="17">
        <f t="shared" si="182"/>
        <v>41985.427361111113</v>
      </c>
      <c r="T2889" s="18">
        <f t="shared" si="183"/>
        <v>42015.427361111113</v>
      </c>
    </row>
    <row r="2890" spans="1:20" ht="33" thickBot="1" x14ac:dyDescent="0.2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s="6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8283</v>
      </c>
      <c r="O2890" s="25">
        <f t="shared" si="180"/>
        <v>0</v>
      </c>
      <c r="P2890" s="8" t="e">
        <f t="shared" si="181"/>
        <v>#DIV/0!</v>
      </c>
      <c r="Q2890" s="10" t="s">
        <v>8323</v>
      </c>
      <c r="R2890" s="12" t="s">
        <v>8324</v>
      </c>
      <c r="S2890" s="17">
        <f t="shared" si="182"/>
        <v>41922.535185185188</v>
      </c>
      <c r="T2890" s="18">
        <f t="shared" si="183"/>
        <v>41930.207638888889</v>
      </c>
    </row>
    <row r="2891" spans="1:20" ht="33" thickBot="1" x14ac:dyDescent="0.2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s="6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8283</v>
      </c>
      <c r="O2891" s="25">
        <f t="shared" si="180"/>
        <v>0.38066666666666665</v>
      </c>
      <c r="P2891" s="8">
        <f t="shared" si="181"/>
        <v>81.571428571428569</v>
      </c>
      <c r="Q2891" s="10" t="s">
        <v>8323</v>
      </c>
      <c r="R2891" s="12" t="s">
        <v>8324</v>
      </c>
      <c r="S2891" s="17">
        <f t="shared" si="182"/>
        <v>41850.863252314812</v>
      </c>
      <c r="T2891" s="18">
        <f t="shared" si="183"/>
        <v>41880.863252314812</v>
      </c>
    </row>
    <row r="2892" spans="1:20" ht="33" thickBot="1" x14ac:dyDescent="0.2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s="6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8283</v>
      </c>
      <c r="O2892" s="25">
        <f t="shared" si="180"/>
        <v>1.0500000000000001E-2</v>
      </c>
      <c r="P2892" s="8">
        <f t="shared" si="181"/>
        <v>7</v>
      </c>
      <c r="Q2892" s="10" t="s">
        <v>8323</v>
      </c>
      <c r="R2892" s="12" t="s">
        <v>8324</v>
      </c>
      <c r="S2892" s="17">
        <f t="shared" si="182"/>
        <v>41831.742962962962</v>
      </c>
      <c r="T2892" s="18">
        <f t="shared" si="183"/>
        <v>41860.125</v>
      </c>
    </row>
    <row r="2893" spans="1:20" ht="33" thickBot="1" x14ac:dyDescent="0.2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s="6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8283</v>
      </c>
      <c r="O2893" s="25">
        <f t="shared" si="180"/>
        <v>2.7300000000000001E-2</v>
      </c>
      <c r="P2893" s="8">
        <f t="shared" si="181"/>
        <v>27.3</v>
      </c>
      <c r="Q2893" s="10" t="s">
        <v>8323</v>
      </c>
      <c r="R2893" s="12" t="s">
        <v>8324</v>
      </c>
      <c r="S2893" s="17">
        <f t="shared" si="182"/>
        <v>42415.883425925931</v>
      </c>
      <c r="T2893" s="18">
        <f t="shared" si="183"/>
        <v>42475.84175925926</v>
      </c>
    </row>
    <row r="2894" spans="1:20" ht="33" thickBot="1" x14ac:dyDescent="0.2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s="6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8283</v>
      </c>
      <c r="O2894" s="25">
        <f t="shared" si="180"/>
        <v>9.0909090909090912E-2</v>
      </c>
      <c r="P2894" s="8">
        <f t="shared" si="181"/>
        <v>29.411764705882351</v>
      </c>
      <c r="Q2894" s="10" t="s">
        <v>8323</v>
      </c>
      <c r="R2894" s="12" t="s">
        <v>8324</v>
      </c>
      <c r="S2894" s="17">
        <f t="shared" si="182"/>
        <v>41869.714166666665</v>
      </c>
      <c r="T2894" s="18">
        <f t="shared" si="183"/>
        <v>41876.875</v>
      </c>
    </row>
    <row r="2895" spans="1:20" thickBot="1" x14ac:dyDescent="0.2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s="6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8283</v>
      </c>
      <c r="O2895" s="25">
        <f t="shared" si="180"/>
        <v>5.0000000000000001E-3</v>
      </c>
      <c r="P2895" s="8">
        <f t="shared" si="181"/>
        <v>12.5</v>
      </c>
      <c r="Q2895" s="10" t="s">
        <v>8323</v>
      </c>
      <c r="R2895" s="12" t="s">
        <v>8324</v>
      </c>
      <c r="S2895" s="17">
        <f t="shared" si="182"/>
        <v>41953.773090277777</v>
      </c>
      <c r="T2895" s="18">
        <f t="shared" si="183"/>
        <v>42013.083333333328</v>
      </c>
    </row>
    <row r="2896" spans="1:20" thickBot="1" x14ac:dyDescent="0.2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s="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8283</v>
      </c>
      <c r="O2896" s="25">
        <f t="shared" si="180"/>
        <v>0</v>
      </c>
      <c r="P2896" s="8" t="e">
        <f t="shared" si="181"/>
        <v>#DIV/0!</v>
      </c>
      <c r="Q2896" s="10" t="s">
        <v>8323</v>
      </c>
      <c r="R2896" s="12" t="s">
        <v>8324</v>
      </c>
      <c r="S2896" s="17">
        <f t="shared" si="182"/>
        <v>42037.986284722225</v>
      </c>
      <c r="T2896" s="18">
        <f t="shared" si="183"/>
        <v>42097.944618055553</v>
      </c>
    </row>
    <row r="2897" spans="1:20" ht="33" thickBot="1" x14ac:dyDescent="0.2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s="6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8283</v>
      </c>
      <c r="O2897" s="25">
        <f t="shared" si="180"/>
        <v>4.5999999999999999E-2</v>
      </c>
      <c r="P2897" s="8">
        <f t="shared" si="181"/>
        <v>5.75</v>
      </c>
      <c r="Q2897" s="10" t="s">
        <v>8323</v>
      </c>
      <c r="R2897" s="12" t="s">
        <v>8324</v>
      </c>
      <c r="S2897" s="17">
        <f t="shared" si="182"/>
        <v>41811.555462962962</v>
      </c>
      <c r="T2897" s="18">
        <f t="shared" si="183"/>
        <v>41812.875</v>
      </c>
    </row>
    <row r="2898" spans="1:20" ht="33" thickBot="1" x14ac:dyDescent="0.2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s="6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8283</v>
      </c>
      <c r="O2898" s="25">
        <f t="shared" si="180"/>
        <v>0.20833333333333334</v>
      </c>
      <c r="P2898" s="8">
        <f t="shared" si="181"/>
        <v>52.083333333333336</v>
      </c>
      <c r="Q2898" s="10" t="s">
        <v>8323</v>
      </c>
      <c r="R2898" s="12" t="s">
        <v>8324</v>
      </c>
      <c r="S2898" s="17">
        <f t="shared" si="182"/>
        <v>42701.908807870372</v>
      </c>
      <c r="T2898" s="18">
        <f t="shared" si="183"/>
        <v>42716.25</v>
      </c>
    </row>
    <row r="2899" spans="1:20" ht="33" thickBot="1" x14ac:dyDescent="0.2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s="6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8283</v>
      </c>
      <c r="O2899" s="25">
        <f t="shared" si="180"/>
        <v>4.583333333333333E-2</v>
      </c>
      <c r="P2899" s="8">
        <f t="shared" si="181"/>
        <v>183.33333333333334</v>
      </c>
      <c r="Q2899" s="10" t="s">
        <v>8323</v>
      </c>
      <c r="R2899" s="12" t="s">
        <v>8324</v>
      </c>
      <c r="S2899" s="17">
        <f t="shared" si="182"/>
        <v>42258.646504629629</v>
      </c>
      <c r="T2899" s="18">
        <f t="shared" si="183"/>
        <v>42288.645196759258</v>
      </c>
    </row>
    <row r="2900" spans="1:20" ht="33" thickBot="1" x14ac:dyDescent="0.2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s="6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8283</v>
      </c>
      <c r="O2900" s="25">
        <f t="shared" si="180"/>
        <v>4.2133333333333335E-2</v>
      </c>
      <c r="P2900" s="8">
        <f t="shared" si="181"/>
        <v>26.333333333333332</v>
      </c>
      <c r="Q2900" s="10" t="s">
        <v>8323</v>
      </c>
      <c r="R2900" s="12" t="s">
        <v>8324</v>
      </c>
      <c r="S2900" s="17">
        <f t="shared" si="182"/>
        <v>42278.664965277778</v>
      </c>
      <c r="T2900" s="18">
        <f t="shared" si="183"/>
        <v>42308.664965277778</v>
      </c>
    </row>
    <row r="2901" spans="1:20" ht="33" thickBot="1" x14ac:dyDescent="0.2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s="6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8283</v>
      </c>
      <c r="O2901" s="25">
        <f t="shared" si="180"/>
        <v>0</v>
      </c>
      <c r="P2901" s="8" t="e">
        <f t="shared" si="181"/>
        <v>#DIV/0!</v>
      </c>
      <c r="Q2901" s="10" t="s">
        <v>8323</v>
      </c>
      <c r="R2901" s="12" t="s">
        <v>8324</v>
      </c>
      <c r="S2901" s="17">
        <f t="shared" si="182"/>
        <v>42515.078217592592</v>
      </c>
      <c r="T2901" s="18">
        <f t="shared" si="183"/>
        <v>42575.078217592592</v>
      </c>
    </row>
    <row r="2902" spans="1:20" ht="49" thickBot="1" x14ac:dyDescent="0.2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s="6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8283</v>
      </c>
      <c r="O2902" s="25">
        <f t="shared" si="180"/>
        <v>0.61909090909090914</v>
      </c>
      <c r="P2902" s="8">
        <f t="shared" si="181"/>
        <v>486.42857142857144</v>
      </c>
      <c r="Q2902" s="10" t="s">
        <v>8323</v>
      </c>
      <c r="R2902" s="12" t="s">
        <v>8324</v>
      </c>
      <c r="S2902" s="17">
        <f t="shared" si="182"/>
        <v>41830.234166666669</v>
      </c>
      <c r="T2902" s="18">
        <f t="shared" si="183"/>
        <v>41860.234166666669</v>
      </c>
    </row>
    <row r="2903" spans="1:20" ht="33" thickBot="1" x14ac:dyDescent="0.2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s="6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8283</v>
      </c>
      <c r="O2903" s="25">
        <f t="shared" si="180"/>
        <v>8.0000000000000002E-3</v>
      </c>
      <c r="P2903" s="8">
        <f t="shared" si="181"/>
        <v>3</v>
      </c>
      <c r="Q2903" s="10" t="s">
        <v>8323</v>
      </c>
      <c r="R2903" s="12" t="s">
        <v>8324</v>
      </c>
      <c r="S2903" s="17">
        <f t="shared" si="182"/>
        <v>41982.904386574075</v>
      </c>
      <c r="T2903" s="18">
        <f t="shared" si="183"/>
        <v>42042.904386574075</v>
      </c>
    </row>
    <row r="2904" spans="1:20" ht="33" thickBot="1" x14ac:dyDescent="0.2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s="6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8283</v>
      </c>
      <c r="O2904" s="25">
        <f t="shared" si="180"/>
        <v>1.6666666666666666E-4</v>
      </c>
      <c r="P2904" s="8">
        <f t="shared" si="181"/>
        <v>25</v>
      </c>
      <c r="Q2904" s="10" t="s">
        <v>8323</v>
      </c>
      <c r="R2904" s="12" t="s">
        <v>8324</v>
      </c>
      <c r="S2904" s="17">
        <f t="shared" si="182"/>
        <v>42210.439768518518</v>
      </c>
      <c r="T2904" s="18">
        <f t="shared" si="183"/>
        <v>42240.439768518518</v>
      </c>
    </row>
    <row r="2905" spans="1:20" ht="33" thickBot="1" x14ac:dyDescent="0.2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s="6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8283</v>
      </c>
      <c r="O2905" s="25">
        <f t="shared" si="180"/>
        <v>7.7999999999999996E-3</v>
      </c>
      <c r="P2905" s="8">
        <f t="shared" si="181"/>
        <v>9.75</v>
      </c>
      <c r="Q2905" s="10" t="s">
        <v>8323</v>
      </c>
      <c r="R2905" s="12" t="s">
        <v>8324</v>
      </c>
      <c r="S2905" s="17">
        <f t="shared" si="182"/>
        <v>42196.166874999995</v>
      </c>
      <c r="T2905" s="18">
        <f t="shared" si="183"/>
        <v>42256.166874999995</v>
      </c>
    </row>
    <row r="2906" spans="1:20" ht="33" thickBot="1" x14ac:dyDescent="0.2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s="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8283</v>
      </c>
      <c r="O2906" s="25">
        <f t="shared" si="180"/>
        <v>0.05</v>
      </c>
      <c r="P2906" s="8">
        <f t="shared" si="181"/>
        <v>18.75</v>
      </c>
      <c r="Q2906" s="10" t="s">
        <v>8323</v>
      </c>
      <c r="R2906" s="12" t="s">
        <v>8324</v>
      </c>
      <c r="S2906" s="17">
        <f t="shared" si="182"/>
        <v>41940.967951388891</v>
      </c>
      <c r="T2906" s="18">
        <f t="shared" si="183"/>
        <v>41952.5</v>
      </c>
    </row>
    <row r="2907" spans="1:20" ht="33" thickBot="1" x14ac:dyDescent="0.2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s="6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8283</v>
      </c>
      <c r="O2907" s="25">
        <f t="shared" si="180"/>
        <v>0.17771428571428571</v>
      </c>
      <c r="P2907" s="8">
        <f t="shared" si="181"/>
        <v>36.588235294117645</v>
      </c>
      <c r="Q2907" s="10" t="s">
        <v>8323</v>
      </c>
      <c r="R2907" s="12" t="s">
        <v>8324</v>
      </c>
      <c r="S2907" s="17">
        <f t="shared" si="182"/>
        <v>42606.056863425925</v>
      </c>
      <c r="T2907" s="18">
        <f t="shared" si="183"/>
        <v>42620.056863425925</v>
      </c>
    </row>
    <row r="2908" spans="1:20" ht="49" thickBot="1" x14ac:dyDescent="0.2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s="6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8283</v>
      </c>
      <c r="O2908" s="25">
        <f t="shared" si="180"/>
        <v>9.4166666666666662E-2</v>
      </c>
      <c r="P2908" s="8">
        <f t="shared" si="181"/>
        <v>80.714285714285708</v>
      </c>
      <c r="Q2908" s="10" t="s">
        <v>8323</v>
      </c>
      <c r="R2908" s="12" t="s">
        <v>8324</v>
      </c>
      <c r="S2908" s="17">
        <f t="shared" si="182"/>
        <v>42199.648912037039</v>
      </c>
      <c r="T2908" s="18">
        <f t="shared" si="183"/>
        <v>42217.041666666672</v>
      </c>
    </row>
    <row r="2909" spans="1:20" ht="33" thickBot="1" x14ac:dyDescent="0.2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s="6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8283</v>
      </c>
      <c r="O2909" s="25">
        <f t="shared" si="180"/>
        <v>8.0000000000000004E-4</v>
      </c>
      <c r="P2909" s="8">
        <f t="shared" si="181"/>
        <v>1</v>
      </c>
      <c r="Q2909" s="10" t="s">
        <v>8323</v>
      </c>
      <c r="R2909" s="12" t="s">
        <v>8324</v>
      </c>
      <c r="S2909" s="17">
        <f t="shared" si="182"/>
        <v>42444.877743055549</v>
      </c>
      <c r="T2909" s="18">
        <f t="shared" si="183"/>
        <v>42504.877743055549</v>
      </c>
    </row>
    <row r="2910" spans="1:20" ht="33" thickBot="1" x14ac:dyDescent="0.2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s="6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8283</v>
      </c>
      <c r="O2910" s="25">
        <f t="shared" si="180"/>
        <v>2.75E-2</v>
      </c>
      <c r="P2910" s="8">
        <f t="shared" si="181"/>
        <v>52.8</v>
      </c>
      <c r="Q2910" s="10" t="s">
        <v>8323</v>
      </c>
      <c r="R2910" s="12" t="s">
        <v>8324</v>
      </c>
      <c r="S2910" s="17">
        <f t="shared" si="182"/>
        <v>42499.731701388882</v>
      </c>
      <c r="T2910" s="18">
        <f t="shared" si="183"/>
        <v>42529.731701388882</v>
      </c>
    </row>
    <row r="2911" spans="1:20" ht="49" thickBot="1" x14ac:dyDescent="0.2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s="6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8283</v>
      </c>
      <c r="O2911" s="25">
        <f t="shared" si="180"/>
        <v>1.1111111111111112E-4</v>
      </c>
      <c r="P2911" s="8">
        <f t="shared" si="181"/>
        <v>20</v>
      </c>
      <c r="Q2911" s="10" t="s">
        <v>8323</v>
      </c>
      <c r="R2911" s="12" t="s">
        <v>8324</v>
      </c>
      <c r="S2911" s="17">
        <f t="shared" si="182"/>
        <v>41929.266215277778</v>
      </c>
      <c r="T2911" s="18">
        <f t="shared" si="183"/>
        <v>41968.823611111111</v>
      </c>
    </row>
    <row r="2912" spans="1:20" ht="33" thickBot="1" x14ac:dyDescent="0.2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s="6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8283</v>
      </c>
      <c r="O2912" s="25">
        <f t="shared" si="180"/>
        <v>3.3333333333333335E-5</v>
      </c>
      <c r="P2912" s="8">
        <f t="shared" si="181"/>
        <v>1</v>
      </c>
      <c r="Q2912" s="10" t="s">
        <v>8323</v>
      </c>
      <c r="R2912" s="12" t="s">
        <v>8324</v>
      </c>
      <c r="S2912" s="17">
        <f t="shared" si="182"/>
        <v>42107.841284722221</v>
      </c>
      <c r="T2912" s="18">
        <f t="shared" si="183"/>
        <v>42167.841284722221</v>
      </c>
    </row>
    <row r="2913" spans="1:20" ht="49" thickBot="1" x14ac:dyDescent="0.2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s="6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8283</v>
      </c>
      <c r="O2913" s="25">
        <f t="shared" si="180"/>
        <v>0.36499999999999999</v>
      </c>
      <c r="P2913" s="8">
        <f t="shared" si="181"/>
        <v>46.928571428571431</v>
      </c>
      <c r="Q2913" s="10" t="s">
        <v>8323</v>
      </c>
      <c r="R2913" s="12" t="s">
        <v>8324</v>
      </c>
      <c r="S2913" s="17">
        <f t="shared" si="182"/>
        <v>42142.768819444449</v>
      </c>
      <c r="T2913" s="18">
        <f t="shared" si="183"/>
        <v>42182.768819444449</v>
      </c>
    </row>
    <row r="2914" spans="1:20" ht="33" thickBot="1" x14ac:dyDescent="0.2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s="6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8283</v>
      </c>
      <c r="O2914" s="25">
        <f t="shared" si="180"/>
        <v>0.14058171745152354</v>
      </c>
      <c r="P2914" s="8">
        <f t="shared" si="181"/>
        <v>78.07692307692308</v>
      </c>
      <c r="Q2914" s="10" t="s">
        <v>8323</v>
      </c>
      <c r="R2914" s="12" t="s">
        <v>8324</v>
      </c>
      <c r="S2914" s="17">
        <f t="shared" si="182"/>
        <v>42354.131643518514</v>
      </c>
      <c r="T2914" s="18">
        <f t="shared" si="183"/>
        <v>42384.131643518514</v>
      </c>
    </row>
    <row r="2915" spans="1:20" ht="33" thickBot="1" x14ac:dyDescent="0.2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s="6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8283</v>
      </c>
      <c r="O2915" s="25">
        <f t="shared" si="180"/>
        <v>2.0000000000000001E-4</v>
      </c>
      <c r="P2915" s="8">
        <f t="shared" si="181"/>
        <v>1</v>
      </c>
      <c r="Q2915" s="10" t="s">
        <v>8323</v>
      </c>
      <c r="R2915" s="12" t="s">
        <v>8324</v>
      </c>
      <c r="S2915" s="17">
        <f t="shared" si="182"/>
        <v>41828.922905092593</v>
      </c>
      <c r="T2915" s="18">
        <f t="shared" si="183"/>
        <v>41888.922905092593</v>
      </c>
    </row>
    <row r="2916" spans="1:20" ht="33" thickBot="1" x14ac:dyDescent="0.2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s="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8283</v>
      </c>
      <c r="O2916" s="25">
        <f t="shared" si="180"/>
        <v>4.0000000000000003E-5</v>
      </c>
      <c r="P2916" s="8">
        <f t="shared" si="181"/>
        <v>1</v>
      </c>
      <c r="Q2916" s="10" t="s">
        <v>8323</v>
      </c>
      <c r="R2916" s="12" t="s">
        <v>8324</v>
      </c>
      <c r="S2916" s="17">
        <f t="shared" si="182"/>
        <v>42017.907337962963</v>
      </c>
      <c r="T2916" s="18">
        <f t="shared" si="183"/>
        <v>42077.865671296298</v>
      </c>
    </row>
    <row r="2917" spans="1:20" ht="33" thickBot="1" x14ac:dyDescent="0.2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s="6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8283</v>
      </c>
      <c r="O2917" s="25">
        <f t="shared" si="180"/>
        <v>0.61099999999999999</v>
      </c>
      <c r="P2917" s="8">
        <f t="shared" si="181"/>
        <v>203.66666666666666</v>
      </c>
      <c r="Q2917" s="10" t="s">
        <v>8323</v>
      </c>
      <c r="R2917" s="12" t="s">
        <v>8324</v>
      </c>
      <c r="S2917" s="17">
        <f t="shared" si="182"/>
        <v>42415.398032407407</v>
      </c>
      <c r="T2917" s="18">
        <f t="shared" si="183"/>
        <v>42445.356365740736</v>
      </c>
    </row>
    <row r="2918" spans="1:20" ht="33" thickBot="1" x14ac:dyDescent="0.2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s="6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8283</v>
      </c>
      <c r="O2918" s="25">
        <f t="shared" si="180"/>
        <v>7.8378378378378383E-2</v>
      </c>
      <c r="P2918" s="8">
        <f t="shared" si="181"/>
        <v>20.714285714285715</v>
      </c>
      <c r="Q2918" s="10" t="s">
        <v>8323</v>
      </c>
      <c r="R2918" s="12" t="s">
        <v>8324</v>
      </c>
      <c r="S2918" s="17">
        <f t="shared" si="182"/>
        <v>41755.476724537039</v>
      </c>
      <c r="T2918" s="18">
        <f t="shared" si="183"/>
        <v>41778.476724537039</v>
      </c>
    </row>
    <row r="2919" spans="1:20" ht="33" thickBot="1" x14ac:dyDescent="0.2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s="6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8283</v>
      </c>
      <c r="O2919" s="25">
        <f t="shared" si="180"/>
        <v>0.2185</v>
      </c>
      <c r="P2919" s="8">
        <f t="shared" si="181"/>
        <v>48.555555555555557</v>
      </c>
      <c r="Q2919" s="10" t="s">
        <v>8323</v>
      </c>
      <c r="R2919" s="12" t="s">
        <v>8324</v>
      </c>
      <c r="S2919" s="17">
        <f t="shared" si="182"/>
        <v>42245.234340277777</v>
      </c>
      <c r="T2919" s="18">
        <f t="shared" si="183"/>
        <v>42263.234340277777</v>
      </c>
    </row>
    <row r="2920" spans="1:20" ht="33" thickBot="1" x14ac:dyDescent="0.2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s="6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8283</v>
      </c>
      <c r="O2920" s="25">
        <f t="shared" si="180"/>
        <v>0.27239999999999998</v>
      </c>
      <c r="P2920" s="8">
        <f t="shared" si="181"/>
        <v>68.099999999999994</v>
      </c>
      <c r="Q2920" s="10" t="s">
        <v>8323</v>
      </c>
      <c r="R2920" s="12" t="s">
        <v>8324</v>
      </c>
      <c r="S2920" s="17">
        <f t="shared" si="182"/>
        <v>42278.629710648151</v>
      </c>
      <c r="T2920" s="18">
        <f t="shared" si="183"/>
        <v>42306.629710648151</v>
      </c>
    </row>
    <row r="2921" spans="1:20" ht="33" thickBot="1" x14ac:dyDescent="0.2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s="6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8283</v>
      </c>
      <c r="O2921" s="25">
        <f t="shared" si="180"/>
        <v>8.5000000000000006E-2</v>
      </c>
      <c r="P2921" s="8">
        <f t="shared" si="181"/>
        <v>8.5</v>
      </c>
      <c r="Q2921" s="10" t="s">
        <v>8323</v>
      </c>
      <c r="R2921" s="12" t="s">
        <v>8324</v>
      </c>
      <c r="S2921" s="17">
        <f t="shared" si="182"/>
        <v>41826.61954861111</v>
      </c>
      <c r="T2921" s="18">
        <f t="shared" si="183"/>
        <v>41856.61954861111</v>
      </c>
    </row>
    <row r="2922" spans="1:20" ht="33" thickBot="1" x14ac:dyDescent="0.2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s="6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8283</v>
      </c>
      <c r="O2922" s="25">
        <f t="shared" si="180"/>
        <v>0.26840000000000003</v>
      </c>
      <c r="P2922" s="8">
        <f t="shared" si="181"/>
        <v>51.615384615384613</v>
      </c>
      <c r="Q2922" s="10" t="s">
        <v>8323</v>
      </c>
      <c r="R2922" s="12" t="s">
        <v>8324</v>
      </c>
      <c r="S2922" s="17">
        <f t="shared" si="182"/>
        <v>42058.792476851857</v>
      </c>
      <c r="T2922" s="18">
        <f t="shared" si="183"/>
        <v>42088.750810185185</v>
      </c>
    </row>
    <row r="2923" spans="1:20" ht="33" thickBot="1" x14ac:dyDescent="0.2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s="6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8317</v>
      </c>
      <c r="O2923" s="25">
        <f t="shared" si="180"/>
        <v>1.29</v>
      </c>
      <c r="P2923" s="8">
        <f t="shared" si="181"/>
        <v>43</v>
      </c>
      <c r="Q2923" s="10" t="s">
        <v>8323</v>
      </c>
      <c r="R2923" s="12" t="s">
        <v>8365</v>
      </c>
      <c r="S2923" s="17">
        <f t="shared" si="182"/>
        <v>41877.886620370373</v>
      </c>
      <c r="T2923" s="18">
        <f t="shared" si="183"/>
        <v>41907.886620370373</v>
      </c>
    </row>
    <row r="2924" spans="1:20" ht="33" thickBot="1" x14ac:dyDescent="0.2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s="6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8317</v>
      </c>
      <c r="O2924" s="25">
        <f t="shared" si="180"/>
        <v>1</v>
      </c>
      <c r="P2924" s="8">
        <f t="shared" si="181"/>
        <v>83.333333333333329</v>
      </c>
      <c r="Q2924" s="10" t="s">
        <v>8323</v>
      </c>
      <c r="R2924" s="12" t="s">
        <v>8365</v>
      </c>
      <c r="S2924" s="17">
        <f t="shared" si="182"/>
        <v>42097.874155092592</v>
      </c>
      <c r="T2924" s="18">
        <f t="shared" si="183"/>
        <v>42142.874155092592</v>
      </c>
    </row>
    <row r="2925" spans="1:20" ht="33" thickBot="1" x14ac:dyDescent="0.2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s="6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8317</v>
      </c>
      <c r="O2925" s="25">
        <f t="shared" si="180"/>
        <v>1</v>
      </c>
      <c r="P2925" s="8">
        <f t="shared" si="181"/>
        <v>30</v>
      </c>
      <c r="Q2925" s="10" t="s">
        <v>8323</v>
      </c>
      <c r="R2925" s="12" t="s">
        <v>8365</v>
      </c>
      <c r="S2925" s="17">
        <f t="shared" si="182"/>
        <v>42013.15253472222</v>
      </c>
      <c r="T2925" s="18">
        <f t="shared" si="183"/>
        <v>42028.125</v>
      </c>
    </row>
    <row r="2926" spans="1:20" ht="33" thickBot="1" x14ac:dyDescent="0.2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s="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8317</v>
      </c>
      <c r="O2926" s="25">
        <f t="shared" si="180"/>
        <v>1.032</v>
      </c>
      <c r="P2926" s="8">
        <f t="shared" si="181"/>
        <v>175.51020408163265</v>
      </c>
      <c r="Q2926" s="10" t="s">
        <v>8323</v>
      </c>
      <c r="R2926" s="12" t="s">
        <v>8365</v>
      </c>
      <c r="S2926" s="17">
        <f t="shared" si="182"/>
        <v>42103.556828703702</v>
      </c>
      <c r="T2926" s="18">
        <f t="shared" si="183"/>
        <v>42133.165972222225</v>
      </c>
    </row>
    <row r="2927" spans="1:20" ht="33" thickBot="1" x14ac:dyDescent="0.2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s="6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8317</v>
      </c>
      <c r="O2927" s="25">
        <f t="shared" si="180"/>
        <v>1.0244597777777777</v>
      </c>
      <c r="P2927" s="8">
        <f t="shared" si="181"/>
        <v>231.66175879396985</v>
      </c>
      <c r="Q2927" s="10" t="s">
        <v>8323</v>
      </c>
      <c r="R2927" s="12" t="s">
        <v>8365</v>
      </c>
      <c r="S2927" s="17">
        <f t="shared" si="182"/>
        <v>41863.584120370368</v>
      </c>
      <c r="T2927" s="18">
        <f t="shared" si="183"/>
        <v>41893.584120370368</v>
      </c>
    </row>
    <row r="2928" spans="1:20" ht="33" thickBot="1" x14ac:dyDescent="0.2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s="6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8317</v>
      </c>
      <c r="O2928" s="25">
        <f t="shared" si="180"/>
        <v>1.25</v>
      </c>
      <c r="P2928" s="8">
        <f t="shared" si="181"/>
        <v>75</v>
      </c>
      <c r="Q2928" s="10" t="s">
        <v>8323</v>
      </c>
      <c r="R2928" s="12" t="s">
        <v>8365</v>
      </c>
      <c r="S2928" s="17">
        <f t="shared" si="182"/>
        <v>42044.765960648147</v>
      </c>
      <c r="T2928" s="18">
        <f t="shared" si="183"/>
        <v>42058.765960648147</v>
      </c>
    </row>
    <row r="2929" spans="1:20" ht="33" thickBot="1" x14ac:dyDescent="0.2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s="6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8317</v>
      </c>
      <c r="O2929" s="25">
        <f t="shared" si="180"/>
        <v>1.3083333333333333</v>
      </c>
      <c r="P2929" s="8">
        <f t="shared" si="181"/>
        <v>112.14285714285714</v>
      </c>
      <c r="Q2929" s="10" t="s">
        <v>8323</v>
      </c>
      <c r="R2929" s="12" t="s">
        <v>8365</v>
      </c>
      <c r="S2929" s="17">
        <f t="shared" si="182"/>
        <v>41806.669317129628</v>
      </c>
      <c r="T2929" s="18">
        <f t="shared" si="183"/>
        <v>41835.208333333336</v>
      </c>
    </row>
    <row r="2930" spans="1:20" ht="33" thickBot="1" x14ac:dyDescent="0.2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s="6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8317</v>
      </c>
      <c r="O2930" s="25">
        <f t="shared" si="180"/>
        <v>1</v>
      </c>
      <c r="P2930" s="8">
        <f t="shared" si="181"/>
        <v>41.666666666666664</v>
      </c>
      <c r="Q2930" s="10" t="s">
        <v>8323</v>
      </c>
      <c r="R2930" s="12" t="s">
        <v>8365</v>
      </c>
      <c r="S2930" s="17">
        <f t="shared" si="182"/>
        <v>42403.998217592598</v>
      </c>
      <c r="T2930" s="18">
        <f t="shared" si="183"/>
        <v>42433.998217592598</v>
      </c>
    </row>
    <row r="2931" spans="1:20" ht="33" thickBot="1" x14ac:dyDescent="0.2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s="6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8317</v>
      </c>
      <c r="O2931" s="25">
        <f t="shared" si="180"/>
        <v>1.02069375</v>
      </c>
      <c r="P2931" s="8">
        <f t="shared" si="181"/>
        <v>255.17343750000001</v>
      </c>
      <c r="Q2931" s="10" t="s">
        <v>8323</v>
      </c>
      <c r="R2931" s="12" t="s">
        <v>8365</v>
      </c>
      <c r="S2931" s="17">
        <f t="shared" si="182"/>
        <v>41754.564328703702</v>
      </c>
      <c r="T2931" s="18">
        <f t="shared" si="183"/>
        <v>41784.564328703702</v>
      </c>
    </row>
    <row r="2932" spans="1:20" ht="33" thickBot="1" x14ac:dyDescent="0.2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s="6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8317</v>
      </c>
      <c r="O2932" s="25">
        <f t="shared" si="180"/>
        <v>1.0092000000000001</v>
      </c>
      <c r="P2932" s="8">
        <f t="shared" si="181"/>
        <v>162.7741935483871</v>
      </c>
      <c r="Q2932" s="10" t="s">
        <v>8323</v>
      </c>
      <c r="R2932" s="12" t="s">
        <v>8365</v>
      </c>
      <c r="S2932" s="17">
        <f t="shared" si="182"/>
        <v>42101.584074074075</v>
      </c>
      <c r="T2932" s="18">
        <f t="shared" si="183"/>
        <v>42131.584074074075</v>
      </c>
    </row>
    <row r="2933" spans="1:20" ht="49" thickBot="1" x14ac:dyDescent="0.2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s="6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8317</v>
      </c>
      <c r="O2933" s="25">
        <f t="shared" si="180"/>
        <v>1.06</v>
      </c>
      <c r="P2933" s="8">
        <f t="shared" si="181"/>
        <v>88.333333333333329</v>
      </c>
      <c r="Q2933" s="10" t="s">
        <v>8323</v>
      </c>
      <c r="R2933" s="12" t="s">
        <v>8365</v>
      </c>
      <c r="S2933" s="17">
        <f t="shared" si="182"/>
        <v>41872.291238425925</v>
      </c>
      <c r="T2933" s="18">
        <f t="shared" si="183"/>
        <v>41897.255555555559</v>
      </c>
    </row>
    <row r="2934" spans="1:20" ht="33" thickBot="1" x14ac:dyDescent="0.2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s="6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8317</v>
      </c>
      <c r="O2934" s="25">
        <f t="shared" si="180"/>
        <v>1.0509677419354839</v>
      </c>
      <c r="P2934" s="8">
        <f t="shared" si="181"/>
        <v>85.736842105263165</v>
      </c>
      <c r="Q2934" s="10" t="s">
        <v>8323</v>
      </c>
      <c r="R2934" s="12" t="s">
        <v>8365</v>
      </c>
      <c r="S2934" s="17">
        <f t="shared" si="182"/>
        <v>42025.164780092593</v>
      </c>
      <c r="T2934" s="18">
        <f t="shared" si="183"/>
        <v>42056.458333333328</v>
      </c>
    </row>
    <row r="2935" spans="1:20" ht="49" thickBot="1" x14ac:dyDescent="0.2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s="6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8317</v>
      </c>
      <c r="O2935" s="25">
        <f t="shared" si="180"/>
        <v>1.0276000000000001</v>
      </c>
      <c r="P2935" s="8">
        <f t="shared" si="181"/>
        <v>47.574074074074076</v>
      </c>
      <c r="Q2935" s="10" t="s">
        <v>8323</v>
      </c>
      <c r="R2935" s="12" t="s">
        <v>8365</v>
      </c>
      <c r="S2935" s="17">
        <f t="shared" si="182"/>
        <v>42495.956631944442</v>
      </c>
      <c r="T2935" s="18">
        <f t="shared" si="183"/>
        <v>42525.956631944442</v>
      </c>
    </row>
    <row r="2936" spans="1:20" ht="33" thickBot="1" x14ac:dyDescent="0.2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s="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8317</v>
      </c>
      <c r="O2936" s="25">
        <f t="shared" si="180"/>
        <v>1.08</v>
      </c>
      <c r="P2936" s="8">
        <f t="shared" si="181"/>
        <v>72.972972972972968</v>
      </c>
      <c r="Q2936" s="10" t="s">
        <v>8323</v>
      </c>
      <c r="R2936" s="12" t="s">
        <v>8365</v>
      </c>
      <c r="S2936" s="17">
        <f t="shared" si="182"/>
        <v>41775.636157407411</v>
      </c>
      <c r="T2936" s="18">
        <f t="shared" si="183"/>
        <v>41805.636157407411</v>
      </c>
    </row>
    <row r="2937" spans="1:20" ht="33" thickBot="1" x14ac:dyDescent="0.2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s="6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8317</v>
      </c>
      <c r="O2937" s="25">
        <f t="shared" si="180"/>
        <v>1.0088571428571429</v>
      </c>
      <c r="P2937" s="8">
        <f t="shared" si="181"/>
        <v>90.538461538461533</v>
      </c>
      <c r="Q2937" s="10" t="s">
        <v>8323</v>
      </c>
      <c r="R2937" s="12" t="s">
        <v>8365</v>
      </c>
      <c r="S2937" s="17">
        <f t="shared" si="182"/>
        <v>42553.583425925928</v>
      </c>
      <c r="T2937" s="18">
        <f t="shared" si="183"/>
        <v>42611.708333333328</v>
      </c>
    </row>
    <row r="2938" spans="1:20" ht="33" thickBot="1" x14ac:dyDescent="0.2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s="6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8317</v>
      </c>
      <c r="O2938" s="25">
        <f t="shared" si="180"/>
        <v>1.28</v>
      </c>
      <c r="P2938" s="8">
        <f t="shared" si="181"/>
        <v>37.647058823529413</v>
      </c>
      <c r="Q2938" s="10" t="s">
        <v>8323</v>
      </c>
      <c r="R2938" s="12" t="s">
        <v>8365</v>
      </c>
      <c r="S2938" s="17">
        <f t="shared" si="182"/>
        <v>41912.650729166664</v>
      </c>
      <c r="T2938" s="18">
        <f t="shared" si="183"/>
        <v>41925.207638888889</v>
      </c>
    </row>
    <row r="2939" spans="1:20" ht="33" thickBot="1" x14ac:dyDescent="0.2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s="6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8317</v>
      </c>
      <c r="O2939" s="25">
        <f t="shared" si="180"/>
        <v>1.3333333333333333</v>
      </c>
      <c r="P2939" s="8">
        <f t="shared" si="181"/>
        <v>36.363636363636367</v>
      </c>
      <c r="Q2939" s="10" t="s">
        <v>8323</v>
      </c>
      <c r="R2939" s="12" t="s">
        <v>8365</v>
      </c>
      <c r="S2939" s="17">
        <f t="shared" si="182"/>
        <v>41803.457326388889</v>
      </c>
      <c r="T2939" s="18">
        <f t="shared" si="183"/>
        <v>41833.457326388889</v>
      </c>
    </row>
    <row r="2940" spans="1:20" ht="33" thickBot="1" x14ac:dyDescent="0.2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s="6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8317</v>
      </c>
      <c r="O2940" s="25">
        <f t="shared" si="180"/>
        <v>1.0137499999999999</v>
      </c>
      <c r="P2940" s="8">
        <f t="shared" si="181"/>
        <v>126.71875</v>
      </c>
      <c r="Q2940" s="10" t="s">
        <v>8323</v>
      </c>
      <c r="R2940" s="12" t="s">
        <v>8365</v>
      </c>
      <c r="S2940" s="17">
        <f t="shared" si="182"/>
        <v>42004.703865740739</v>
      </c>
      <c r="T2940" s="18">
        <f t="shared" si="183"/>
        <v>42034.703865740739</v>
      </c>
    </row>
    <row r="2941" spans="1:20" ht="33" thickBot="1" x14ac:dyDescent="0.2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s="6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8317</v>
      </c>
      <c r="O2941" s="25">
        <f t="shared" si="180"/>
        <v>1.0287500000000001</v>
      </c>
      <c r="P2941" s="8">
        <f t="shared" si="181"/>
        <v>329.2</v>
      </c>
      <c r="Q2941" s="10" t="s">
        <v>8323</v>
      </c>
      <c r="R2941" s="12" t="s">
        <v>8365</v>
      </c>
      <c r="S2941" s="17">
        <f t="shared" si="182"/>
        <v>41845.809166666666</v>
      </c>
      <c r="T2941" s="18">
        <f t="shared" si="183"/>
        <v>41879.041666666664</v>
      </c>
    </row>
    <row r="2942" spans="1:20" ht="33" thickBot="1" x14ac:dyDescent="0.2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s="6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8317</v>
      </c>
      <c r="O2942" s="25">
        <f t="shared" si="180"/>
        <v>1.0724</v>
      </c>
      <c r="P2942" s="8">
        <f t="shared" si="181"/>
        <v>81.242424242424249</v>
      </c>
      <c r="Q2942" s="10" t="s">
        <v>8323</v>
      </c>
      <c r="R2942" s="12" t="s">
        <v>8365</v>
      </c>
      <c r="S2942" s="17">
        <f t="shared" si="182"/>
        <v>41982.773356481484</v>
      </c>
      <c r="T2942" s="18">
        <f t="shared" si="183"/>
        <v>42022.773356481484</v>
      </c>
    </row>
    <row r="2943" spans="1:20" ht="33" thickBot="1" x14ac:dyDescent="0.2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s="6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8315</v>
      </c>
      <c r="O2943" s="25">
        <f t="shared" si="180"/>
        <v>4.0000000000000003E-5</v>
      </c>
      <c r="P2943" s="8">
        <f t="shared" si="181"/>
        <v>1</v>
      </c>
      <c r="Q2943" s="10" t="s">
        <v>8323</v>
      </c>
      <c r="R2943" s="12" t="s">
        <v>8363</v>
      </c>
      <c r="S2943" s="17">
        <f t="shared" si="182"/>
        <v>42034.960127314815</v>
      </c>
      <c r="T2943" s="18">
        <f t="shared" si="183"/>
        <v>42064.960127314815</v>
      </c>
    </row>
    <row r="2944" spans="1:20" ht="49" thickBot="1" x14ac:dyDescent="0.2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s="6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8315</v>
      </c>
      <c r="O2944" s="25">
        <f t="shared" si="180"/>
        <v>0.20424999999999999</v>
      </c>
      <c r="P2944" s="8">
        <f t="shared" si="181"/>
        <v>202.22772277227722</v>
      </c>
      <c r="Q2944" s="10" t="s">
        <v>8323</v>
      </c>
      <c r="R2944" s="12" t="s">
        <v>8363</v>
      </c>
      <c r="S2944" s="17">
        <f t="shared" si="182"/>
        <v>42334.803923611107</v>
      </c>
      <c r="T2944" s="18">
        <f t="shared" si="183"/>
        <v>42354.845833333333</v>
      </c>
    </row>
    <row r="2945" spans="1:20" ht="33" thickBot="1" x14ac:dyDescent="0.2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s="6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8315</v>
      </c>
      <c r="O2945" s="25">
        <f t="shared" si="180"/>
        <v>0</v>
      </c>
      <c r="P2945" s="8" t="e">
        <f t="shared" si="181"/>
        <v>#DIV/0!</v>
      </c>
      <c r="Q2945" s="10" t="s">
        <v>8323</v>
      </c>
      <c r="R2945" s="12" t="s">
        <v>8363</v>
      </c>
      <c r="S2945" s="17">
        <f t="shared" si="182"/>
        <v>42077.129398148143</v>
      </c>
      <c r="T2945" s="18">
        <f t="shared" si="183"/>
        <v>42107.129398148143</v>
      </c>
    </row>
    <row r="2946" spans="1:20" ht="33" thickBot="1" x14ac:dyDescent="0.2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s="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8315</v>
      </c>
      <c r="O2946" s="25">
        <f t="shared" ref="O2946:O3009" si="184">(E2946/D2946)</f>
        <v>0.01</v>
      </c>
      <c r="P2946" s="8">
        <f t="shared" ref="P2946:P3009" si="185">E2946/L2946</f>
        <v>100</v>
      </c>
      <c r="Q2946" s="10" t="s">
        <v>8323</v>
      </c>
      <c r="R2946" s="12" t="s">
        <v>8363</v>
      </c>
      <c r="S2946" s="17">
        <f t="shared" ref="S2946:S3009" si="186">(((J2946/60)/60)/24)+DATE(1970,1,1)</f>
        <v>42132.9143287037</v>
      </c>
      <c r="T2946" s="18">
        <f t="shared" ref="T2946:T3009" si="187">(((I2946/60)/60)/24)+DATE(1970,1,1)</f>
        <v>42162.9143287037</v>
      </c>
    </row>
    <row r="2947" spans="1:20" ht="33" thickBot="1" x14ac:dyDescent="0.2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s="6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8315</v>
      </c>
      <c r="O2947" s="25">
        <f t="shared" si="184"/>
        <v>0</v>
      </c>
      <c r="P2947" s="8" t="e">
        <f t="shared" si="185"/>
        <v>#DIV/0!</v>
      </c>
      <c r="Q2947" s="10" t="s">
        <v>8323</v>
      </c>
      <c r="R2947" s="12" t="s">
        <v>8363</v>
      </c>
      <c r="S2947" s="17">
        <f t="shared" si="186"/>
        <v>42118.139583333337</v>
      </c>
      <c r="T2947" s="18">
        <f t="shared" si="187"/>
        <v>42148.139583333337</v>
      </c>
    </row>
    <row r="2948" spans="1:20" ht="33" thickBot="1" x14ac:dyDescent="0.2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s="6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8315</v>
      </c>
      <c r="O2948" s="25">
        <f t="shared" si="184"/>
        <v>1E-3</v>
      </c>
      <c r="P2948" s="8">
        <f t="shared" si="185"/>
        <v>1</v>
      </c>
      <c r="Q2948" s="10" t="s">
        <v>8323</v>
      </c>
      <c r="R2948" s="12" t="s">
        <v>8363</v>
      </c>
      <c r="S2948" s="17">
        <f t="shared" si="186"/>
        <v>42567.531157407408</v>
      </c>
      <c r="T2948" s="18">
        <f t="shared" si="187"/>
        <v>42597.531157407408</v>
      </c>
    </row>
    <row r="2949" spans="1:20" ht="33" thickBot="1" x14ac:dyDescent="0.2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s="6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8315</v>
      </c>
      <c r="O2949" s="25">
        <f t="shared" si="184"/>
        <v>4.2880000000000001E-2</v>
      </c>
      <c r="P2949" s="8">
        <f t="shared" si="185"/>
        <v>82.461538461538467</v>
      </c>
      <c r="Q2949" s="10" t="s">
        <v>8323</v>
      </c>
      <c r="R2949" s="12" t="s">
        <v>8363</v>
      </c>
      <c r="S2949" s="17">
        <f t="shared" si="186"/>
        <v>42649.562118055561</v>
      </c>
      <c r="T2949" s="18">
        <f t="shared" si="187"/>
        <v>42698.715972222228</v>
      </c>
    </row>
    <row r="2950" spans="1:20" ht="33" thickBot="1" x14ac:dyDescent="0.2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s="6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8315</v>
      </c>
      <c r="O2950" s="25">
        <f t="shared" si="184"/>
        <v>4.8000000000000001E-5</v>
      </c>
      <c r="P2950" s="8">
        <f t="shared" si="185"/>
        <v>2.6666666666666665</v>
      </c>
      <c r="Q2950" s="10" t="s">
        <v>8323</v>
      </c>
      <c r="R2950" s="12" t="s">
        <v>8363</v>
      </c>
      <c r="S2950" s="17">
        <f t="shared" si="186"/>
        <v>42097.649224537032</v>
      </c>
      <c r="T2950" s="18">
        <f t="shared" si="187"/>
        <v>42157.649224537032</v>
      </c>
    </row>
    <row r="2951" spans="1:20" ht="33" thickBot="1" x14ac:dyDescent="0.2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s="6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8315</v>
      </c>
      <c r="O2951" s="25">
        <f t="shared" si="184"/>
        <v>2.5000000000000001E-2</v>
      </c>
      <c r="P2951" s="8">
        <f t="shared" si="185"/>
        <v>12.5</v>
      </c>
      <c r="Q2951" s="10" t="s">
        <v>8323</v>
      </c>
      <c r="R2951" s="12" t="s">
        <v>8363</v>
      </c>
      <c r="S2951" s="17">
        <f t="shared" si="186"/>
        <v>42297.823113425926</v>
      </c>
      <c r="T2951" s="18">
        <f t="shared" si="187"/>
        <v>42327.864780092597</v>
      </c>
    </row>
    <row r="2952" spans="1:20" ht="33" thickBot="1" x14ac:dyDescent="0.2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s="6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8315</v>
      </c>
      <c r="O2952" s="25">
        <f t="shared" si="184"/>
        <v>0</v>
      </c>
      <c r="P2952" s="8" t="e">
        <f t="shared" si="185"/>
        <v>#DIV/0!</v>
      </c>
      <c r="Q2952" s="10" t="s">
        <v>8323</v>
      </c>
      <c r="R2952" s="12" t="s">
        <v>8363</v>
      </c>
      <c r="S2952" s="17">
        <f t="shared" si="186"/>
        <v>42362.36518518519</v>
      </c>
      <c r="T2952" s="18">
        <f t="shared" si="187"/>
        <v>42392.36518518519</v>
      </c>
    </row>
    <row r="2953" spans="1:20" ht="49" thickBot="1" x14ac:dyDescent="0.2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s="6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8315</v>
      </c>
      <c r="O2953" s="25">
        <f t="shared" si="184"/>
        <v>2.1919999999999999E-2</v>
      </c>
      <c r="P2953" s="8">
        <f t="shared" si="185"/>
        <v>18.896551724137932</v>
      </c>
      <c r="Q2953" s="10" t="s">
        <v>8323</v>
      </c>
      <c r="R2953" s="12" t="s">
        <v>8363</v>
      </c>
      <c r="S2953" s="17">
        <f t="shared" si="186"/>
        <v>41872.802928240737</v>
      </c>
      <c r="T2953" s="18">
        <f t="shared" si="187"/>
        <v>41917.802928240737</v>
      </c>
    </row>
    <row r="2954" spans="1:20" ht="33" thickBot="1" x14ac:dyDescent="0.2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s="6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8315</v>
      </c>
      <c r="O2954" s="25">
        <f t="shared" si="184"/>
        <v>8.0250000000000002E-2</v>
      </c>
      <c r="P2954" s="8">
        <f t="shared" si="185"/>
        <v>200.625</v>
      </c>
      <c r="Q2954" s="10" t="s">
        <v>8323</v>
      </c>
      <c r="R2954" s="12" t="s">
        <v>8363</v>
      </c>
      <c r="S2954" s="17">
        <f t="shared" si="186"/>
        <v>42628.690266203703</v>
      </c>
      <c r="T2954" s="18">
        <f t="shared" si="187"/>
        <v>42660.166666666672</v>
      </c>
    </row>
    <row r="2955" spans="1:20" ht="33" thickBot="1" x14ac:dyDescent="0.2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s="6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8315</v>
      </c>
      <c r="O2955" s="25">
        <f t="shared" si="184"/>
        <v>1.5125E-3</v>
      </c>
      <c r="P2955" s="8">
        <f t="shared" si="185"/>
        <v>201.66666666666666</v>
      </c>
      <c r="Q2955" s="10" t="s">
        <v>8323</v>
      </c>
      <c r="R2955" s="12" t="s">
        <v>8363</v>
      </c>
      <c r="S2955" s="17">
        <f t="shared" si="186"/>
        <v>42255.791909722218</v>
      </c>
      <c r="T2955" s="18">
        <f t="shared" si="187"/>
        <v>42285.791909722218</v>
      </c>
    </row>
    <row r="2956" spans="1:20" ht="33" thickBot="1" x14ac:dyDescent="0.2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s="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8315</v>
      </c>
      <c r="O2956" s="25">
        <f t="shared" si="184"/>
        <v>0</v>
      </c>
      <c r="P2956" s="8" t="e">
        <f t="shared" si="185"/>
        <v>#DIV/0!</v>
      </c>
      <c r="Q2956" s="10" t="s">
        <v>8323</v>
      </c>
      <c r="R2956" s="12" t="s">
        <v>8363</v>
      </c>
      <c r="S2956" s="17">
        <f t="shared" si="186"/>
        <v>42790.583368055552</v>
      </c>
      <c r="T2956" s="18">
        <f t="shared" si="187"/>
        <v>42810.541701388895</v>
      </c>
    </row>
    <row r="2957" spans="1:20" ht="33" thickBot="1" x14ac:dyDescent="0.2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s="6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8315</v>
      </c>
      <c r="O2957" s="25">
        <f t="shared" si="184"/>
        <v>0.59583333333333333</v>
      </c>
      <c r="P2957" s="8">
        <f t="shared" si="185"/>
        <v>65</v>
      </c>
      <c r="Q2957" s="10" t="s">
        <v>8323</v>
      </c>
      <c r="R2957" s="12" t="s">
        <v>8363</v>
      </c>
      <c r="S2957" s="17">
        <f t="shared" si="186"/>
        <v>42141.741307870368</v>
      </c>
      <c r="T2957" s="18">
        <f t="shared" si="187"/>
        <v>42171.741307870368</v>
      </c>
    </row>
    <row r="2958" spans="1:20" ht="33" thickBot="1" x14ac:dyDescent="0.2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s="6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8315</v>
      </c>
      <c r="O2958" s="25">
        <f t="shared" si="184"/>
        <v>0.16734177215189874</v>
      </c>
      <c r="P2958" s="8">
        <f t="shared" si="185"/>
        <v>66.099999999999994</v>
      </c>
      <c r="Q2958" s="10" t="s">
        <v>8323</v>
      </c>
      <c r="R2958" s="12" t="s">
        <v>8363</v>
      </c>
      <c r="S2958" s="17">
        <f t="shared" si="186"/>
        <v>42464.958912037036</v>
      </c>
      <c r="T2958" s="18">
        <f t="shared" si="187"/>
        <v>42494.958912037036</v>
      </c>
    </row>
    <row r="2959" spans="1:20" ht="33" thickBot="1" x14ac:dyDescent="0.2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s="6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8315</v>
      </c>
      <c r="O2959" s="25">
        <f t="shared" si="184"/>
        <v>1.8666666666666668E-2</v>
      </c>
      <c r="P2959" s="8">
        <f t="shared" si="185"/>
        <v>93.333333333333329</v>
      </c>
      <c r="Q2959" s="10" t="s">
        <v>8323</v>
      </c>
      <c r="R2959" s="12" t="s">
        <v>8363</v>
      </c>
      <c r="S2959" s="17">
        <f t="shared" si="186"/>
        <v>42031.011249999996</v>
      </c>
      <c r="T2959" s="18">
        <f t="shared" si="187"/>
        <v>42090.969583333332</v>
      </c>
    </row>
    <row r="2960" spans="1:20" ht="33" thickBot="1" x14ac:dyDescent="0.2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s="6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8315</v>
      </c>
      <c r="O2960" s="25">
        <f t="shared" si="184"/>
        <v>0</v>
      </c>
      <c r="P2960" s="8" t="e">
        <f t="shared" si="185"/>
        <v>#DIV/0!</v>
      </c>
      <c r="Q2960" s="10" t="s">
        <v>8323</v>
      </c>
      <c r="R2960" s="12" t="s">
        <v>8363</v>
      </c>
      <c r="S2960" s="17">
        <f t="shared" si="186"/>
        <v>42438.779131944444</v>
      </c>
      <c r="T2960" s="18">
        <f t="shared" si="187"/>
        <v>42498.73746527778</v>
      </c>
    </row>
    <row r="2961" spans="1:20" ht="49" thickBot="1" x14ac:dyDescent="0.2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s="6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8315</v>
      </c>
      <c r="O2961" s="25">
        <f t="shared" si="184"/>
        <v>0</v>
      </c>
      <c r="P2961" s="8" t="e">
        <f t="shared" si="185"/>
        <v>#DIV/0!</v>
      </c>
      <c r="Q2961" s="10" t="s">
        <v>8323</v>
      </c>
      <c r="R2961" s="12" t="s">
        <v>8363</v>
      </c>
      <c r="S2961" s="17">
        <f t="shared" si="186"/>
        <v>42498.008391203708</v>
      </c>
      <c r="T2961" s="18">
        <f t="shared" si="187"/>
        <v>42528.008391203708</v>
      </c>
    </row>
    <row r="2962" spans="1:20" ht="33" thickBot="1" x14ac:dyDescent="0.2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s="6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8315</v>
      </c>
      <c r="O2962" s="25">
        <f t="shared" si="184"/>
        <v>0</v>
      </c>
      <c r="P2962" s="8" t="e">
        <f t="shared" si="185"/>
        <v>#DIV/0!</v>
      </c>
      <c r="Q2962" s="10" t="s">
        <v>8323</v>
      </c>
      <c r="R2962" s="12" t="s">
        <v>8363</v>
      </c>
      <c r="S2962" s="17">
        <f t="shared" si="186"/>
        <v>41863.757210648146</v>
      </c>
      <c r="T2962" s="18">
        <f t="shared" si="187"/>
        <v>41893.757210648146</v>
      </c>
    </row>
    <row r="2963" spans="1:20" ht="33" thickBot="1" x14ac:dyDescent="0.2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s="6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8283</v>
      </c>
      <c r="O2963" s="25">
        <f t="shared" si="184"/>
        <v>1.0962000000000001</v>
      </c>
      <c r="P2963" s="8">
        <f t="shared" si="185"/>
        <v>50.75</v>
      </c>
      <c r="Q2963" s="10" t="s">
        <v>8323</v>
      </c>
      <c r="R2963" s="12" t="s">
        <v>8324</v>
      </c>
      <c r="S2963" s="17">
        <f t="shared" si="186"/>
        <v>42061.212488425925</v>
      </c>
      <c r="T2963" s="18">
        <f t="shared" si="187"/>
        <v>42089.166666666672</v>
      </c>
    </row>
    <row r="2964" spans="1:20" ht="33" thickBot="1" x14ac:dyDescent="0.2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s="6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8283</v>
      </c>
      <c r="O2964" s="25">
        <f t="shared" si="184"/>
        <v>1.218</v>
      </c>
      <c r="P2964" s="8">
        <f t="shared" si="185"/>
        <v>60.9</v>
      </c>
      <c r="Q2964" s="10" t="s">
        <v>8323</v>
      </c>
      <c r="R2964" s="12" t="s">
        <v>8324</v>
      </c>
      <c r="S2964" s="17">
        <f t="shared" si="186"/>
        <v>42036.24428240741</v>
      </c>
      <c r="T2964" s="18">
        <f t="shared" si="187"/>
        <v>42064.290972222225</v>
      </c>
    </row>
    <row r="2965" spans="1:20" ht="49" thickBot="1" x14ac:dyDescent="0.2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s="6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8283</v>
      </c>
      <c r="O2965" s="25">
        <f t="shared" si="184"/>
        <v>1.0685</v>
      </c>
      <c r="P2965" s="8">
        <f t="shared" si="185"/>
        <v>109.03061224489795</v>
      </c>
      <c r="Q2965" s="10" t="s">
        <v>8323</v>
      </c>
      <c r="R2965" s="12" t="s">
        <v>8324</v>
      </c>
      <c r="S2965" s="17">
        <f t="shared" si="186"/>
        <v>42157.470185185186</v>
      </c>
      <c r="T2965" s="18">
        <f t="shared" si="187"/>
        <v>42187.470185185186</v>
      </c>
    </row>
    <row r="2966" spans="1:20" ht="33" thickBot="1" x14ac:dyDescent="0.2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s="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8283</v>
      </c>
      <c r="O2966" s="25">
        <f t="shared" si="184"/>
        <v>1.0071379999999999</v>
      </c>
      <c r="P2966" s="8">
        <f t="shared" si="185"/>
        <v>25.692295918367346</v>
      </c>
      <c r="Q2966" s="10" t="s">
        <v>8323</v>
      </c>
      <c r="R2966" s="12" t="s">
        <v>8324</v>
      </c>
      <c r="S2966" s="17">
        <f t="shared" si="186"/>
        <v>41827.909942129627</v>
      </c>
      <c r="T2966" s="18">
        <f t="shared" si="187"/>
        <v>41857.897222222222</v>
      </c>
    </row>
    <row r="2967" spans="1:20" ht="33" thickBot="1" x14ac:dyDescent="0.2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s="6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8283</v>
      </c>
      <c r="O2967" s="25">
        <f t="shared" si="184"/>
        <v>1.0900000000000001</v>
      </c>
      <c r="P2967" s="8">
        <f t="shared" si="185"/>
        <v>41.92307692307692</v>
      </c>
      <c r="Q2967" s="10" t="s">
        <v>8323</v>
      </c>
      <c r="R2967" s="12" t="s">
        <v>8324</v>
      </c>
      <c r="S2967" s="17">
        <f t="shared" si="186"/>
        <v>42162.729548611111</v>
      </c>
      <c r="T2967" s="18">
        <f t="shared" si="187"/>
        <v>42192.729548611111</v>
      </c>
    </row>
    <row r="2968" spans="1:20" ht="33" thickBot="1" x14ac:dyDescent="0.2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s="6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8283</v>
      </c>
      <c r="O2968" s="25">
        <f t="shared" si="184"/>
        <v>1.1363000000000001</v>
      </c>
      <c r="P2968" s="8">
        <f t="shared" si="185"/>
        <v>88.7734375</v>
      </c>
      <c r="Q2968" s="10" t="s">
        <v>8323</v>
      </c>
      <c r="R2968" s="12" t="s">
        <v>8324</v>
      </c>
      <c r="S2968" s="17">
        <f t="shared" si="186"/>
        <v>42233.738564814819</v>
      </c>
      <c r="T2968" s="18">
        <f t="shared" si="187"/>
        <v>42263.738564814819</v>
      </c>
    </row>
    <row r="2969" spans="1:20" ht="33" thickBot="1" x14ac:dyDescent="0.2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s="6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8283</v>
      </c>
      <c r="O2969" s="25">
        <f t="shared" si="184"/>
        <v>1.1392</v>
      </c>
      <c r="P2969" s="8">
        <f t="shared" si="185"/>
        <v>80.225352112676063</v>
      </c>
      <c r="Q2969" s="10" t="s">
        <v>8323</v>
      </c>
      <c r="R2969" s="12" t="s">
        <v>8324</v>
      </c>
      <c r="S2969" s="17">
        <f t="shared" si="186"/>
        <v>42042.197824074072</v>
      </c>
      <c r="T2969" s="18">
        <f t="shared" si="187"/>
        <v>42072.156157407408</v>
      </c>
    </row>
    <row r="2970" spans="1:20" ht="33" thickBot="1" x14ac:dyDescent="0.2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s="6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8283</v>
      </c>
      <c r="O2970" s="25">
        <f t="shared" si="184"/>
        <v>1.06</v>
      </c>
      <c r="P2970" s="8">
        <f t="shared" si="185"/>
        <v>78.936170212765958</v>
      </c>
      <c r="Q2970" s="10" t="s">
        <v>8323</v>
      </c>
      <c r="R2970" s="12" t="s">
        <v>8324</v>
      </c>
      <c r="S2970" s="17">
        <f t="shared" si="186"/>
        <v>42585.523842592593</v>
      </c>
      <c r="T2970" s="18">
        <f t="shared" si="187"/>
        <v>42599.165972222225</v>
      </c>
    </row>
    <row r="2971" spans="1:20" ht="33" thickBot="1" x14ac:dyDescent="0.2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s="6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8283</v>
      </c>
      <c r="O2971" s="25">
        <f t="shared" si="184"/>
        <v>1.625</v>
      </c>
      <c r="P2971" s="8">
        <f t="shared" si="185"/>
        <v>95.588235294117652</v>
      </c>
      <c r="Q2971" s="10" t="s">
        <v>8323</v>
      </c>
      <c r="R2971" s="12" t="s">
        <v>8324</v>
      </c>
      <c r="S2971" s="17">
        <f t="shared" si="186"/>
        <v>42097.786493055552</v>
      </c>
      <c r="T2971" s="18">
        <f t="shared" si="187"/>
        <v>42127.952083333337</v>
      </c>
    </row>
    <row r="2972" spans="1:20" ht="33" thickBot="1" x14ac:dyDescent="0.2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s="6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8283</v>
      </c>
      <c r="O2972" s="25">
        <f t="shared" si="184"/>
        <v>1.06</v>
      </c>
      <c r="P2972" s="8">
        <f t="shared" si="185"/>
        <v>69.890109890109883</v>
      </c>
      <c r="Q2972" s="10" t="s">
        <v>8323</v>
      </c>
      <c r="R2972" s="12" t="s">
        <v>8324</v>
      </c>
      <c r="S2972" s="17">
        <f t="shared" si="186"/>
        <v>41808.669571759259</v>
      </c>
      <c r="T2972" s="18">
        <f t="shared" si="187"/>
        <v>41838.669571759259</v>
      </c>
    </row>
    <row r="2973" spans="1:20" ht="33" thickBot="1" x14ac:dyDescent="0.2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s="6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8283</v>
      </c>
      <c r="O2973" s="25">
        <f t="shared" si="184"/>
        <v>1.0015624999999999</v>
      </c>
      <c r="P2973" s="8">
        <f t="shared" si="185"/>
        <v>74.534883720930239</v>
      </c>
      <c r="Q2973" s="10" t="s">
        <v>8323</v>
      </c>
      <c r="R2973" s="12" t="s">
        <v>8324</v>
      </c>
      <c r="S2973" s="17">
        <f t="shared" si="186"/>
        <v>41852.658310185187</v>
      </c>
      <c r="T2973" s="18">
        <f t="shared" si="187"/>
        <v>41882.658310185187</v>
      </c>
    </row>
    <row r="2974" spans="1:20" ht="33" thickBot="1" x14ac:dyDescent="0.2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s="6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8283</v>
      </c>
      <c r="O2974" s="25">
        <f t="shared" si="184"/>
        <v>1.0535000000000001</v>
      </c>
      <c r="P2974" s="8">
        <f t="shared" si="185"/>
        <v>123.94117647058823</v>
      </c>
      <c r="Q2974" s="10" t="s">
        <v>8323</v>
      </c>
      <c r="R2974" s="12" t="s">
        <v>8324</v>
      </c>
      <c r="S2974" s="17">
        <f t="shared" si="186"/>
        <v>42694.110185185185</v>
      </c>
      <c r="T2974" s="18">
        <f t="shared" si="187"/>
        <v>42709.041666666672</v>
      </c>
    </row>
    <row r="2975" spans="1:20" ht="33" thickBot="1" x14ac:dyDescent="0.2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s="6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8283</v>
      </c>
      <c r="O2975" s="25">
        <f t="shared" si="184"/>
        <v>1.748</v>
      </c>
      <c r="P2975" s="8">
        <f t="shared" si="185"/>
        <v>264.84848484848487</v>
      </c>
      <c r="Q2975" s="10" t="s">
        <v>8323</v>
      </c>
      <c r="R2975" s="12" t="s">
        <v>8324</v>
      </c>
      <c r="S2975" s="17">
        <f t="shared" si="186"/>
        <v>42341.818379629629</v>
      </c>
      <c r="T2975" s="18">
        <f t="shared" si="187"/>
        <v>42370.166666666672</v>
      </c>
    </row>
    <row r="2976" spans="1:20" ht="49" thickBot="1" x14ac:dyDescent="0.2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s="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8283</v>
      </c>
      <c r="O2976" s="25">
        <f t="shared" si="184"/>
        <v>1.02</v>
      </c>
      <c r="P2976" s="8">
        <f t="shared" si="185"/>
        <v>58.620689655172413</v>
      </c>
      <c r="Q2976" s="10" t="s">
        <v>8323</v>
      </c>
      <c r="R2976" s="12" t="s">
        <v>8324</v>
      </c>
      <c r="S2976" s="17">
        <f t="shared" si="186"/>
        <v>41880.061006944445</v>
      </c>
      <c r="T2976" s="18">
        <f t="shared" si="187"/>
        <v>41908.065972222219</v>
      </c>
    </row>
    <row r="2977" spans="1:20" ht="33" thickBot="1" x14ac:dyDescent="0.2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s="6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8283</v>
      </c>
      <c r="O2977" s="25">
        <f t="shared" si="184"/>
        <v>1.00125</v>
      </c>
      <c r="P2977" s="8">
        <f t="shared" si="185"/>
        <v>70.884955752212392</v>
      </c>
      <c r="Q2977" s="10" t="s">
        <v>8323</v>
      </c>
      <c r="R2977" s="12" t="s">
        <v>8324</v>
      </c>
      <c r="S2977" s="17">
        <f t="shared" si="186"/>
        <v>41941.683865740742</v>
      </c>
      <c r="T2977" s="18">
        <f t="shared" si="187"/>
        <v>41970.125</v>
      </c>
    </row>
    <row r="2978" spans="1:20" ht="33" thickBot="1" x14ac:dyDescent="0.2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s="6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8283</v>
      </c>
      <c r="O2978" s="25">
        <f t="shared" si="184"/>
        <v>1.7142857142857142</v>
      </c>
      <c r="P2978" s="8">
        <f t="shared" si="185"/>
        <v>8.5714285714285712</v>
      </c>
      <c r="Q2978" s="10" t="s">
        <v>8323</v>
      </c>
      <c r="R2978" s="12" t="s">
        <v>8324</v>
      </c>
      <c r="S2978" s="17">
        <f t="shared" si="186"/>
        <v>42425.730671296296</v>
      </c>
      <c r="T2978" s="18">
        <f t="shared" si="187"/>
        <v>42442.5</v>
      </c>
    </row>
    <row r="2979" spans="1:20" ht="49" thickBot="1" x14ac:dyDescent="0.2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s="6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8283</v>
      </c>
      <c r="O2979" s="25">
        <f t="shared" si="184"/>
        <v>1.1356666666666666</v>
      </c>
      <c r="P2979" s="8">
        <f t="shared" si="185"/>
        <v>113.56666666666666</v>
      </c>
      <c r="Q2979" s="10" t="s">
        <v>8323</v>
      </c>
      <c r="R2979" s="12" t="s">
        <v>8324</v>
      </c>
      <c r="S2979" s="17">
        <f t="shared" si="186"/>
        <v>42026.88118055556</v>
      </c>
      <c r="T2979" s="18">
        <f t="shared" si="187"/>
        <v>42086.093055555553</v>
      </c>
    </row>
    <row r="2980" spans="1:20" ht="49" thickBot="1" x14ac:dyDescent="0.2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s="6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8283</v>
      </c>
      <c r="O2980" s="25">
        <f t="shared" si="184"/>
        <v>1.2946666666666666</v>
      </c>
      <c r="P2980" s="8">
        <f t="shared" si="185"/>
        <v>60.6875</v>
      </c>
      <c r="Q2980" s="10" t="s">
        <v>8323</v>
      </c>
      <c r="R2980" s="12" t="s">
        <v>8324</v>
      </c>
      <c r="S2980" s="17">
        <f t="shared" si="186"/>
        <v>41922.640590277777</v>
      </c>
      <c r="T2980" s="18">
        <f t="shared" si="187"/>
        <v>41932.249305555553</v>
      </c>
    </row>
    <row r="2981" spans="1:20" ht="33" thickBot="1" x14ac:dyDescent="0.2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s="6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8283</v>
      </c>
      <c r="O2981" s="25">
        <f t="shared" si="184"/>
        <v>1.014</v>
      </c>
      <c r="P2981" s="8">
        <f t="shared" si="185"/>
        <v>110.21739130434783</v>
      </c>
      <c r="Q2981" s="10" t="s">
        <v>8323</v>
      </c>
      <c r="R2981" s="12" t="s">
        <v>8324</v>
      </c>
      <c r="S2981" s="17">
        <f t="shared" si="186"/>
        <v>41993.824340277773</v>
      </c>
      <c r="T2981" s="18">
        <f t="shared" si="187"/>
        <v>42010.25</v>
      </c>
    </row>
    <row r="2982" spans="1:20" ht="33" thickBot="1" x14ac:dyDescent="0.2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s="6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8283</v>
      </c>
      <c r="O2982" s="25">
        <f t="shared" si="184"/>
        <v>1.0916666666666666</v>
      </c>
      <c r="P2982" s="8">
        <f t="shared" si="185"/>
        <v>136.45833333333334</v>
      </c>
      <c r="Q2982" s="10" t="s">
        <v>8323</v>
      </c>
      <c r="R2982" s="12" t="s">
        <v>8324</v>
      </c>
      <c r="S2982" s="17">
        <f t="shared" si="186"/>
        <v>42219.915856481486</v>
      </c>
      <c r="T2982" s="18">
        <f t="shared" si="187"/>
        <v>42240.083333333328</v>
      </c>
    </row>
    <row r="2983" spans="1:20" ht="33" thickBot="1" x14ac:dyDescent="0.2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s="6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8315</v>
      </c>
      <c r="O2983" s="25">
        <f t="shared" si="184"/>
        <v>1.28925</v>
      </c>
      <c r="P2983" s="8">
        <f t="shared" si="185"/>
        <v>53.164948453608247</v>
      </c>
      <c r="Q2983" s="10" t="s">
        <v>8323</v>
      </c>
      <c r="R2983" s="12" t="s">
        <v>8363</v>
      </c>
      <c r="S2983" s="17">
        <f t="shared" si="186"/>
        <v>42225.559675925921</v>
      </c>
      <c r="T2983" s="18">
        <f t="shared" si="187"/>
        <v>42270.559675925921</v>
      </c>
    </row>
    <row r="2984" spans="1:20" ht="33" thickBot="1" x14ac:dyDescent="0.2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s="6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8315</v>
      </c>
      <c r="O2984" s="25">
        <f t="shared" si="184"/>
        <v>1.0206</v>
      </c>
      <c r="P2984" s="8">
        <f t="shared" si="185"/>
        <v>86.491525423728817</v>
      </c>
      <c r="Q2984" s="10" t="s">
        <v>8323</v>
      </c>
      <c r="R2984" s="12" t="s">
        <v>8363</v>
      </c>
      <c r="S2984" s="17">
        <f t="shared" si="186"/>
        <v>42381.686840277776</v>
      </c>
      <c r="T2984" s="18">
        <f t="shared" si="187"/>
        <v>42411.686840277776</v>
      </c>
    </row>
    <row r="2985" spans="1:20" ht="33" thickBot="1" x14ac:dyDescent="0.2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s="6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8315</v>
      </c>
      <c r="O2985" s="25">
        <f t="shared" si="184"/>
        <v>1.465395775862069</v>
      </c>
      <c r="P2985" s="8">
        <f t="shared" si="185"/>
        <v>155.23827397260274</v>
      </c>
      <c r="Q2985" s="10" t="s">
        <v>8323</v>
      </c>
      <c r="R2985" s="12" t="s">
        <v>8363</v>
      </c>
      <c r="S2985" s="17">
        <f t="shared" si="186"/>
        <v>41894.632361111115</v>
      </c>
      <c r="T2985" s="18">
        <f t="shared" si="187"/>
        <v>41954.674027777779</v>
      </c>
    </row>
    <row r="2986" spans="1:20" ht="49" thickBot="1" x14ac:dyDescent="0.2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s="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8315</v>
      </c>
      <c r="O2986" s="25">
        <f t="shared" si="184"/>
        <v>1.00352</v>
      </c>
      <c r="P2986" s="8">
        <f t="shared" si="185"/>
        <v>115.08256880733946</v>
      </c>
      <c r="Q2986" s="10" t="s">
        <v>8323</v>
      </c>
      <c r="R2986" s="12" t="s">
        <v>8363</v>
      </c>
      <c r="S2986" s="17">
        <f t="shared" si="186"/>
        <v>42576.278715277775</v>
      </c>
      <c r="T2986" s="18">
        <f t="shared" si="187"/>
        <v>42606.278715277775</v>
      </c>
    </row>
    <row r="2987" spans="1:20" ht="49" thickBot="1" x14ac:dyDescent="0.2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s="6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8315</v>
      </c>
      <c r="O2987" s="25">
        <f t="shared" si="184"/>
        <v>1.2164999999999999</v>
      </c>
      <c r="P2987" s="8">
        <f t="shared" si="185"/>
        <v>109.5945945945946</v>
      </c>
      <c r="Q2987" s="10" t="s">
        <v>8323</v>
      </c>
      <c r="R2987" s="12" t="s">
        <v>8363</v>
      </c>
      <c r="S2987" s="17">
        <f t="shared" si="186"/>
        <v>42654.973703703698</v>
      </c>
      <c r="T2987" s="18">
        <f t="shared" si="187"/>
        <v>42674.166666666672</v>
      </c>
    </row>
    <row r="2988" spans="1:20" ht="33" thickBot="1" x14ac:dyDescent="0.2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s="6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8315</v>
      </c>
      <c r="O2988" s="25">
        <f t="shared" si="184"/>
        <v>1.0549999999999999</v>
      </c>
      <c r="P2988" s="8">
        <f t="shared" si="185"/>
        <v>45.214285714285715</v>
      </c>
      <c r="Q2988" s="10" t="s">
        <v>8323</v>
      </c>
      <c r="R2988" s="12" t="s">
        <v>8363</v>
      </c>
      <c r="S2988" s="17">
        <f t="shared" si="186"/>
        <v>42431.500069444446</v>
      </c>
      <c r="T2988" s="18">
        <f t="shared" si="187"/>
        <v>42491.458402777775</v>
      </c>
    </row>
    <row r="2989" spans="1:20" ht="33" thickBot="1" x14ac:dyDescent="0.2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s="6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8315</v>
      </c>
      <c r="O2989" s="25">
        <f t="shared" si="184"/>
        <v>1.1040080000000001</v>
      </c>
      <c r="P2989" s="8">
        <f t="shared" si="185"/>
        <v>104.15169811320754</v>
      </c>
      <c r="Q2989" s="10" t="s">
        <v>8323</v>
      </c>
      <c r="R2989" s="12" t="s">
        <v>8363</v>
      </c>
      <c r="S2989" s="17">
        <f t="shared" si="186"/>
        <v>42627.307303240741</v>
      </c>
      <c r="T2989" s="18">
        <f t="shared" si="187"/>
        <v>42656</v>
      </c>
    </row>
    <row r="2990" spans="1:20" ht="33" thickBot="1" x14ac:dyDescent="0.2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s="6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8315</v>
      </c>
      <c r="O2990" s="25">
        <f t="shared" si="184"/>
        <v>1</v>
      </c>
      <c r="P2990" s="8">
        <f t="shared" si="185"/>
        <v>35.714285714285715</v>
      </c>
      <c r="Q2990" s="10" t="s">
        <v>8323</v>
      </c>
      <c r="R2990" s="12" t="s">
        <v>8363</v>
      </c>
      <c r="S2990" s="17">
        <f t="shared" si="186"/>
        <v>42511.362048611118</v>
      </c>
      <c r="T2990" s="18">
        <f t="shared" si="187"/>
        <v>42541.362048611118</v>
      </c>
    </row>
    <row r="2991" spans="1:20" thickBot="1" x14ac:dyDescent="0.2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s="6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8315</v>
      </c>
      <c r="O2991" s="25">
        <f t="shared" si="184"/>
        <v>1.76535</v>
      </c>
      <c r="P2991" s="8">
        <f t="shared" si="185"/>
        <v>96.997252747252745</v>
      </c>
      <c r="Q2991" s="10" t="s">
        <v>8323</v>
      </c>
      <c r="R2991" s="12" t="s">
        <v>8363</v>
      </c>
      <c r="S2991" s="17">
        <f t="shared" si="186"/>
        <v>42337.02039351852</v>
      </c>
      <c r="T2991" s="18">
        <f t="shared" si="187"/>
        <v>42359.207638888889</v>
      </c>
    </row>
    <row r="2992" spans="1:20" ht="33" thickBot="1" x14ac:dyDescent="0.2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s="6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8315</v>
      </c>
      <c r="O2992" s="25">
        <f t="shared" si="184"/>
        <v>1</v>
      </c>
      <c r="P2992" s="8">
        <f t="shared" si="185"/>
        <v>370.37037037037038</v>
      </c>
      <c r="Q2992" s="10" t="s">
        <v>8323</v>
      </c>
      <c r="R2992" s="12" t="s">
        <v>8363</v>
      </c>
      <c r="S2992" s="17">
        <f t="shared" si="186"/>
        <v>42341.57430555555</v>
      </c>
      <c r="T2992" s="18">
        <f t="shared" si="187"/>
        <v>42376.57430555555</v>
      </c>
    </row>
    <row r="2993" spans="1:20" ht="33" thickBot="1" x14ac:dyDescent="0.2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s="6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8315</v>
      </c>
      <c r="O2993" s="25">
        <f t="shared" si="184"/>
        <v>1.0329411764705883</v>
      </c>
      <c r="P2993" s="8">
        <f t="shared" si="185"/>
        <v>94.408602150537632</v>
      </c>
      <c r="Q2993" s="10" t="s">
        <v>8323</v>
      </c>
      <c r="R2993" s="12" t="s">
        <v>8363</v>
      </c>
      <c r="S2993" s="17">
        <f t="shared" si="186"/>
        <v>42740.837152777778</v>
      </c>
      <c r="T2993" s="18">
        <f t="shared" si="187"/>
        <v>42762.837152777778</v>
      </c>
    </row>
    <row r="2994" spans="1:20" ht="33" thickBot="1" x14ac:dyDescent="0.2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s="6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8315</v>
      </c>
      <c r="O2994" s="25">
        <f t="shared" si="184"/>
        <v>1.0449999999999999</v>
      </c>
      <c r="P2994" s="8">
        <f t="shared" si="185"/>
        <v>48.984375</v>
      </c>
      <c r="Q2994" s="10" t="s">
        <v>8323</v>
      </c>
      <c r="R2994" s="12" t="s">
        <v>8363</v>
      </c>
      <c r="S2994" s="17">
        <f t="shared" si="186"/>
        <v>42622.767476851848</v>
      </c>
      <c r="T2994" s="18">
        <f t="shared" si="187"/>
        <v>42652.767476851848</v>
      </c>
    </row>
    <row r="2995" spans="1:20" thickBot="1" x14ac:dyDescent="0.2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s="6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8315</v>
      </c>
      <c r="O2995" s="25">
        <f t="shared" si="184"/>
        <v>1.0029999999999999</v>
      </c>
      <c r="P2995" s="8">
        <f t="shared" si="185"/>
        <v>45.590909090909093</v>
      </c>
      <c r="Q2995" s="10" t="s">
        <v>8323</v>
      </c>
      <c r="R2995" s="12" t="s">
        <v>8363</v>
      </c>
      <c r="S2995" s="17">
        <f t="shared" si="186"/>
        <v>42390.838738425926</v>
      </c>
      <c r="T2995" s="18">
        <f t="shared" si="187"/>
        <v>42420.838738425926</v>
      </c>
    </row>
    <row r="2996" spans="1:20" ht="33" thickBot="1" x14ac:dyDescent="0.2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s="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8315</v>
      </c>
      <c r="O2996" s="25">
        <f t="shared" si="184"/>
        <v>4.577466666666667</v>
      </c>
      <c r="P2996" s="8">
        <f t="shared" si="185"/>
        <v>23.275254237288134</v>
      </c>
      <c r="Q2996" s="10" t="s">
        <v>8323</v>
      </c>
      <c r="R2996" s="12" t="s">
        <v>8363</v>
      </c>
      <c r="S2996" s="17">
        <f t="shared" si="186"/>
        <v>41885.478842592594</v>
      </c>
      <c r="T2996" s="18">
        <f t="shared" si="187"/>
        <v>41915.478842592594</v>
      </c>
    </row>
    <row r="2997" spans="1:20" ht="33" thickBot="1" x14ac:dyDescent="0.2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s="6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8315</v>
      </c>
      <c r="O2997" s="25">
        <f t="shared" si="184"/>
        <v>1.0496000000000001</v>
      </c>
      <c r="P2997" s="8">
        <f t="shared" si="185"/>
        <v>63.2289156626506</v>
      </c>
      <c r="Q2997" s="10" t="s">
        <v>8323</v>
      </c>
      <c r="R2997" s="12" t="s">
        <v>8363</v>
      </c>
      <c r="S2997" s="17">
        <f t="shared" si="186"/>
        <v>42724.665173611109</v>
      </c>
      <c r="T2997" s="18">
        <f t="shared" si="187"/>
        <v>42754.665173611109</v>
      </c>
    </row>
    <row r="2998" spans="1:20" ht="33" thickBot="1" x14ac:dyDescent="0.2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s="6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8315</v>
      </c>
      <c r="O2998" s="25">
        <f t="shared" si="184"/>
        <v>1.7194285714285715</v>
      </c>
      <c r="P2998" s="8">
        <f t="shared" si="185"/>
        <v>153.5204081632653</v>
      </c>
      <c r="Q2998" s="10" t="s">
        <v>8323</v>
      </c>
      <c r="R2998" s="12" t="s">
        <v>8363</v>
      </c>
      <c r="S2998" s="17">
        <f t="shared" si="186"/>
        <v>42090.912500000006</v>
      </c>
      <c r="T2998" s="18">
        <f t="shared" si="187"/>
        <v>42150.912500000006</v>
      </c>
    </row>
    <row r="2999" spans="1:20" ht="33" thickBot="1" x14ac:dyDescent="0.2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s="6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8315</v>
      </c>
      <c r="O2999" s="25">
        <f t="shared" si="184"/>
        <v>1.0373000000000001</v>
      </c>
      <c r="P2999" s="8">
        <f t="shared" si="185"/>
        <v>90.2</v>
      </c>
      <c r="Q2999" s="10" t="s">
        <v>8323</v>
      </c>
      <c r="R2999" s="12" t="s">
        <v>8363</v>
      </c>
      <c r="S2999" s="17">
        <f t="shared" si="186"/>
        <v>42775.733715277776</v>
      </c>
      <c r="T2999" s="18">
        <f t="shared" si="187"/>
        <v>42793.207638888889</v>
      </c>
    </row>
    <row r="3000" spans="1:20" ht="33" thickBot="1" x14ac:dyDescent="0.2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s="6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8315</v>
      </c>
      <c r="O3000" s="25">
        <f t="shared" si="184"/>
        <v>1.0302899999999999</v>
      </c>
      <c r="P3000" s="8">
        <f t="shared" si="185"/>
        <v>118.97113163972287</v>
      </c>
      <c r="Q3000" s="10" t="s">
        <v>8323</v>
      </c>
      <c r="R3000" s="12" t="s">
        <v>8363</v>
      </c>
      <c r="S3000" s="17">
        <f t="shared" si="186"/>
        <v>41778.193622685183</v>
      </c>
      <c r="T3000" s="18">
        <f t="shared" si="187"/>
        <v>41806.184027777781</v>
      </c>
    </row>
    <row r="3001" spans="1:20" ht="33" thickBot="1" x14ac:dyDescent="0.2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s="6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8315</v>
      </c>
      <c r="O3001" s="25">
        <f t="shared" si="184"/>
        <v>1.1888888888888889</v>
      </c>
      <c r="P3001" s="8">
        <f t="shared" si="185"/>
        <v>80.25</v>
      </c>
      <c r="Q3001" s="10" t="s">
        <v>8323</v>
      </c>
      <c r="R3001" s="12" t="s">
        <v>8363</v>
      </c>
      <c r="S3001" s="17">
        <f t="shared" si="186"/>
        <v>42780.740277777775</v>
      </c>
      <c r="T3001" s="18">
        <f t="shared" si="187"/>
        <v>42795.083333333328</v>
      </c>
    </row>
    <row r="3002" spans="1:20" ht="33" thickBot="1" x14ac:dyDescent="0.2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s="6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8315</v>
      </c>
      <c r="O3002" s="25">
        <f t="shared" si="184"/>
        <v>1</v>
      </c>
      <c r="P3002" s="8">
        <f t="shared" si="185"/>
        <v>62.5</v>
      </c>
      <c r="Q3002" s="10" t="s">
        <v>8323</v>
      </c>
      <c r="R3002" s="12" t="s">
        <v>8363</v>
      </c>
      <c r="S3002" s="17">
        <f t="shared" si="186"/>
        <v>42752.827199074076</v>
      </c>
      <c r="T3002" s="18">
        <f t="shared" si="187"/>
        <v>42766.75</v>
      </c>
    </row>
    <row r="3003" spans="1:20" ht="33" thickBot="1" x14ac:dyDescent="0.2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s="6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8315</v>
      </c>
      <c r="O3003" s="25">
        <f t="shared" si="184"/>
        <v>3.1869988910451896</v>
      </c>
      <c r="P3003" s="8">
        <f t="shared" si="185"/>
        <v>131.37719999999999</v>
      </c>
      <c r="Q3003" s="10" t="s">
        <v>8323</v>
      </c>
      <c r="R3003" s="12" t="s">
        <v>8363</v>
      </c>
      <c r="S3003" s="17">
        <f t="shared" si="186"/>
        <v>42534.895625000005</v>
      </c>
      <c r="T3003" s="18">
        <f t="shared" si="187"/>
        <v>42564.895625000005</v>
      </c>
    </row>
    <row r="3004" spans="1:20" ht="33" thickBot="1" x14ac:dyDescent="0.2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s="6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8315</v>
      </c>
      <c r="O3004" s="25">
        <f t="shared" si="184"/>
        <v>1.0850614285714286</v>
      </c>
      <c r="P3004" s="8">
        <f t="shared" si="185"/>
        <v>73.032980769230775</v>
      </c>
      <c r="Q3004" s="10" t="s">
        <v>8323</v>
      </c>
      <c r="R3004" s="12" t="s">
        <v>8363</v>
      </c>
      <c r="S3004" s="17">
        <f t="shared" si="186"/>
        <v>41239.83625</v>
      </c>
      <c r="T3004" s="18">
        <f t="shared" si="187"/>
        <v>41269.83625</v>
      </c>
    </row>
    <row r="3005" spans="1:20" ht="49" thickBot="1" x14ac:dyDescent="0.2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s="6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8315</v>
      </c>
      <c r="O3005" s="25">
        <f t="shared" si="184"/>
        <v>1.0116666666666667</v>
      </c>
      <c r="P3005" s="8">
        <f t="shared" si="185"/>
        <v>178.52941176470588</v>
      </c>
      <c r="Q3005" s="10" t="s">
        <v>8323</v>
      </c>
      <c r="R3005" s="12" t="s">
        <v>8363</v>
      </c>
      <c r="S3005" s="17">
        <f t="shared" si="186"/>
        <v>42398.849259259259</v>
      </c>
      <c r="T3005" s="18">
        <f t="shared" si="187"/>
        <v>42430.249305555553</v>
      </c>
    </row>
    <row r="3006" spans="1:20" ht="49" thickBot="1" x14ac:dyDescent="0.2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s="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8315</v>
      </c>
      <c r="O3006" s="25">
        <f t="shared" si="184"/>
        <v>1.12815</v>
      </c>
      <c r="P3006" s="8">
        <f t="shared" si="185"/>
        <v>162.90974729241879</v>
      </c>
      <c r="Q3006" s="10" t="s">
        <v>8323</v>
      </c>
      <c r="R3006" s="12" t="s">
        <v>8363</v>
      </c>
      <c r="S3006" s="17">
        <f t="shared" si="186"/>
        <v>41928.881064814814</v>
      </c>
      <c r="T3006" s="18">
        <f t="shared" si="187"/>
        <v>41958.922731481478</v>
      </c>
    </row>
    <row r="3007" spans="1:20" ht="33" thickBot="1" x14ac:dyDescent="0.2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s="6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8315</v>
      </c>
      <c r="O3007" s="25">
        <f t="shared" si="184"/>
        <v>1.2049622641509434</v>
      </c>
      <c r="P3007" s="8">
        <f t="shared" si="185"/>
        <v>108.24237288135593</v>
      </c>
      <c r="Q3007" s="10" t="s">
        <v>8323</v>
      </c>
      <c r="R3007" s="12" t="s">
        <v>8363</v>
      </c>
      <c r="S3007" s="17">
        <f t="shared" si="186"/>
        <v>41888.674826388888</v>
      </c>
      <c r="T3007" s="18">
        <f t="shared" si="187"/>
        <v>41918.674826388888</v>
      </c>
    </row>
    <row r="3008" spans="1:20" ht="33" thickBot="1" x14ac:dyDescent="0.2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s="6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8315</v>
      </c>
      <c r="O3008" s="25">
        <f t="shared" si="184"/>
        <v>1.0774999999999999</v>
      </c>
      <c r="P3008" s="8">
        <f t="shared" si="185"/>
        <v>88.865979381443296</v>
      </c>
      <c r="Q3008" s="10" t="s">
        <v>8323</v>
      </c>
      <c r="R3008" s="12" t="s">
        <v>8363</v>
      </c>
      <c r="S3008" s="17">
        <f t="shared" si="186"/>
        <v>41957.756840277783</v>
      </c>
      <c r="T3008" s="18">
        <f t="shared" si="187"/>
        <v>41987.756840277783</v>
      </c>
    </row>
    <row r="3009" spans="1:20" thickBot="1" x14ac:dyDescent="0.2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s="6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8315</v>
      </c>
      <c r="O3009" s="25">
        <f t="shared" si="184"/>
        <v>1.8</v>
      </c>
      <c r="P3009" s="8">
        <f t="shared" si="185"/>
        <v>54</v>
      </c>
      <c r="Q3009" s="10" t="s">
        <v>8323</v>
      </c>
      <c r="R3009" s="12" t="s">
        <v>8363</v>
      </c>
      <c r="S3009" s="17">
        <f t="shared" si="186"/>
        <v>42098.216238425928</v>
      </c>
      <c r="T3009" s="18">
        <f t="shared" si="187"/>
        <v>42119.216238425928</v>
      </c>
    </row>
    <row r="3010" spans="1:20" ht="33" thickBot="1" x14ac:dyDescent="0.2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s="6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8315</v>
      </c>
      <c r="O3010" s="25">
        <f t="shared" ref="O3010:O3073" si="188">(E3010/D3010)</f>
        <v>1.0116666666666667</v>
      </c>
      <c r="P3010" s="8">
        <f t="shared" ref="P3010:P3073" si="189">E3010/L3010</f>
        <v>116.73076923076923</v>
      </c>
      <c r="Q3010" s="10" t="s">
        <v>8323</v>
      </c>
      <c r="R3010" s="12" t="s">
        <v>8363</v>
      </c>
      <c r="S3010" s="17">
        <f t="shared" ref="S3010:S3073" si="190">(((J3010/60)/60)/24)+DATE(1970,1,1)</f>
        <v>42360.212025462963</v>
      </c>
      <c r="T3010" s="18">
        <f t="shared" ref="T3010:T3073" si="191">(((I3010/60)/60)/24)+DATE(1970,1,1)</f>
        <v>42390.212025462963</v>
      </c>
    </row>
    <row r="3011" spans="1:20" ht="33" thickBot="1" x14ac:dyDescent="0.2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s="6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8315</v>
      </c>
      <c r="O3011" s="25">
        <f t="shared" si="188"/>
        <v>1.19756</v>
      </c>
      <c r="P3011" s="8">
        <f t="shared" si="189"/>
        <v>233.8984375</v>
      </c>
      <c r="Q3011" s="10" t="s">
        <v>8323</v>
      </c>
      <c r="R3011" s="12" t="s">
        <v>8363</v>
      </c>
      <c r="S3011" s="17">
        <f t="shared" si="190"/>
        <v>41939.569907407407</v>
      </c>
      <c r="T3011" s="18">
        <f t="shared" si="191"/>
        <v>41969.611574074079</v>
      </c>
    </row>
    <row r="3012" spans="1:20" ht="33" thickBot="1" x14ac:dyDescent="0.2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s="6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8315</v>
      </c>
      <c r="O3012" s="25">
        <f t="shared" si="188"/>
        <v>1.58</v>
      </c>
      <c r="P3012" s="8">
        <f t="shared" si="189"/>
        <v>158</v>
      </c>
      <c r="Q3012" s="10" t="s">
        <v>8323</v>
      </c>
      <c r="R3012" s="12" t="s">
        <v>8363</v>
      </c>
      <c r="S3012" s="17">
        <f t="shared" si="190"/>
        <v>41996.832395833335</v>
      </c>
      <c r="T3012" s="18">
        <f t="shared" si="191"/>
        <v>42056.832395833335</v>
      </c>
    </row>
    <row r="3013" spans="1:20" ht="33" thickBot="1" x14ac:dyDescent="0.2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s="6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8315</v>
      </c>
      <c r="O3013" s="25">
        <f t="shared" si="188"/>
        <v>1.2366666666666666</v>
      </c>
      <c r="P3013" s="8">
        <f t="shared" si="189"/>
        <v>14.84</v>
      </c>
      <c r="Q3013" s="10" t="s">
        <v>8323</v>
      </c>
      <c r="R3013" s="12" t="s">
        <v>8363</v>
      </c>
      <c r="S3013" s="17">
        <f t="shared" si="190"/>
        <v>42334.468935185185</v>
      </c>
      <c r="T3013" s="18">
        <f t="shared" si="191"/>
        <v>42361.957638888889</v>
      </c>
    </row>
    <row r="3014" spans="1:20" ht="33" thickBot="1" x14ac:dyDescent="0.2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s="6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8315</v>
      </c>
      <c r="O3014" s="25">
        <f t="shared" si="188"/>
        <v>1.1712499999999999</v>
      </c>
      <c r="P3014" s="8">
        <f t="shared" si="189"/>
        <v>85.181818181818187</v>
      </c>
      <c r="Q3014" s="10" t="s">
        <v>8323</v>
      </c>
      <c r="R3014" s="12" t="s">
        <v>8363</v>
      </c>
      <c r="S3014" s="17">
        <f t="shared" si="190"/>
        <v>42024.702893518523</v>
      </c>
      <c r="T3014" s="18">
        <f t="shared" si="191"/>
        <v>42045.702893518523</v>
      </c>
    </row>
    <row r="3015" spans="1:20" ht="33" thickBot="1" x14ac:dyDescent="0.2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s="6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8315</v>
      </c>
      <c r="O3015" s="25">
        <f t="shared" si="188"/>
        <v>1.5696000000000001</v>
      </c>
      <c r="P3015" s="8">
        <f t="shared" si="189"/>
        <v>146.69158878504672</v>
      </c>
      <c r="Q3015" s="10" t="s">
        <v>8323</v>
      </c>
      <c r="R3015" s="12" t="s">
        <v>8363</v>
      </c>
      <c r="S3015" s="17">
        <f t="shared" si="190"/>
        <v>42146.836215277777</v>
      </c>
      <c r="T3015" s="18">
        <f t="shared" si="191"/>
        <v>42176.836215277777</v>
      </c>
    </row>
    <row r="3016" spans="1:20" ht="33" thickBot="1" x14ac:dyDescent="0.2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s="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8315</v>
      </c>
      <c r="O3016" s="25">
        <f t="shared" si="188"/>
        <v>1.13104</v>
      </c>
      <c r="P3016" s="8">
        <f t="shared" si="189"/>
        <v>50.764811490125673</v>
      </c>
      <c r="Q3016" s="10" t="s">
        <v>8323</v>
      </c>
      <c r="R3016" s="12" t="s">
        <v>8363</v>
      </c>
      <c r="S3016" s="17">
        <f t="shared" si="190"/>
        <v>41920.123611111114</v>
      </c>
      <c r="T3016" s="18">
        <f t="shared" si="191"/>
        <v>41948.208333333336</v>
      </c>
    </row>
    <row r="3017" spans="1:20" ht="33" thickBot="1" x14ac:dyDescent="0.2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s="6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8315</v>
      </c>
      <c r="O3017" s="25">
        <f t="shared" si="188"/>
        <v>1.0317647058823529</v>
      </c>
      <c r="P3017" s="8">
        <f t="shared" si="189"/>
        <v>87.7</v>
      </c>
      <c r="Q3017" s="10" t="s">
        <v>8323</v>
      </c>
      <c r="R3017" s="12" t="s">
        <v>8363</v>
      </c>
      <c r="S3017" s="17">
        <f t="shared" si="190"/>
        <v>41785.72729166667</v>
      </c>
      <c r="T3017" s="18">
        <f t="shared" si="191"/>
        <v>41801.166666666664</v>
      </c>
    </row>
    <row r="3018" spans="1:20" ht="49" thickBot="1" x14ac:dyDescent="0.2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s="6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8315</v>
      </c>
      <c r="O3018" s="25">
        <f t="shared" si="188"/>
        <v>1.0261176470588236</v>
      </c>
      <c r="P3018" s="8">
        <f t="shared" si="189"/>
        <v>242.27777777777777</v>
      </c>
      <c r="Q3018" s="10" t="s">
        <v>8323</v>
      </c>
      <c r="R3018" s="12" t="s">
        <v>8363</v>
      </c>
      <c r="S3018" s="17">
        <f t="shared" si="190"/>
        <v>41778.548055555555</v>
      </c>
      <c r="T3018" s="18">
        <f t="shared" si="191"/>
        <v>41838.548055555555</v>
      </c>
    </row>
    <row r="3019" spans="1:20" ht="33" thickBot="1" x14ac:dyDescent="0.2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s="6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8315</v>
      </c>
      <c r="O3019" s="25">
        <f t="shared" si="188"/>
        <v>1.0584090909090909</v>
      </c>
      <c r="P3019" s="8">
        <f t="shared" si="189"/>
        <v>146.44654088050314</v>
      </c>
      <c r="Q3019" s="10" t="s">
        <v>8323</v>
      </c>
      <c r="R3019" s="12" t="s">
        <v>8363</v>
      </c>
      <c r="S3019" s="17">
        <f t="shared" si="190"/>
        <v>41841.850034722222</v>
      </c>
      <c r="T3019" s="18">
        <f t="shared" si="191"/>
        <v>41871.850034722222</v>
      </c>
    </row>
    <row r="3020" spans="1:20" ht="33" thickBot="1" x14ac:dyDescent="0.2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s="6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8315</v>
      </c>
      <c r="O3020" s="25">
        <f t="shared" si="188"/>
        <v>1.0071428571428571</v>
      </c>
      <c r="P3020" s="8">
        <f t="shared" si="189"/>
        <v>103.17073170731707</v>
      </c>
      <c r="Q3020" s="10" t="s">
        <v>8323</v>
      </c>
      <c r="R3020" s="12" t="s">
        <v>8363</v>
      </c>
      <c r="S3020" s="17">
        <f t="shared" si="190"/>
        <v>42163.29833333334</v>
      </c>
      <c r="T3020" s="18">
        <f t="shared" si="191"/>
        <v>42205.916666666672</v>
      </c>
    </row>
    <row r="3021" spans="1:20" ht="49" thickBot="1" x14ac:dyDescent="0.2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s="6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8315</v>
      </c>
      <c r="O3021" s="25">
        <f t="shared" si="188"/>
        <v>1.2123333333333333</v>
      </c>
      <c r="P3021" s="8">
        <f t="shared" si="189"/>
        <v>80.464601769911511</v>
      </c>
      <c r="Q3021" s="10" t="s">
        <v>8323</v>
      </c>
      <c r="R3021" s="12" t="s">
        <v>8363</v>
      </c>
      <c r="S3021" s="17">
        <f t="shared" si="190"/>
        <v>41758.833564814813</v>
      </c>
      <c r="T3021" s="18">
        <f t="shared" si="191"/>
        <v>41786.125</v>
      </c>
    </row>
    <row r="3022" spans="1:20" ht="33" thickBot="1" x14ac:dyDescent="0.2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s="6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8315</v>
      </c>
      <c r="O3022" s="25">
        <f t="shared" si="188"/>
        <v>1.0057142857142858</v>
      </c>
      <c r="P3022" s="8">
        <f t="shared" si="189"/>
        <v>234.66666666666666</v>
      </c>
      <c r="Q3022" s="10" t="s">
        <v>8323</v>
      </c>
      <c r="R3022" s="12" t="s">
        <v>8363</v>
      </c>
      <c r="S3022" s="17">
        <f t="shared" si="190"/>
        <v>42170.846446759257</v>
      </c>
      <c r="T3022" s="18">
        <f t="shared" si="191"/>
        <v>42230.846446759257</v>
      </c>
    </row>
    <row r="3023" spans="1:20" ht="33" thickBot="1" x14ac:dyDescent="0.2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s="6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8315</v>
      </c>
      <c r="O3023" s="25">
        <f t="shared" si="188"/>
        <v>1.1602222222222223</v>
      </c>
      <c r="P3023" s="8">
        <f t="shared" si="189"/>
        <v>50.689320388349515</v>
      </c>
      <c r="Q3023" s="10" t="s">
        <v>8323</v>
      </c>
      <c r="R3023" s="12" t="s">
        <v>8363</v>
      </c>
      <c r="S3023" s="17">
        <f t="shared" si="190"/>
        <v>42660.618854166663</v>
      </c>
      <c r="T3023" s="18">
        <f t="shared" si="191"/>
        <v>42696.249305555553</v>
      </c>
    </row>
    <row r="3024" spans="1:20" ht="33" thickBot="1" x14ac:dyDescent="0.2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s="6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8315</v>
      </c>
      <c r="O3024" s="25">
        <f t="shared" si="188"/>
        <v>1.0087999999999999</v>
      </c>
      <c r="P3024" s="8">
        <f t="shared" si="189"/>
        <v>162.70967741935485</v>
      </c>
      <c r="Q3024" s="10" t="s">
        <v>8323</v>
      </c>
      <c r="R3024" s="12" t="s">
        <v>8363</v>
      </c>
      <c r="S3024" s="17">
        <f t="shared" si="190"/>
        <v>42564.95380787037</v>
      </c>
      <c r="T3024" s="18">
        <f t="shared" si="191"/>
        <v>42609.95380787037</v>
      </c>
    </row>
    <row r="3025" spans="1:20" ht="49" thickBot="1" x14ac:dyDescent="0.2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s="6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8315</v>
      </c>
      <c r="O3025" s="25">
        <f t="shared" si="188"/>
        <v>1.03</v>
      </c>
      <c r="P3025" s="8">
        <f t="shared" si="189"/>
        <v>120.16666666666667</v>
      </c>
      <c r="Q3025" s="10" t="s">
        <v>8323</v>
      </c>
      <c r="R3025" s="12" t="s">
        <v>8363</v>
      </c>
      <c r="S3025" s="17">
        <f t="shared" si="190"/>
        <v>42121.675763888896</v>
      </c>
      <c r="T3025" s="18">
        <f t="shared" si="191"/>
        <v>42166.675763888896</v>
      </c>
    </row>
    <row r="3026" spans="1:20" ht="33" thickBot="1" x14ac:dyDescent="0.2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s="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8315</v>
      </c>
      <c r="O3026" s="25">
        <f t="shared" si="188"/>
        <v>2.4641999999999999</v>
      </c>
      <c r="P3026" s="8">
        <f t="shared" si="189"/>
        <v>67.697802197802204</v>
      </c>
      <c r="Q3026" s="10" t="s">
        <v>8323</v>
      </c>
      <c r="R3026" s="12" t="s">
        <v>8363</v>
      </c>
      <c r="S3026" s="17">
        <f t="shared" si="190"/>
        <v>41158.993923611109</v>
      </c>
      <c r="T3026" s="18">
        <f t="shared" si="191"/>
        <v>41188.993923611109</v>
      </c>
    </row>
    <row r="3027" spans="1:20" ht="33" thickBot="1" x14ac:dyDescent="0.2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s="6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8315</v>
      </c>
      <c r="O3027" s="25">
        <f t="shared" si="188"/>
        <v>3.0219999999999998</v>
      </c>
      <c r="P3027" s="8">
        <f t="shared" si="189"/>
        <v>52.103448275862071</v>
      </c>
      <c r="Q3027" s="10" t="s">
        <v>8323</v>
      </c>
      <c r="R3027" s="12" t="s">
        <v>8363</v>
      </c>
      <c r="S3027" s="17">
        <f t="shared" si="190"/>
        <v>41761.509409722225</v>
      </c>
      <c r="T3027" s="18">
        <f t="shared" si="191"/>
        <v>41789.666666666664</v>
      </c>
    </row>
    <row r="3028" spans="1:20" ht="33" thickBot="1" x14ac:dyDescent="0.2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s="6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8315</v>
      </c>
      <c r="O3028" s="25">
        <f t="shared" si="188"/>
        <v>1.4333333333333333</v>
      </c>
      <c r="P3028" s="8">
        <f t="shared" si="189"/>
        <v>51.6</v>
      </c>
      <c r="Q3028" s="10" t="s">
        <v>8323</v>
      </c>
      <c r="R3028" s="12" t="s">
        <v>8363</v>
      </c>
      <c r="S3028" s="17">
        <f t="shared" si="190"/>
        <v>42783.459398148145</v>
      </c>
      <c r="T3028" s="18">
        <f t="shared" si="191"/>
        <v>42797.459398148145</v>
      </c>
    </row>
    <row r="3029" spans="1:20" ht="33" thickBot="1" x14ac:dyDescent="0.2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s="6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8315</v>
      </c>
      <c r="O3029" s="25">
        <f t="shared" si="188"/>
        <v>1.3144</v>
      </c>
      <c r="P3029" s="8">
        <f t="shared" si="189"/>
        <v>164.3</v>
      </c>
      <c r="Q3029" s="10" t="s">
        <v>8323</v>
      </c>
      <c r="R3029" s="12" t="s">
        <v>8363</v>
      </c>
      <c r="S3029" s="17">
        <f t="shared" si="190"/>
        <v>42053.704293981486</v>
      </c>
      <c r="T3029" s="18">
        <f t="shared" si="191"/>
        <v>42083.662627314814</v>
      </c>
    </row>
    <row r="3030" spans="1:20" ht="33" thickBot="1" x14ac:dyDescent="0.2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s="6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8315</v>
      </c>
      <c r="O3030" s="25">
        <f t="shared" si="188"/>
        <v>1.6801999999999999</v>
      </c>
      <c r="P3030" s="8">
        <f t="shared" si="189"/>
        <v>84.858585858585855</v>
      </c>
      <c r="Q3030" s="10" t="s">
        <v>8323</v>
      </c>
      <c r="R3030" s="12" t="s">
        <v>8363</v>
      </c>
      <c r="S3030" s="17">
        <f t="shared" si="190"/>
        <v>42567.264178240745</v>
      </c>
      <c r="T3030" s="18">
        <f t="shared" si="191"/>
        <v>42597.264178240745</v>
      </c>
    </row>
    <row r="3031" spans="1:20" ht="33" thickBot="1" x14ac:dyDescent="0.2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s="6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8315</v>
      </c>
      <c r="O3031" s="25">
        <f t="shared" si="188"/>
        <v>1.0967666666666667</v>
      </c>
      <c r="P3031" s="8">
        <f t="shared" si="189"/>
        <v>94.548850574712645</v>
      </c>
      <c r="Q3031" s="10" t="s">
        <v>8323</v>
      </c>
      <c r="R3031" s="12" t="s">
        <v>8363</v>
      </c>
      <c r="S3031" s="17">
        <f t="shared" si="190"/>
        <v>41932.708877314813</v>
      </c>
      <c r="T3031" s="18">
        <f t="shared" si="191"/>
        <v>41961.190972222219</v>
      </c>
    </row>
    <row r="3032" spans="1:20" ht="33" thickBot="1" x14ac:dyDescent="0.2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s="6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8315</v>
      </c>
      <c r="O3032" s="25">
        <f t="shared" si="188"/>
        <v>1.0668571428571429</v>
      </c>
      <c r="P3032" s="8">
        <f t="shared" si="189"/>
        <v>45.536585365853661</v>
      </c>
      <c r="Q3032" s="10" t="s">
        <v>8323</v>
      </c>
      <c r="R3032" s="12" t="s">
        <v>8363</v>
      </c>
      <c r="S3032" s="17">
        <f t="shared" si="190"/>
        <v>42233.747349537036</v>
      </c>
      <c r="T3032" s="18">
        <f t="shared" si="191"/>
        <v>42263.747349537036</v>
      </c>
    </row>
    <row r="3033" spans="1:20" ht="65" thickBot="1" x14ac:dyDescent="0.2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s="6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8315</v>
      </c>
      <c r="O3033" s="25">
        <f t="shared" si="188"/>
        <v>1</v>
      </c>
      <c r="P3033" s="8">
        <f t="shared" si="189"/>
        <v>51.724137931034484</v>
      </c>
      <c r="Q3033" s="10" t="s">
        <v>8323</v>
      </c>
      <c r="R3033" s="12" t="s">
        <v>8363</v>
      </c>
      <c r="S3033" s="17">
        <f t="shared" si="190"/>
        <v>42597.882488425923</v>
      </c>
      <c r="T3033" s="18">
        <f t="shared" si="191"/>
        <v>42657.882488425923</v>
      </c>
    </row>
    <row r="3034" spans="1:20" ht="33" thickBot="1" x14ac:dyDescent="0.2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s="6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8315</v>
      </c>
      <c r="O3034" s="25">
        <f t="shared" si="188"/>
        <v>1.272</v>
      </c>
      <c r="P3034" s="8">
        <f t="shared" si="189"/>
        <v>50.88</v>
      </c>
      <c r="Q3034" s="10" t="s">
        <v>8323</v>
      </c>
      <c r="R3034" s="12" t="s">
        <v>8363</v>
      </c>
      <c r="S3034" s="17">
        <f t="shared" si="190"/>
        <v>42228.044664351852</v>
      </c>
      <c r="T3034" s="18">
        <f t="shared" si="191"/>
        <v>42258.044664351852</v>
      </c>
    </row>
    <row r="3035" spans="1:20" ht="33" thickBot="1" x14ac:dyDescent="0.2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s="6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8315</v>
      </c>
      <c r="O3035" s="25">
        <f t="shared" si="188"/>
        <v>1.4653333333333334</v>
      </c>
      <c r="P3035" s="8">
        <f t="shared" si="189"/>
        <v>191.13043478260869</v>
      </c>
      <c r="Q3035" s="10" t="s">
        <v>8323</v>
      </c>
      <c r="R3035" s="12" t="s">
        <v>8363</v>
      </c>
      <c r="S3035" s="17">
        <f t="shared" si="190"/>
        <v>42570.110243055555</v>
      </c>
      <c r="T3035" s="18">
        <f t="shared" si="191"/>
        <v>42600.110243055555</v>
      </c>
    </row>
    <row r="3036" spans="1:20" ht="65" thickBot="1" x14ac:dyDescent="0.2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s="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8315</v>
      </c>
      <c r="O3036" s="25">
        <f t="shared" si="188"/>
        <v>1.1253599999999999</v>
      </c>
      <c r="P3036" s="8">
        <f t="shared" si="189"/>
        <v>89.314285714285717</v>
      </c>
      <c r="Q3036" s="10" t="s">
        <v>8323</v>
      </c>
      <c r="R3036" s="12" t="s">
        <v>8363</v>
      </c>
      <c r="S3036" s="17">
        <f t="shared" si="190"/>
        <v>42644.535358796296</v>
      </c>
      <c r="T3036" s="18">
        <f t="shared" si="191"/>
        <v>42675.165972222225</v>
      </c>
    </row>
    <row r="3037" spans="1:20" ht="33" thickBot="1" x14ac:dyDescent="0.2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s="6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8315</v>
      </c>
      <c r="O3037" s="25">
        <f t="shared" si="188"/>
        <v>1.0878684000000001</v>
      </c>
      <c r="P3037" s="8">
        <f t="shared" si="189"/>
        <v>88.588631921824103</v>
      </c>
      <c r="Q3037" s="10" t="s">
        <v>8323</v>
      </c>
      <c r="R3037" s="12" t="s">
        <v>8363</v>
      </c>
      <c r="S3037" s="17">
        <f t="shared" si="190"/>
        <v>41368.560289351852</v>
      </c>
      <c r="T3037" s="18">
        <f t="shared" si="191"/>
        <v>41398.560289351852</v>
      </c>
    </row>
    <row r="3038" spans="1:20" ht="33" thickBot="1" x14ac:dyDescent="0.2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s="6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8315</v>
      </c>
      <c r="O3038" s="25">
        <f t="shared" si="188"/>
        <v>1.26732</v>
      </c>
      <c r="P3038" s="8">
        <f t="shared" si="189"/>
        <v>96.300911854103347</v>
      </c>
      <c r="Q3038" s="10" t="s">
        <v>8323</v>
      </c>
      <c r="R3038" s="12" t="s">
        <v>8363</v>
      </c>
      <c r="S3038" s="17">
        <f t="shared" si="190"/>
        <v>41466.785231481481</v>
      </c>
      <c r="T3038" s="18">
        <f t="shared" si="191"/>
        <v>41502.499305555553</v>
      </c>
    </row>
    <row r="3039" spans="1:20" ht="49" thickBot="1" x14ac:dyDescent="0.2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s="6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8315</v>
      </c>
      <c r="O3039" s="25">
        <f t="shared" si="188"/>
        <v>2.1320000000000001</v>
      </c>
      <c r="P3039" s="8">
        <f t="shared" si="189"/>
        <v>33.3125</v>
      </c>
      <c r="Q3039" s="10" t="s">
        <v>8323</v>
      </c>
      <c r="R3039" s="12" t="s">
        <v>8363</v>
      </c>
      <c r="S3039" s="17">
        <f t="shared" si="190"/>
        <v>40378.893206018518</v>
      </c>
      <c r="T3039" s="18">
        <f t="shared" si="191"/>
        <v>40453.207638888889</v>
      </c>
    </row>
    <row r="3040" spans="1:20" ht="33" thickBot="1" x14ac:dyDescent="0.2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s="6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8315</v>
      </c>
      <c r="O3040" s="25">
        <f t="shared" si="188"/>
        <v>1.0049999999999999</v>
      </c>
      <c r="P3040" s="8">
        <f t="shared" si="189"/>
        <v>37.222222222222221</v>
      </c>
      <c r="Q3040" s="10" t="s">
        <v>8323</v>
      </c>
      <c r="R3040" s="12" t="s">
        <v>8363</v>
      </c>
      <c r="S3040" s="17">
        <f t="shared" si="190"/>
        <v>42373.252280092594</v>
      </c>
      <c r="T3040" s="18">
        <f t="shared" si="191"/>
        <v>42433.252280092594</v>
      </c>
    </row>
    <row r="3041" spans="1:20" ht="33" thickBot="1" x14ac:dyDescent="0.2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s="6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8315</v>
      </c>
      <c r="O3041" s="25">
        <f t="shared" si="188"/>
        <v>1.0871389999999999</v>
      </c>
      <c r="P3041" s="8">
        <f t="shared" si="189"/>
        <v>92.130423728813554</v>
      </c>
      <c r="Q3041" s="10" t="s">
        <v>8323</v>
      </c>
      <c r="R3041" s="12" t="s">
        <v>8363</v>
      </c>
      <c r="S3041" s="17">
        <f t="shared" si="190"/>
        <v>41610.794421296298</v>
      </c>
      <c r="T3041" s="18">
        <f t="shared" si="191"/>
        <v>41637.332638888889</v>
      </c>
    </row>
    <row r="3042" spans="1:20" ht="33" thickBot="1" x14ac:dyDescent="0.2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s="6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8315</v>
      </c>
      <c r="O3042" s="25">
        <f t="shared" si="188"/>
        <v>1.075</v>
      </c>
      <c r="P3042" s="8">
        <f t="shared" si="189"/>
        <v>76.785714285714292</v>
      </c>
      <c r="Q3042" s="10" t="s">
        <v>8323</v>
      </c>
      <c r="R3042" s="12" t="s">
        <v>8363</v>
      </c>
      <c r="S3042" s="17">
        <f t="shared" si="190"/>
        <v>42177.791909722218</v>
      </c>
      <c r="T3042" s="18">
        <f t="shared" si="191"/>
        <v>42181.958333333328</v>
      </c>
    </row>
    <row r="3043" spans="1:20" ht="33" thickBot="1" x14ac:dyDescent="0.2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s="6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8315</v>
      </c>
      <c r="O3043" s="25">
        <f t="shared" si="188"/>
        <v>1.1048192771084338</v>
      </c>
      <c r="P3043" s="8">
        <f t="shared" si="189"/>
        <v>96.526315789473685</v>
      </c>
      <c r="Q3043" s="10" t="s">
        <v>8323</v>
      </c>
      <c r="R3043" s="12" t="s">
        <v>8363</v>
      </c>
      <c r="S3043" s="17">
        <f t="shared" si="190"/>
        <v>42359.868611111116</v>
      </c>
      <c r="T3043" s="18">
        <f t="shared" si="191"/>
        <v>42389.868611111116</v>
      </c>
    </row>
    <row r="3044" spans="1:20" ht="33" thickBot="1" x14ac:dyDescent="0.2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s="6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8315</v>
      </c>
      <c r="O3044" s="25">
        <f t="shared" si="188"/>
        <v>1.28</v>
      </c>
      <c r="P3044" s="8">
        <f t="shared" si="189"/>
        <v>51.891891891891895</v>
      </c>
      <c r="Q3044" s="10" t="s">
        <v>8323</v>
      </c>
      <c r="R3044" s="12" t="s">
        <v>8363</v>
      </c>
      <c r="S3044" s="17">
        <f t="shared" si="190"/>
        <v>42253.688043981485</v>
      </c>
      <c r="T3044" s="18">
        <f t="shared" si="191"/>
        <v>42283.688043981485</v>
      </c>
    </row>
    <row r="3045" spans="1:20" ht="33" thickBot="1" x14ac:dyDescent="0.2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s="6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8315</v>
      </c>
      <c r="O3045" s="25">
        <f t="shared" si="188"/>
        <v>1.1000666666666667</v>
      </c>
      <c r="P3045" s="8">
        <f t="shared" si="189"/>
        <v>128.9140625</v>
      </c>
      <c r="Q3045" s="10" t="s">
        <v>8323</v>
      </c>
      <c r="R3045" s="12" t="s">
        <v>8363</v>
      </c>
      <c r="S3045" s="17">
        <f t="shared" si="190"/>
        <v>42083.070590277777</v>
      </c>
      <c r="T3045" s="18">
        <f t="shared" si="191"/>
        <v>42110.118055555555</v>
      </c>
    </row>
    <row r="3046" spans="1:20" ht="33" thickBot="1" x14ac:dyDescent="0.2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s="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8315</v>
      </c>
      <c r="O3046" s="25">
        <f t="shared" si="188"/>
        <v>1.0934166666666667</v>
      </c>
      <c r="P3046" s="8">
        <f t="shared" si="189"/>
        <v>84.108974358974365</v>
      </c>
      <c r="Q3046" s="10" t="s">
        <v>8323</v>
      </c>
      <c r="R3046" s="12" t="s">
        <v>8363</v>
      </c>
      <c r="S3046" s="17">
        <f t="shared" si="190"/>
        <v>42387.7268287037</v>
      </c>
      <c r="T3046" s="18">
        <f t="shared" si="191"/>
        <v>42402.7268287037</v>
      </c>
    </row>
    <row r="3047" spans="1:20" ht="33" thickBot="1" x14ac:dyDescent="0.2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s="6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8315</v>
      </c>
      <c r="O3047" s="25">
        <f t="shared" si="188"/>
        <v>1.3270650000000002</v>
      </c>
      <c r="P3047" s="8">
        <f t="shared" si="189"/>
        <v>82.941562500000003</v>
      </c>
      <c r="Q3047" s="10" t="s">
        <v>8323</v>
      </c>
      <c r="R3047" s="12" t="s">
        <v>8363</v>
      </c>
      <c r="S3047" s="17">
        <f t="shared" si="190"/>
        <v>41843.155729166669</v>
      </c>
      <c r="T3047" s="18">
        <f t="shared" si="191"/>
        <v>41873.155729166669</v>
      </c>
    </row>
    <row r="3048" spans="1:20" ht="49" thickBot="1" x14ac:dyDescent="0.2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s="6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8315</v>
      </c>
      <c r="O3048" s="25">
        <f t="shared" si="188"/>
        <v>1.9084810126582279</v>
      </c>
      <c r="P3048" s="8">
        <f t="shared" si="189"/>
        <v>259.94827586206895</v>
      </c>
      <c r="Q3048" s="10" t="s">
        <v>8323</v>
      </c>
      <c r="R3048" s="12" t="s">
        <v>8363</v>
      </c>
      <c r="S3048" s="17">
        <f t="shared" si="190"/>
        <v>41862.803078703706</v>
      </c>
      <c r="T3048" s="18">
        <f t="shared" si="191"/>
        <v>41892.202777777777</v>
      </c>
    </row>
    <row r="3049" spans="1:20" ht="33" thickBot="1" x14ac:dyDescent="0.2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s="6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8315</v>
      </c>
      <c r="O3049" s="25">
        <f t="shared" si="188"/>
        <v>1.49</v>
      </c>
      <c r="P3049" s="8">
        <f t="shared" si="189"/>
        <v>37.25</v>
      </c>
      <c r="Q3049" s="10" t="s">
        <v>8323</v>
      </c>
      <c r="R3049" s="12" t="s">
        <v>8363</v>
      </c>
      <c r="S3049" s="17">
        <f t="shared" si="190"/>
        <v>42443.989050925928</v>
      </c>
      <c r="T3049" s="18">
        <f t="shared" si="191"/>
        <v>42487.552777777775</v>
      </c>
    </row>
    <row r="3050" spans="1:20" ht="49" thickBot="1" x14ac:dyDescent="0.2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s="6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8315</v>
      </c>
      <c r="O3050" s="25">
        <f t="shared" si="188"/>
        <v>1.6639999999999999</v>
      </c>
      <c r="P3050" s="8">
        <f t="shared" si="189"/>
        <v>177.02127659574469</v>
      </c>
      <c r="Q3050" s="10" t="s">
        <v>8323</v>
      </c>
      <c r="R3050" s="12" t="s">
        <v>8363</v>
      </c>
      <c r="S3050" s="17">
        <f t="shared" si="190"/>
        <v>41975.901180555549</v>
      </c>
      <c r="T3050" s="18">
        <f t="shared" si="191"/>
        <v>42004.890277777777</v>
      </c>
    </row>
    <row r="3051" spans="1:20" ht="33" thickBot="1" x14ac:dyDescent="0.2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s="6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8315</v>
      </c>
      <c r="O3051" s="25">
        <f t="shared" si="188"/>
        <v>1.0666666666666667</v>
      </c>
      <c r="P3051" s="8">
        <f t="shared" si="189"/>
        <v>74.074074074074076</v>
      </c>
      <c r="Q3051" s="10" t="s">
        <v>8323</v>
      </c>
      <c r="R3051" s="12" t="s">
        <v>8363</v>
      </c>
      <c r="S3051" s="17">
        <f t="shared" si="190"/>
        <v>42139.014525462961</v>
      </c>
      <c r="T3051" s="18">
        <f t="shared" si="191"/>
        <v>42169.014525462961</v>
      </c>
    </row>
    <row r="3052" spans="1:20" ht="33" thickBot="1" x14ac:dyDescent="0.2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s="6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8315</v>
      </c>
      <c r="O3052" s="25">
        <f t="shared" si="188"/>
        <v>1.06</v>
      </c>
      <c r="P3052" s="8">
        <f t="shared" si="189"/>
        <v>70.666666666666671</v>
      </c>
      <c r="Q3052" s="10" t="s">
        <v>8323</v>
      </c>
      <c r="R3052" s="12" t="s">
        <v>8363</v>
      </c>
      <c r="S3052" s="17">
        <f t="shared" si="190"/>
        <v>42465.16851851852</v>
      </c>
      <c r="T3052" s="18">
        <f t="shared" si="191"/>
        <v>42495.16851851852</v>
      </c>
    </row>
    <row r="3053" spans="1:20" ht="33" thickBot="1" x14ac:dyDescent="0.2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s="6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8315</v>
      </c>
      <c r="O3053" s="25">
        <f t="shared" si="188"/>
        <v>0.23628571428571429</v>
      </c>
      <c r="P3053" s="8">
        <f t="shared" si="189"/>
        <v>23.62857142857143</v>
      </c>
      <c r="Q3053" s="10" t="s">
        <v>8323</v>
      </c>
      <c r="R3053" s="12" t="s">
        <v>8363</v>
      </c>
      <c r="S3053" s="17">
        <f t="shared" si="190"/>
        <v>42744.416030092587</v>
      </c>
      <c r="T3053" s="18">
        <f t="shared" si="191"/>
        <v>42774.416030092587</v>
      </c>
    </row>
    <row r="3054" spans="1:20" ht="33" thickBot="1" x14ac:dyDescent="0.2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s="6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8315</v>
      </c>
      <c r="O3054" s="25">
        <f t="shared" si="188"/>
        <v>1.5E-3</v>
      </c>
      <c r="P3054" s="8">
        <f t="shared" si="189"/>
        <v>37.5</v>
      </c>
      <c r="Q3054" s="10" t="s">
        <v>8323</v>
      </c>
      <c r="R3054" s="12" t="s">
        <v>8363</v>
      </c>
      <c r="S3054" s="17">
        <f t="shared" si="190"/>
        <v>42122.670069444444</v>
      </c>
      <c r="T3054" s="18">
        <f t="shared" si="191"/>
        <v>42152.665972222225</v>
      </c>
    </row>
    <row r="3055" spans="1:20" ht="49" thickBot="1" x14ac:dyDescent="0.2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s="6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8315</v>
      </c>
      <c r="O3055" s="25">
        <f t="shared" si="188"/>
        <v>4.0000000000000001E-3</v>
      </c>
      <c r="P3055" s="8">
        <f t="shared" si="189"/>
        <v>13.333333333333334</v>
      </c>
      <c r="Q3055" s="10" t="s">
        <v>8323</v>
      </c>
      <c r="R3055" s="12" t="s">
        <v>8363</v>
      </c>
      <c r="S3055" s="17">
        <f t="shared" si="190"/>
        <v>41862.761724537035</v>
      </c>
      <c r="T3055" s="18">
        <f t="shared" si="191"/>
        <v>41914.165972222225</v>
      </c>
    </row>
    <row r="3056" spans="1:20" ht="33" thickBot="1" x14ac:dyDescent="0.2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s="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8315</v>
      </c>
      <c r="O3056" s="25">
        <f t="shared" si="188"/>
        <v>0</v>
      </c>
      <c r="P3056" s="8" t="e">
        <f t="shared" si="189"/>
        <v>#DIV/0!</v>
      </c>
      <c r="Q3056" s="10" t="s">
        <v>8323</v>
      </c>
      <c r="R3056" s="12" t="s">
        <v>8363</v>
      </c>
      <c r="S3056" s="17">
        <f t="shared" si="190"/>
        <v>42027.832800925928</v>
      </c>
      <c r="T3056" s="18">
        <f t="shared" si="191"/>
        <v>42065.044444444444</v>
      </c>
    </row>
    <row r="3057" spans="1:20" ht="33" thickBot="1" x14ac:dyDescent="0.2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s="6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8315</v>
      </c>
      <c r="O3057" s="25">
        <f t="shared" si="188"/>
        <v>5.0000000000000002E-5</v>
      </c>
      <c r="P3057" s="8">
        <f t="shared" si="189"/>
        <v>1</v>
      </c>
      <c r="Q3057" s="10" t="s">
        <v>8323</v>
      </c>
      <c r="R3057" s="12" t="s">
        <v>8363</v>
      </c>
      <c r="S3057" s="17">
        <f t="shared" si="190"/>
        <v>41953.95821759259</v>
      </c>
      <c r="T3057" s="18">
        <f t="shared" si="191"/>
        <v>42013.95821759259</v>
      </c>
    </row>
    <row r="3058" spans="1:20" ht="33" thickBot="1" x14ac:dyDescent="0.2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s="6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8315</v>
      </c>
      <c r="O3058" s="25">
        <f t="shared" si="188"/>
        <v>0</v>
      </c>
      <c r="P3058" s="8" t="e">
        <f t="shared" si="189"/>
        <v>#DIV/0!</v>
      </c>
      <c r="Q3058" s="10" t="s">
        <v>8323</v>
      </c>
      <c r="R3058" s="12" t="s">
        <v>8363</v>
      </c>
      <c r="S3058" s="17">
        <f t="shared" si="190"/>
        <v>41851.636388888888</v>
      </c>
      <c r="T3058" s="18">
        <f t="shared" si="191"/>
        <v>41911.636388888888</v>
      </c>
    </row>
    <row r="3059" spans="1:20" ht="33" thickBot="1" x14ac:dyDescent="0.2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s="6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8315</v>
      </c>
      <c r="O3059" s="25">
        <f t="shared" si="188"/>
        <v>0</v>
      </c>
      <c r="P3059" s="8" t="e">
        <f t="shared" si="189"/>
        <v>#DIV/0!</v>
      </c>
      <c r="Q3059" s="10" t="s">
        <v>8323</v>
      </c>
      <c r="R3059" s="12" t="s">
        <v>8363</v>
      </c>
      <c r="S3059" s="17">
        <f t="shared" si="190"/>
        <v>42433.650590277779</v>
      </c>
      <c r="T3059" s="18">
        <f t="shared" si="191"/>
        <v>42463.608923611115</v>
      </c>
    </row>
    <row r="3060" spans="1:20" ht="33" thickBot="1" x14ac:dyDescent="0.2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s="6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8315</v>
      </c>
      <c r="O3060" s="25">
        <f t="shared" si="188"/>
        <v>1.6666666666666666E-4</v>
      </c>
      <c r="P3060" s="8">
        <f t="shared" si="189"/>
        <v>1</v>
      </c>
      <c r="Q3060" s="10" t="s">
        <v>8323</v>
      </c>
      <c r="R3060" s="12" t="s">
        <v>8363</v>
      </c>
      <c r="S3060" s="17">
        <f t="shared" si="190"/>
        <v>42460.374305555553</v>
      </c>
      <c r="T3060" s="18">
        <f t="shared" si="191"/>
        <v>42510.374305555553</v>
      </c>
    </row>
    <row r="3061" spans="1:20" ht="33" thickBot="1" x14ac:dyDescent="0.2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s="6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8315</v>
      </c>
      <c r="O3061" s="25">
        <f t="shared" si="188"/>
        <v>3.0066666666666665E-2</v>
      </c>
      <c r="P3061" s="8">
        <f t="shared" si="189"/>
        <v>41</v>
      </c>
      <c r="Q3061" s="10" t="s">
        <v>8323</v>
      </c>
      <c r="R3061" s="12" t="s">
        <v>8363</v>
      </c>
      <c r="S3061" s="17">
        <f t="shared" si="190"/>
        <v>41829.935717592591</v>
      </c>
      <c r="T3061" s="18">
        <f t="shared" si="191"/>
        <v>41859.935717592591</v>
      </c>
    </row>
    <row r="3062" spans="1:20" ht="33" thickBot="1" x14ac:dyDescent="0.2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s="6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8315</v>
      </c>
      <c r="O3062" s="25">
        <f t="shared" si="188"/>
        <v>1.5227272727272728E-3</v>
      </c>
      <c r="P3062" s="8">
        <f t="shared" si="189"/>
        <v>55.833333333333336</v>
      </c>
      <c r="Q3062" s="10" t="s">
        <v>8323</v>
      </c>
      <c r="R3062" s="12" t="s">
        <v>8363</v>
      </c>
      <c r="S3062" s="17">
        <f t="shared" si="190"/>
        <v>42245.274699074071</v>
      </c>
      <c r="T3062" s="18">
        <f t="shared" si="191"/>
        <v>42275.274699074071</v>
      </c>
    </row>
    <row r="3063" spans="1:20" thickBot="1" x14ac:dyDescent="0.2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s="6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8315</v>
      </c>
      <c r="O3063" s="25">
        <f t="shared" si="188"/>
        <v>0</v>
      </c>
      <c r="P3063" s="8" t="e">
        <f t="shared" si="189"/>
        <v>#DIV/0!</v>
      </c>
      <c r="Q3063" s="10" t="s">
        <v>8323</v>
      </c>
      <c r="R3063" s="12" t="s">
        <v>8363</v>
      </c>
      <c r="S3063" s="17">
        <f t="shared" si="190"/>
        <v>41834.784120370372</v>
      </c>
      <c r="T3063" s="18">
        <f t="shared" si="191"/>
        <v>41864.784120370372</v>
      </c>
    </row>
    <row r="3064" spans="1:20" ht="33" thickBot="1" x14ac:dyDescent="0.2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s="6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8315</v>
      </c>
      <c r="O3064" s="25">
        <f t="shared" si="188"/>
        <v>0.66839999999999999</v>
      </c>
      <c r="P3064" s="8">
        <f t="shared" si="189"/>
        <v>99.761194029850742</v>
      </c>
      <c r="Q3064" s="10" t="s">
        <v>8323</v>
      </c>
      <c r="R3064" s="12" t="s">
        <v>8363</v>
      </c>
      <c r="S3064" s="17">
        <f t="shared" si="190"/>
        <v>42248.535787037035</v>
      </c>
      <c r="T3064" s="18">
        <f t="shared" si="191"/>
        <v>42277.75</v>
      </c>
    </row>
    <row r="3065" spans="1:20" ht="33" thickBot="1" x14ac:dyDescent="0.2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s="6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8315</v>
      </c>
      <c r="O3065" s="25">
        <f t="shared" si="188"/>
        <v>0.19566666666666666</v>
      </c>
      <c r="P3065" s="8">
        <f t="shared" si="189"/>
        <v>25.521739130434781</v>
      </c>
      <c r="Q3065" s="10" t="s">
        <v>8323</v>
      </c>
      <c r="R3065" s="12" t="s">
        <v>8363</v>
      </c>
      <c r="S3065" s="17">
        <f t="shared" si="190"/>
        <v>42630.922893518517</v>
      </c>
      <c r="T3065" s="18">
        <f t="shared" si="191"/>
        <v>42665.922893518517</v>
      </c>
    </row>
    <row r="3066" spans="1:20" ht="33" thickBot="1" x14ac:dyDescent="0.2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s="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8315</v>
      </c>
      <c r="O3066" s="25">
        <f t="shared" si="188"/>
        <v>0.11294666666666667</v>
      </c>
      <c r="P3066" s="8">
        <f t="shared" si="189"/>
        <v>117.65277777777777</v>
      </c>
      <c r="Q3066" s="10" t="s">
        <v>8323</v>
      </c>
      <c r="R3066" s="12" t="s">
        <v>8363</v>
      </c>
      <c r="S3066" s="17">
        <f t="shared" si="190"/>
        <v>42299.130162037036</v>
      </c>
      <c r="T3066" s="18">
        <f t="shared" si="191"/>
        <v>42330.290972222225</v>
      </c>
    </row>
    <row r="3067" spans="1:20" ht="33" thickBot="1" x14ac:dyDescent="0.2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s="6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8315</v>
      </c>
      <c r="O3067" s="25">
        <f t="shared" si="188"/>
        <v>4.0000000000000002E-4</v>
      </c>
      <c r="P3067" s="8">
        <f t="shared" si="189"/>
        <v>5</v>
      </c>
      <c r="Q3067" s="10" t="s">
        <v>8323</v>
      </c>
      <c r="R3067" s="12" t="s">
        <v>8363</v>
      </c>
      <c r="S3067" s="17">
        <f t="shared" si="190"/>
        <v>41825.055231481485</v>
      </c>
      <c r="T3067" s="18">
        <f t="shared" si="191"/>
        <v>41850.055231481485</v>
      </c>
    </row>
    <row r="3068" spans="1:20" ht="33" thickBot="1" x14ac:dyDescent="0.2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s="6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8315</v>
      </c>
      <c r="O3068" s="25">
        <f t="shared" si="188"/>
        <v>0.11985714285714286</v>
      </c>
      <c r="P3068" s="8">
        <f t="shared" si="189"/>
        <v>2796.6666666666665</v>
      </c>
      <c r="Q3068" s="10" t="s">
        <v>8323</v>
      </c>
      <c r="R3068" s="12" t="s">
        <v>8363</v>
      </c>
      <c r="S3068" s="17">
        <f t="shared" si="190"/>
        <v>42531.228437500002</v>
      </c>
      <c r="T3068" s="18">
        <f t="shared" si="191"/>
        <v>42561.228437500002</v>
      </c>
    </row>
    <row r="3069" spans="1:20" ht="49" thickBot="1" x14ac:dyDescent="0.2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s="6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8315</v>
      </c>
      <c r="O3069" s="25">
        <f t="shared" si="188"/>
        <v>2.5000000000000001E-2</v>
      </c>
      <c r="P3069" s="8">
        <f t="shared" si="189"/>
        <v>200</v>
      </c>
      <c r="Q3069" s="10" t="s">
        <v>8323</v>
      </c>
      <c r="R3069" s="12" t="s">
        <v>8363</v>
      </c>
      <c r="S3069" s="17">
        <f t="shared" si="190"/>
        <v>42226.938414351855</v>
      </c>
      <c r="T3069" s="18">
        <f t="shared" si="191"/>
        <v>42256.938414351855</v>
      </c>
    </row>
    <row r="3070" spans="1:20" ht="33" thickBot="1" x14ac:dyDescent="0.2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s="6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8315</v>
      </c>
      <c r="O3070" s="25">
        <f t="shared" si="188"/>
        <v>6.9999999999999999E-4</v>
      </c>
      <c r="P3070" s="8">
        <f t="shared" si="189"/>
        <v>87.5</v>
      </c>
      <c r="Q3070" s="10" t="s">
        <v>8323</v>
      </c>
      <c r="R3070" s="12" t="s">
        <v>8363</v>
      </c>
      <c r="S3070" s="17">
        <f t="shared" si="190"/>
        <v>42263.691574074073</v>
      </c>
      <c r="T3070" s="18">
        <f t="shared" si="191"/>
        <v>42293.691574074073</v>
      </c>
    </row>
    <row r="3071" spans="1:20" ht="49" thickBot="1" x14ac:dyDescent="0.2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s="6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8315</v>
      </c>
      <c r="O3071" s="25">
        <f t="shared" si="188"/>
        <v>0.14099999999999999</v>
      </c>
      <c r="P3071" s="8">
        <f t="shared" si="189"/>
        <v>20.142857142857142</v>
      </c>
      <c r="Q3071" s="10" t="s">
        <v>8323</v>
      </c>
      <c r="R3071" s="12" t="s">
        <v>8363</v>
      </c>
      <c r="S3071" s="17">
        <f t="shared" si="190"/>
        <v>41957.833726851852</v>
      </c>
      <c r="T3071" s="18">
        <f t="shared" si="191"/>
        <v>41987.833726851852</v>
      </c>
    </row>
    <row r="3072" spans="1:20" ht="33" thickBot="1" x14ac:dyDescent="0.2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s="6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8315</v>
      </c>
      <c r="O3072" s="25">
        <f t="shared" si="188"/>
        <v>3.3399999999999999E-2</v>
      </c>
      <c r="P3072" s="8">
        <f t="shared" si="189"/>
        <v>20.875</v>
      </c>
      <c r="Q3072" s="10" t="s">
        <v>8323</v>
      </c>
      <c r="R3072" s="12" t="s">
        <v>8363</v>
      </c>
      <c r="S3072" s="17">
        <f t="shared" si="190"/>
        <v>42690.733437499999</v>
      </c>
      <c r="T3072" s="18">
        <f t="shared" si="191"/>
        <v>42711.733437499999</v>
      </c>
    </row>
    <row r="3073" spans="1:20" ht="33" thickBot="1" x14ac:dyDescent="0.2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s="6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8315</v>
      </c>
      <c r="O3073" s="25">
        <f t="shared" si="188"/>
        <v>0.59775</v>
      </c>
      <c r="P3073" s="8">
        <f t="shared" si="189"/>
        <v>61.307692307692307</v>
      </c>
      <c r="Q3073" s="10" t="s">
        <v>8323</v>
      </c>
      <c r="R3073" s="12" t="s">
        <v>8363</v>
      </c>
      <c r="S3073" s="17">
        <f t="shared" si="190"/>
        <v>42097.732418981483</v>
      </c>
      <c r="T3073" s="18">
        <f t="shared" si="191"/>
        <v>42115.249305555553</v>
      </c>
    </row>
    <row r="3074" spans="1:20" ht="33" thickBot="1" x14ac:dyDescent="0.2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s="6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8315</v>
      </c>
      <c r="O3074" s="25">
        <f t="shared" ref="O3074:O3137" si="192">(E3074/D3074)</f>
        <v>1.6666666666666666E-4</v>
      </c>
      <c r="P3074" s="8">
        <f t="shared" ref="P3074:P3137" si="193">E3074/L3074</f>
        <v>1</v>
      </c>
      <c r="Q3074" s="10" t="s">
        <v>8323</v>
      </c>
      <c r="R3074" s="12" t="s">
        <v>8363</v>
      </c>
      <c r="S3074" s="17">
        <f t="shared" ref="S3074:S3137" si="194">(((J3074/60)/60)/24)+DATE(1970,1,1)</f>
        <v>42658.690532407403</v>
      </c>
      <c r="T3074" s="18">
        <f t="shared" ref="T3074:T3137" si="195">(((I3074/60)/60)/24)+DATE(1970,1,1)</f>
        <v>42673.073611111111</v>
      </c>
    </row>
    <row r="3075" spans="1:20" ht="33" thickBot="1" x14ac:dyDescent="0.2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s="6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8315</v>
      </c>
      <c r="O3075" s="25">
        <f t="shared" si="192"/>
        <v>2.3035714285714285E-4</v>
      </c>
      <c r="P3075" s="8">
        <f t="shared" si="193"/>
        <v>92.142857142857139</v>
      </c>
      <c r="Q3075" s="10" t="s">
        <v>8323</v>
      </c>
      <c r="R3075" s="12" t="s">
        <v>8363</v>
      </c>
      <c r="S3075" s="17">
        <f t="shared" si="194"/>
        <v>42111.684027777781</v>
      </c>
      <c r="T3075" s="18">
        <f t="shared" si="195"/>
        <v>42169.804861111115</v>
      </c>
    </row>
    <row r="3076" spans="1:20" ht="49" thickBot="1" x14ac:dyDescent="0.2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s="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8315</v>
      </c>
      <c r="O3076" s="25">
        <f t="shared" si="192"/>
        <v>8.8000000000000003E-4</v>
      </c>
      <c r="P3076" s="8">
        <f t="shared" si="193"/>
        <v>7.333333333333333</v>
      </c>
      <c r="Q3076" s="10" t="s">
        <v>8323</v>
      </c>
      <c r="R3076" s="12" t="s">
        <v>8363</v>
      </c>
      <c r="S3076" s="17">
        <f t="shared" si="194"/>
        <v>42409.571284722217</v>
      </c>
      <c r="T3076" s="18">
        <f t="shared" si="195"/>
        <v>42439.571284722217</v>
      </c>
    </row>
    <row r="3077" spans="1:20" ht="33" thickBot="1" x14ac:dyDescent="0.2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s="6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8315</v>
      </c>
      <c r="O3077" s="25">
        <f t="shared" si="192"/>
        <v>8.6400000000000005E-2</v>
      </c>
      <c r="P3077" s="8">
        <f t="shared" si="193"/>
        <v>64.8</v>
      </c>
      <c r="Q3077" s="10" t="s">
        <v>8323</v>
      </c>
      <c r="R3077" s="12" t="s">
        <v>8363</v>
      </c>
      <c r="S3077" s="17">
        <f t="shared" si="194"/>
        <v>42551.102314814809</v>
      </c>
      <c r="T3077" s="18">
        <f t="shared" si="195"/>
        <v>42601.102314814809</v>
      </c>
    </row>
    <row r="3078" spans="1:20" thickBot="1" x14ac:dyDescent="0.2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s="6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8315</v>
      </c>
      <c r="O3078" s="25">
        <f t="shared" si="192"/>
        <v>0.15060000000000001</v>
      </c>
      <c r="P3078" s="8">
        <f t="shared" si="193"/>
        <v>30.12</v>
      </c>
      <c r="Q3078" s="10" t="s">
        <v>8323</v>
      </c>
      <c r="R3078" s="12" t="s">
        <v>8363</v>
      </c>
      <c r="S3078" s="17">
        <f t="shared" si="194"/>
        <v>42226.651886574073</v>
      </c>
      <c r="T3078" s="18">
        <f t="shared" si="195"/>
        <v>42286.651886574073</v>
      </c>
    </row>
    <row r="3079" spans="1:20" ht="33" thickBot="1" x14ac:dyDescent="0.2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s="6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8315</v>
      </c>
      <c r="O3079" s="25">
        <f t="shared" si="192"/>
        <v>4.7727272727272731E-3</v>
      </c>
      <c r="P3079" s="8">
        <f t="shared" si="193"/>
        <v>52.5</v>
      </c>
      <c r="Q3079" s="10" t="s">
        <v>8323</v>
      </c>
      <c r="R3079" s="12" t="s">
        <v>8363</v>
      </c>
      <c r="S3079" s="17">
        <f t="shared" si="194"/>
        <v>42766.956921296296</v>
      </c>
      <c r="T3079" s="18">
        <f t="shared" si="195"/>
        <v>42796.956921296296</v>
      </c>
    </row>
    <row r="3080" spans="1:20" ht="33" thickBot="1" x14ac:dyDescent="0.2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s="6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8315</v>
      </c>
      <c r="O3080" s="25">
        <f t="shared" si="192"/>
        <v>1.1833333333333333E-3</v>
      </c>
      <c r="P3080" s="8">
        <f t="shared" si="193"/>
        <v>23.666666666666668</v>
      </c>
      <c r="Q3080" s="10" t="s">
        <v>8323</v>
      </c>
      <c r="R3080" s="12" t="s">
        <v>8363</v>
      </c>
      <c r="S3080" s="17">
        <f t="shared" si="194"/>
        <v>42031.138831018514</v>
      </c>
      <c r="T3080" s="18">
        <f t="shared" si="195"/>
        <v>42061.138831018514</v>
      </c>
    </row>
    <row r="3081" spans="1:20" ht="33" thickBot="1" x14ac:dyDescent="0.2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s="6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8315</v>
      </c>
      <c r="O3081" s="25">
        <f t="shared" si="192"/>
        <v>8.4173998587352451E-3</v>
      </c>
      <c r="P3081" s="8">
        <f t="shared" si="193"/>
        <v>415.77777777777777</v>
      </c>
      <c r="Q3081" s="10" t="s">
        <v>8323</v>
      </c>
      <c r="R3081" s="12" t="s">
        <v>8363</v>
      </c>
      <c r="S3081" s="17">
        <f t="shared" si="194"/>
        <v>42055.713368055556</v>
      </c>
      <c r="T3081" s="18">
        <f t="shared" si="195"/>
        <v>42085.671701388885</v>
      </c>
    </row>
    <row r="3082" spans="1:20" ht="33" thickBot="1" x14ac:dyDescent="0.2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s="6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8315</v>
      </c>
      <c r="O3082" s="25">
        <f t="shared" si="192"/>
        <v>1.8799999999999999E-4</v>
      </c>
      <c r="P3082" s="8">
        <f t="shared" si="193"/>
        <v>53.714285714285715</v>
      </c>
      <c r="Q3082" s="10" t="s">
        <v>8323</v>
      </c>
      <c r="R3082" s="12" t="s">
        <v>8363</v>
      </c>
      <c r="S3082" s="17">
        <f t="shared" si="194"/>
        <v>41940.028287037036</v>
      </c>
      <c r="T3082" s="18">
        <f t="shared" si="195"/>
        <v>42000.0699537037</v>
      </c>
    </row>
    <row r="3083" spans="1:20" ht="33" thickBot="1" x14ac:dyDescent="0.2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s="6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8315</v>
      </c>
      <c r="O3083" s="25">
        <f t="shared" si="192"/>
        <v>2.1029999999999998E-3</v>
      </c>
      <c r="P3083" s="8">
        <f t="shared" si="193"/>
        <v>420.6</v>
      </c>
      <c r="Q3083" s="10" t="s">
        <v>8323</v>
      </c>
      <c r="R3083" s="12" t="s">
        <v>8363</v>
      </c>
      <c r="S3083" s="17">
        <f t="shared" si="194"/>
        <v>42237.181608796294</v>
      </c>
      <c r="T3083" s="18">
        <f t="shared" si="195"/>
        <v>42267.181608796294</v>
      </c>
    </row>
    <row r="3084" spans="1:20" ht="33" thickBot="1" x14ac:dyDescent="0.2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s="6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8315</v>
      </c>
      <c r="O3084" s="25">
        <f t="shared" si="192"/>
        <v>0</v>
      </c>
      <c r="P3084" s="8" t="e">
        <f t="shared" si="193"/>
        <v>#DIV/0!</v>
      </c>
      <c r="Q3084" s="10" t="s">
        <v>8323</v>
      </c>
      <c r="R3084" s="12" t="s">
        <v>8363</v>
      </c>
      <c r="S3084" s="17">
        <f t="shared" si="194"/>
        <v>42293.922986111109</v>
      </c>
      <c r="T3084" s="18">
        <f t="shared" si="195"/>
        <v>42323.96465277778</v>
      </c>
    </row>
    <row r="3085" spans="1:20" ht="49" thickBot="1" x14ac:dyDescent="0.2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s="6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8315</v>
      </c>
      <c r="O3085" s="25">
        <f t="shared" si="192"/>
        <v>2.8E-3</v>
      </c>
      <c r="P3085" s="8">
        <f t="shared" si="193"/>
        <v>18.666666666666668</v>
      </c>
      <c r="Q3085" s="10" t="s">
        <v>8323</v>
      </c>
      <c r="R3085" s="12" t="s">
        <v>8363</v>
      </c>
      <c r="S3085" s="17">
        <f t="shared" si="194"/>
        <v>41853.563402777778</v>
      </c>
      <c r="T3085" s="18">
        <f t="shared" si="195"/>
        <v>41883.208333333336</v>
      </c>
    </row>
    <row r="3086" spans="1:20" ht="33" thickBot="1" x14ac:dyDescent="0.2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s="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8315</v>
      </c>
      <c r="O3086" s="25">
        <f t="shared" si="192"/>
        <v>0.11579206701157921</v>
      </c>
      <c r="P3086" s="8">
        <f t="shared" si="193"/>
        <v>78.333333333333329</v>
      </c>
      <c r="Q3086" s="10" t="s">
        <v>8323</v>
      </c>
      <c r="R3086" s="12" t="s">
        <v>8363</v>
      </c>
      <c r="S3086" s="17">
        <f t="shared" si="194"/>
        <v>42100.723738425921</v>
      </c>
      <c r="T3086" s="18">
        <f t="shared" si="195"/>
        <v>42129.783333333333</v>
      </c>
    </row>
    <row r="3087" spans="1:20" ht="33" thickBot="1" x14ac:dyDescent="0.2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s="6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8315</v>
      </c>
      <c r="O3087" s="25">
        <f t="shared" si="192"/>
        <v>2.4400000000000002E-2</v>
      </c>
      <c r="P3087" s="8">
        <f t="shared" si="193"/>
        <v>67.777777777777771</v>
      </c>
      <c r="Q3087" s="10" t="s">
        <v>8323</v>
      </c>
      <c r="R3087" s="12" t="s">
        <v>8363</v>
      </c>
      <c r="S3087" s="17">
        <f t="shared" si="194"/>
        <v>42246.883784722217</v>
      </c>
      <c r="T3087" s="18">
        <f t="shared" si="195"/>
        <v>42276.883784722217</v>
      </c>
    </row>
    <row r="3088" spans="1:20" ht="49" thickBot="1" x14ac:dyDescent="0.2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s="6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8315</v>
      </c>
      <c r="O3088" s="25">
        <f t="shared" si="192"/>
        <v>2.5000000000000001E-3</v>
      </c>
      <c r="P3088" s="8">
        <f t="shared" si="193"/>
        <v>16.666666666666668</v>
      </c>
      <c r="Q3088" s="10" t="s">
        <v>8323</v>
      </c>
      <c r="R3088" s="12" t="s">
        <v>8363</v>
      </c>
      <c r="S3088" s="17">
        <f t="shared" si="194"/>
        <v>42173.67082175926</v>
      </c>
      <c r="T3088" s="18">
        <f t="shared" si="195"/>
        <v>42233.67082175926</v>
      </c>
    </row>
    <row r="3089" spans="1:20" ht="49" thickBot="1" x14ac:dyDescent="0.2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s="6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8315</v>
      </c>
      <c r="O3089" s="25">
        <f t="shared" si="192"/>
        <v>6.2500000000000003E-3</v>
      </c>
      <c r="P3089" s="8">
        <f t="shared" si="193"/>
        <v>62.5</v>
      </c>
      <c r="Q3089" s="10" t="s">
        <v>8323</v>
      </c>
      <c r="R3089" s="12" t="s">
        <v>8363</v>
      </c>
      <c r="S3089" s="17">
        <f t="shared" si="194"/>
        <v>42665.150347222225</v>
      </c>
      <c r="T3089" s="18">
        <f t="shared" si="195"/>
        <v>42725.192013888889</v>
      </c>
    </row>
    <row r="3090" spans="1:20" ht="33" thickBot="1" x14ac:dyDescent="0.2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s="6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8315</v>
      </c>
      <c r="O3090" s="25">
        <f t="shared" si="192"/>
        <v>1.9384615384615384E-3</v>
      </c>
      <c r="P3090" s="8">
        <f t="shared" si="193"/>
        <v>42</v>
      </c>
      <c r="Q3090" s="10" t="s">
        <v>8323</v>
      </c>
      <c r="R3090" s="12" t="s">
        <v>8363</v>
      </c>
      <c r="S3090" s="17">
        <f t="shared" si="194"/>
        <v>41981.57230324074</v>
      </c>
      <c r="T3090" s="18">
        <f t="shared" si="195"/>
        <v>42012.570138888885</v>
      </c>
    </row>
    <row r="3091" spans="1:20" ht="33" thickBot="1" x14ac:dyDescent="0.2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s="6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8315</v>
      </c>
      <c r="O3091" s="25">
        <f t="shared" si="192"/>
        <v>0.23416000000000001</v>
      </c>
      <c r="P3091" s="8">
        <f t="shared" si="193"/>
        <v>130.0888888888889</v>
      </c>
      <c r="Q3091" s="10" t="s">
        <v>8323</v>
      </c>
      <c r="R3091" s="12" t="s">
        <v>8363</v>
      </c>
      <c r="S3091" s="17">
        <f t="shared" si="194"/>
        <v>42528.542627314819</v>
      </c>
      <c r="T3091" s="18">
        <f t="shared" si="195"/>
        <v>42560.082638888889</v>
      </c>
    </row>
    <row r="3092" spans="1:20" ht="49" thickBot="1" x14ac:dyDescent="0.2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s="6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8315</v>
      </c>
      <c r="O3092" s="25">
        <f t="shared" si="192"/>
        <v>5.080888888888889E-2</v>
      </c>
      <c r="P3092" s="8">
        <f t="shared" si="193"/>
        <v>1270.2222222222222</v>
      </c>
      <c r="Q3092" s="10" t="s">
        <v>8323</v>
      </c>
      <c r="R3092" s="12" t="s">
        <v>8363</v>
      </c>
      <c r="S3092" s="17">
        <f t="shared" si="194"/>
        <v>42065.818807870368</v>
      </c>
      <c r="T3092" s="18">
        <f t="shared" si="195"/>
        <v>42125.777141203704</v>
      </c>
    </row>
    <row r="3093" spans="1:20" ht="49" thickBot="1" x14ac:dyDescent="0.2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s="6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8315</v>
      </c>
      <c r="O3093" s="25">
        <f t="shared" si="192"/>
        <v>0.15920000000000001</v>
      </c>
      <c r="P3093" s="8">
        <f t="shared" si="193"/>
        <v>88.444444444444443</v>
      </c>
      <c r="Q3093" s="10" t="s">
        <v>8323</v>
      </c>
      <c r="R3093" s="12" t="s">
        <v>8363</v>
      </c>
      <c r="S3093" s="17">
        <f t="shared" si="194"/>
        <v>42566.948414351849</v>
      </c>
      <c r="T3093" s="18">
        <f t="shared" si="195"/>
        <v>42596.948414351849</v>
      </c>
    </row>
    <row r="3094" spans="1:20" ht="33" thickBot="1" x14ac:dyDescent="0.2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s="6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8315</v>
      </c>
      <c r="O3094" s="25">
        <f t="shared" si="192"/>
        <v>1.1831900000000001E-2</v>
      </c>
      <c r="P3094" s="8">
        <f t="shared" si="193"/>
        <v>56.342380952380957</v>
      </c>
      <c r="Q3094" s="10" t="s">
        <v>8323</v>
      </c>
      <c r="R3094" s="12" t="s">
        <v>8363</v>
      </c>
      <c r="S3094" s="17">
        <f t="shared" si="194"/>
        <v>42255.619351851856</v>
      </c>
      <c r="T3094" s="18">
        <f t="shared" si="195"/>
        <v>42292.916666666672</v>
      </c>
    </row>
    <row r="3095" spans="1:20" ht="49" thickBot="1" x14ac:dyDescent="0.2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s="6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8315</v>
      </c>
      <c r="O3095" s="25">
        <f t="shared" si="192"/>
        <v>0.22750000000000001</v>
      </c>
      <c r="P3095" s="8">
        <f t="shared" si="193"/>
        <v>53.529411764705884</v>
      </c>
      <c r="Q3095" s="10" t="s">
        <v>8323</v>
      </c>
      <c r="R3095" s="12" t="s">
        <v>8363</v>
      </c>
      <c r="S3095" s="17">
        <f t="shared" si="194"/>
        <v>41760.909039351849</v>
      </c>
      <c r="T3095" s="18">
        <f t="shared" si="195"/>
        <v>41791.165972222225</v>
      </c>
    </row>
    <row r="3096" spans="1:20" ht="33" thickBot="1" x14ac:dyDescent="0.2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s="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8315</v>
      </c>
      <c r="O3096" s="25">
        <f t="shared" si="192"/>
        <v>2.5000000000000001E-4</v>
      </c>
      <c r="P3096" s="8">
        <f t="shared" si="193"/>
        <v>25</v>
      </c>
      <c r="Q3096" s="10" t="s">
        <v>8323</v>
      </c>
      <c r="R3096" s="12" t="s">
        <v>8363</v>
      </c>
      <c r="S3096" s="17">
        <f t="shared" si="194"/>
        <v>42207.795787037037</v>
      </c>
      <c r="T3096" s="18">
        <f t="shared" si="195"/>
        <v>42267.795787037037</v>
      </c>
    </row>
    <row r="3097" spans="1:20" ht="33" thickBot="1" x14ac:dyDescent="0.2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s="6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8315</v>
      </c>
      <c r="O3097" s="25">
        <f t="shared" si="192"/>
        <v>3.351206434316354E-3</v>
      </c>
      <c r="P3097" s="8">
        <f t="shared" si="193"/>
        <v>50</v>
      </c>
      <c r="Q3097" s="10" t="s">
        <v>8323</v>
      </c>
      <c r="R3097" s="12" t="s">
        <v>8363</v>
      </c>
      <c r="S3097" s="17">
        <f t="shared" si="194"/>
        <v>42523.025231481486</v>
      </c>
      <c r="T3097" s="18">
        <f t="shared" si="195"/>
        <v>42583.025231481486</v>
      </c>
    </row>
    <row r="3098" spans="1:20" ht="33" thickBot="1" x14ac:dyDescent="0.2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s="6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8315</v>
      </c>
      <c r="O3098" s="25">
        <f t="shared" si="192"/>
        <v>3.9750000000000001E-2</v>
      </c>
      <c r="P3098" s="8">
        <f t="shared" si="193"/>
        <v>56.785714285714285</v>
      </c>
      <c r="Q3098" s="10" t="s">
        <v>8323</v>
      </c>
      <c r="R3098" s="12" t="s">
        <v>8363</v>
      </c>
      <c r="S3098" s="17">
        <f t="shared" si="194"/>
        <v>42114.825532407413</v>
      </c>
      <c r="T3098" s="18">
        <f t="shared" si="195"/>
        <v>42144.825532407413</v>
      </c>
    </row>
    <row r="3099" spans="1:20" ht="33" thickBot="1" x14ac:dyDescent="0.2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s="6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8315</v>
      </c>
      <c r="O3099" s="25">
        <f t="shared" si="192"/>
        <v>0.17150000000000001</v>
      </c>
      <c r="P3099" s="8">
        <f t="shared" si="193"/>
        <v>40.833333333333336</v>
      </c>
      <c r="Q3099" s="10" t="s">
        <v>8323</v>
      </c>
      <c r="R3099" s="12" t="s">
        <v>8363</v>
      </c>
      <c r="S3099" s="17">
        <f t="shared" si="194"/>
        <v>42629.503483796296</v>
      </c>
      <c r="T3099" s="18">
        <f t="shared" si="195"/>
        <v>42650.583333333328</v>
      </c>
    </row>
    <row r="3100" spans="1:20" ht="33" thickBot="1" x14ac:dyDescent="0.2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s="6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8315</v>
      </c>
      <c r="O3100" s="25">
        <f t="shared" si="192"/>
        <v>3.608004104669061E-2</v>
      </c>
      <c r="P3100" s="8">
        <f t="shared" si="193"/>
        <v>65.111111111111114</v>
      </c>
      <c r="Q3100" s="10" t="s">
        <v>8323</v>
      </c>
      <c r="R3100" s="12" t="s">
        <v>8363</v>
      </c>
      <c r="S3100" s="17">
        <f t="shared" si="194"/>
        <v>42359.792233796295</v>
      </c>
      <c r="T3100" s="18">
        <f t="shared" si="195"/>
        <v>42408.01180555555</v>
      </c>
    </row>
    <row r="3101" spans="1:20" ht="33" thickBot="1" x14ac:dyDescent="0.2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s="6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8315</v>
      </c>
      <c r="O3101" s="25">
        <f t="shared" si="192"/>
        <v>0.13900000000000001</v>
      </c>
      <c r="P3101" s="8">
        <f t="shared" si="193"/>
        <v>55.6</v>
      </c>
      <c r="Q3101" s="10" t="s">
        <v>8323</v>
      </c>
      <c r="R3101" s="12" t="s">
        <v>8363</v>
      </c>
      <c r="S3101" s="17">
        <f t="shared" si="194"/>
        <v>42382.189710648148</v>
      </c>
      <c r="T3101" s="18">
        <f t="shared" si="195"/>
        <v>42412.189710648148</v>
      </c>
    </row>
    <row r="3102" spans="1:20" ht="33" thickBot="1" x14ac:dyDescent="0.2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s="6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8315</v>
      </c>
      <c r="O3102" s="25">
        <f t="shared" si="192"/>
        <v>0.15225</v>
      </c>
      <c r="P3102" s="8">
        <f t="shared" si="193"/>
        <v>140.53846153846155</v>
      </c>
      <c r="Q3102" s="10" t="s">
        <v>8323</v>
      </c>
      <c r="R3102" s="12" t="s">
        <v>8363</v>
      </c>
      <c r="S3102" s="17">
        <f t="shared" si="194"/>
        <v>41902.622395833336</v>
      </c>
      <c r="T3102" s="18">
        <f t="shared" si="195"/>
        <v>41932.622395833336</v>
      </c>
    </row>
    <row r="3103" spans="1:20" ht="49" thickBot="1" x14ac:dyDescent="0.2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s="6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8315</v>
      </c>
      <c r="O3103" s="25">
        <f t="shared" si="192"/>
        <v>0.12</v>
      </c>
      <c r="P3103" s="8">
        <f t="shared" si="193"/>
        <v>25</v>
      </c>
      <c r="Q3103" s="10" t="s">
        <v>8323</v>
      </c>
      <c r="R3103" s="12" t="s">
        <v>8363</v>
      </c>
      <c r="S3103" s="17">
        <f t="shared" si="194"/>
        <v>42171.383530092593</v>
      </c>
      <c r="T3103" s="18">
        <f t="shared" si="195"/>
        <v>42201.330555555556</v>
      </c>
    </row>
    <row r="3104" spans="1:20" ht="33" thickBot="1" x14ac:dyDescent="0.2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s="6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8315</v>
      </c>
      <c r="O3104" s="25">
        <f t="shared" si="192"/>
        <v>0.391125</v>
      </c>
      <c r="P3104" s="8">
        <f t="shared" si="193"/>
        <v>69.533333333333331</v>
      </c>
      <c r="Q3104" s="10" t="s">
        <v>8323</v>
      </c>
      <c r="R3104" s="12" t="s">
        <v>8363</v>
      </c>
      <c r="S3104" s="17">
        <f t="shared" si="194"/>
        <v>42555.340486111112</v>
      </c>
      <c r="T3104" s="18">
        <f t="shared" si="195"/>
        <v>42605.340486111112</v>
      </c>
    </row>
    <row r="3105" spans="1:20" ht="33" thickBot="1" x14ac:dyDescent="0.2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s="6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8315</v>
      </c>
      <c r="O3105" s="25">
        <f t="shared" si="192"/>
        <v>2.6829268292682929E-3</v>
      </c>
      <c r="P3105" s="8">
        <f t="shared" si="193"/>
        <v>5.5</v>
      </c>
      <c r="Q3105" s="10" t="s">
        <v>8323</v>
      </c>
      <c r="R3105" s="12" t="s">
        <v>8363</v>
      </c>
      <c r="S3105" s="17">
        <f t="shared" si="194"/>
        <v>42107.156319444446</v>
      </c>
      <c r="T3105" s="18">
        <f t="shared" si="195"/>
        <v>42167.156319444446</v>
      </c>
    </row>
    <row r="3106" spans="1:20" ht="33" thickBot="1" x14ac:dyDescent="0.2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s="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8315</v>
      </c>
      <c r="O3106" s="25">
        <f t="shared" si="192"/>
        <v>0.29625000000000001</v>
      </c>
      <c r="P3106" s="8">
        <f t="shared" si="193"/>
        <v>237</v>
      </c>
      <c r="Q3106" s="10" t="s">
        <v>8323</v>
      </c>
      <c r="R3106" s="12" t="s">
        <v>8363</v>
      </c>
      <c r="S3106" s="17">
        <f t="shared" si="194"/>
        <v>42006.908692129626</v>
      </c>
      <c r="T3106" s="18">
        <f t="shared" si="195"/>
        <v>42038.083333333328</v>
      </c>
    </row>
    <row r="3107" spans="1:20" ht="33" thickBot="1" x14ac:dyDescent="0.2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s="6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8315</v>
      </c>
      <c r="O3107" s="25">
        <f t="shared" si="192"/>
        <v>0.4236099230111206</v>
      </c>
      <c r="P3107" s="8">
        <f t="shared" si="193"/>
        <v>79.870967741935488</v>
      </c>
      <c r="Q3107" s="10" t="s">
        <v>8323</v>
      </c>
      <c r="R3107" s="12" t="s">
        <v>8363</v>
      </c>
      <c r="S3107" s="17">
        <f t="shared" si="194"/>
        <v>41876.718935185185</v>
      </c>
      <c r="T3107" s="18">
        <f t="shared" si="195"/>
        <v>41931.208333333336</v>
      </c>
    </row>
    <row r="3108" spans="1:20" ht="49" thickBot="1" x14ac:dyDescent="0.2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s="6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8315</v>
      </c>
      <c r="O3108" s="25">
        <f t="shared" si="192"/>
        <v>4.1000000000000002E-2</v>
      </c>
      <c r="P3108" s="8">
        <f t="shared" si="193"/>
        <v>10.25</v>
      </c>
      <c r="Q3108" s="10" t="s">
        <v>8323</v>
      </c>
      <c r="R3108" s="12" t="s">
        <v>8363</v>
      </c>
      <c r="S3108" s="17">
        <f t="shared" si="194"/>
        <v>42241.429120370376</v>
      </c>
      <c r="T3108" s="18">
        <f t="shared" si="195"/>
        <v>42263.916666666672</v>
      </c>
    </row>
    <row r="3109" spans="1:20" ht="33" thickBot="1" x14ac:dyDescent="0.2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s="6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8315</v>
      </c>
      <c r="O3109" s="25">
        <f t="shared" si="192"/>
        <v>0.197625</v>
      </c>
      <c r="P3109" s="8">
        <f t="shared" si="193"/>
        <v>272.58620689655174</v>
      </c>
      <c r="Q3109" s="10" t="s">
        <v>8323</v>
      </c>
      <c r="R3109" s="12" t="s">
        <v>8363</v>
      </c>
      <c r="S3109" s="17">
        <f t="shared" si="194"/>
        <v>42128.814247685179</v>
      </c>
      <c r="T3109" s="18">
        <f t="shared" si="195"/>
        <v>42135.814247685179</v>
      </c>
    </row>
    <row r="3110" spans="1:20" thickBot="1" x14ac:dyDescent="0.2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s="6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8315</v>
      </c>
      <c r="O3110" s="25">
        <f t="shared" si="192"/>
        <v>5.1999999999999995E-4</v>
      </c>
      <c r="P3110" s="8">
        <f t="shared" si="193"/>
        <v>13</v>
      </c>
      <c r="Q3110" s="10" t="s">
        <v>8323</v>
      </c>
      <c r="R3110" s="12" t="s">
        <v>8363</v>
      </c>
      <c r="S3110" s="17">
        <f t="shared" si="194"/>
        <v>42062.680486111116</v>
      </c>
      <c r="T3110" s="18">
        <f t="shared" si="195"/>
        <v>42122.638819444444</v>
      </c>
    </row>
    <row r="3111" spans="1:20" ht="33" thickBot="1" x14ac:dyDescent="0.2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s="6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8315</v>
      </c>
      <c r="O3111" s="25">
        <f t="shared" si="192"/>
        <v>0.25030188679245285</v>
      </c>
      <c r="P3111" s="8">
        <f t="shared" si="193"/>
        <v>58.184210526315788</v>
      </c>
      <c r="Q3111" s="10" t="s">
        <v>8323</v>
      </c>
      <c r="R3111" s="12" t="s">
        <v>8363</v>
      </c>
      <c r="S3111" s="17">
        <f t="shared" si="194"/>
        <v>41844.125115740739</v>
      </c>
      <c r="T3111" s="18">
        <f t="shared" si="195"/>
        <v>41879.125115740739</v>
      </c>
    </row>
    <row r="3112" spans="1:20" ht="33" thickBot="1" x14ac:dyDescent="0.2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s="6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8315</v>
      </c>
      <c r="O3112" s="25">
        <f t="shared" si="192"/>
        <v>4.0000000000000002E-4</v>
      </c>
      <c r="P3112" s="8">
        <f t="shared" si="193"/>
        <v>10</v>
      </c>
      <c r="Q3112" s="10" t="s">
        <v>8323</v>
      </c>
      <c r="R3112" s="12" t="s">
        <v>8363</v>
      </c>
      <c r="S3112" s="17">
        <f t="shared" si="194"/>
        <v>42745.031469907408</v>
      </c>
      <c r="T3112" s="18">
        <f t="shared" si="195"/>
        <v>42785.031469907408</v>
      </c>
    </row>
    <row r="3113" spans="1:20" ht="33" thickBot="1" x14ac:dyDescent="0.2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s="6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8315</v>
      </c>
      <c r="O3113" s="25">
        <f t="shared" si="192"/>
        <v>0.26640000000000003</v>
      </c>
      <c r="P3113" s="8">
        <f t="shared" si="193"/>
        <v>70.10526315789474</v>
      </c>
      <c r="Q3113" s="10" t="s">
        <v>8323</v>
      </c>
      <c r="R3113" s="12" t="s">
        <v>8363</v>
      </c>
      <c r="S3113" s="17">
        <f t="shared" si="194"/>
        <v>41885.595138888886</v>
      </c>
      <c r="T3113" s="18">
        <f t="shared" si="195"/>
        <v>41916.595138888886</v>
      </c>
    </row>
    <row r="3114" spans="1:20" ht="33" thickBot="1" x14ac:dyDescent="0.2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s="6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8315</v>
      </c>
      <c r="O3114" s="25">
        <f t="shared" si="192"/>
        <v>4.7363636363636365E-2</v>
      </c>
      <c r="P3114" s="8">
        <f t="shared" si="193"/>
        <v>57.888888888888886</v>
      </c>
      <c r="Q3114" s="10" t="s">
        <v>8323</v>
      </c>
      <c r="R3114" s="12" t="s">
        <v>8363</v>
      </c>
      <c r="S3114" s="17">
        <f t="shared" si="194"/>
        <v>42615.121921296297</v>
      </c>
      <c r="T3114" s="18">
        <f t="shared" si="195"/>
        <v>42675.121921296297</v>
      </c>
    </row>
    <row r="3115" spans="1:20" ht="33" thickBot="1" x14ac:dyDescent="0.2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s="6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8315</v>
      </c>
      <c r="O3115" s="25">
        <f t="shared" si="192"/>
        <v>4.2435339894712751E-2</v>
      </c>
      <c r="P3115" s="8">
        <f t="shared" si="193"/>
        <v>125.27027027027027</v>
      </c>
      <c r="Q3115" s="10" t="s">
        <v>8323</v>
      </c>
      <c r="R3115" s="12" t="s">
        <v>8363</v>
      </c>
      <c r="S3115" s="17">
        <f t="shared" si="194"/>
        <v>42081.731273148151</v>
      </c>
      <c r="T3115" s="18">
        <f t="shared" si="195"/>
        <v>42111.731273148151</v>
      </c>
    </row>
    <row r="3116" spans="1:20" ht="33" thickBot="1" x14ac:dyDescent="0.2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s="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8315</v>
      </c>
      <c r="O3116" s="25">
        <f t="shared" si="192"/>
        <v>0</v>
      </c>
      <c r="P3116" s="8" t="e">
        <f t="shared" si="193"/>
        <v>#DIV/0!</v>
      </c>
      <c r="Q3116" s="10" t="s">
        <v>8323</v>
      </c>
      <c r="R3116" s="12" t="s">
        <v>8363</v>
      </c>
      <c r="S3116" s="17">
        <f t="shared" si="194"/>
        <v>41843.632523148146</v>
      </c>
      <c r="T3116" s="18">
        <f t="shared" si="195"/>
        <v>41903.632523148146</v>
      </c>
    </row>
    <row r="3117" spans="1:20" ht="33" thickBot="1" x14ac:dyDescent="0.2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s="6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8315</v>
      </c>
      <c r="O3117" s="25">
        <f t="shared" si="192"/>
        <v>0.03</v>
      </c>
      <c r="P3117" s="8">
        <f t="shared" si="193"/>
        <v>300</v>
      </c>
      <c r="Q3117" s="10" t="s">
        <v>8323</v>
      </c>
      <c r="R3117" s="12" t="s">
        <v>8363</v>
      </c>
      <c r="S3117" s="17">
        <f t="shared" si="194"/>
        <v>42496.447071759263</v>
      </c>
      <c r="T3117" s="18">
        <f t="shared" si="195"/>
        <v>42526.447071759263</v>
      </c>
    </row>
    <row r="3118" spans="1:20" ht="33" thickBot="1" x14ac:dyDescent="0.2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s="6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8315</v>
      </c>
      <c r="O3118" s="25">
        <f t="shared" si="192"/>
        <v>0.57333333333333336</v>
      </c>
      <c r="P3118" s="8">
        <f t="shared" si="193"/>
        <v>43</v>
      </c>
      <c r="Q3118" s="10" t="s">
        <v>8323</v>
      </c>
      <c r="R3118" s="12" t="s">
        <v>8363</v>
      </c>
      <c r="S3118" s="17">
        <f t="shared" si="194"/>
        <v>42081.515335648146</v>
      </c>
      <c r="T3118" s="18">
        <f t="shared" si="195"/>
        <v>42095.515335648146</v>
      </c>
    </row>
    <row r="3119" spans="1:20" ht="33" thickBot="1" x14ac:dyDescent="0.2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s="6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8315</v>
      </c>
      <c r="O3119" s="25">
        <f t="shared" si="192"/>
        <v>1E-3</v>
      </c>
      <c r="P3119" s="8">
        <f t="shared" si="193"/>
        <v>1</v>
      </c>
      <c r="Q3119" s="10" t="s">
        <v>8323</v>
      </c>
      <c r="R3119" s="12" t="s">
        <v>8363</v>
      </c>
      <c r="S3119" s="17">
        <f t="shared" si="194"/>
        <v>42509.374537037031</v>
      </c>
      <c r="T3119" s="18">
        <f t="shared" si="195"/>
        <v>42517.55</v>
      </c>
    </row>
    <row r="3120" spans="1:20" thickBot="1" x14ac:dyDescent="0.2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s="6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8315</v>
      </c>
      <c r="O3120" s="25">
        <f t="shared" si="192"/>
        <v>3.0999999999999999E-3</v>
      </c>
      <c r="P3120" s="8">
        <f t="shared" si="193"/>
        <v>775</v>
      </c>
      <c r="Q3120" s="10" t="s">
        <v>8323</v>
      </c>
      <c r="R3120" s="12" t="s">
        <v>8363</v>
      </c>
      <c r="S3120" s="17">
        <f t="shared" si="194"/>
        <v>42534.649571759262</v>
      </c>
      <c r="T3120" s="18">
        <f t="shared" si="195"/>
        <v>42553.649571759262</v>
      </c>
    </row>
    <row r="3121" spans="1:20" ht="33" thickBot="1" x14ac:dyDescent="0.2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s="6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8315</v>
      </c>
      <c r="O3121" s="25">
        <f t="shared" si="192"/>
        <v>5.0000000000000001E-4</v>
      </c>
      <c r="P3121" s="8">
        <f t="shared" si="193"/>
        <v>5</v>
      </c>
      <c r="Q3121" s="10" t="s">
        <v>8323</v>
      </c>
      <c r="R3121" s="12" t="s">
        <v>8363</v>
      </c>
      <c r="S3121" s="17">
        <f t="shared" si="194"/>
        <v>42060.04550925926</v>
      </c>
      <c r="T3121" s="18">
        <f t="shared" si="195"/>
        <v>42090.003842592589</v>
      </c>
    </row>
    <row r="3122" spans="1:20" ht="33" thickBot="1" x14ac:dyDescent="0.2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s="6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8315</v>
      </c>
      <c r="O3122" s="25">
        <f t="shared" si="192"/>
        <v>9.8461538461538464E-5</v>
      </c>
      <c r="P3122" s="8">
        <f t="shared" si="193"/>
        <v>12.8</v>
      </c>
      <c r="Q3122" s="10" t="s">
        <v>8323</v>
      </c>
      <c r="R3122" s="12" t="s">
        <v>8363</v>
      </c>
      <c r="S3122" s="17">
        <f t="shared" si="194"/>
        <v>42435.942083333335</v>
      </c>
      <c r="T3122" s="18">
        <f t="shared" si="195"/>
        <v>42495.900416666671</v>
      </c>
    </row>
    <row r="3123" spans="1:20" ht="33" thickBot="1" x14ac:dyDescent="0.2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s="6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8315</v>
      </c>
      <c r="O3123" s="25">
        <f t="shared" si="192"/>
        <v>6.6666666666666671E-3</v>
      </c>
      <c r="P3123" s="8">
        <f t="shared" si="193"/>
        <v>10</v>
      </c>
      <c r="Q3123" s="10" t="s">
        <v>8323</v>
      </c>
      <c r="R3123" s="12" t="s">
        <v>8363</v>
      </c>
      <c r="S3123" s="17">
        <f t="shared" si="194"/>
        <v>41848.679803240739</v>
      </c>
      <c r="T3123" s="18">
        <f t="shared" si="195"/>
        <v>41908.679803240739</v>
      </c>
    </row>
    <row r="3124" spans="1:20" thickBot="1" x14ac:dyDescent="0.2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s="6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8315</v>
      </c>
      <c r="O3124" s="25">
        <f t="shared" si="192"/>
        <v>0.58291457286432158</v>
      </c>
      <c r="P3124" s="8">
        <f t="shared" si="193"/>
        <v>58</v>
      </c>
      <c r="Q3124" s="10" t="s">
        <v>8323</v>
      </c>
      <c r="R3124" s="12" t="s">
        <v>8363</v>
      </c>
      <c r="S3124" s="17">
        <f t="shared" si="194"/>
        <v>42678.932083333333</v>
      </c>
      <c r="T3124" s="18">
        <f t="shared" si="195"/>
        <v>42683.973750000005</v>
      </c>
    </row>
    <row r="3125" spans="1:20" ht="33" thickBot="1" x14ac:dyDescent="0.2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s="6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8315</v>
      </c>
      <c r="O3125" s="25">
        <f t="shared" si="192"/>
        <v>0.68153600000000003</v>
      </c>
      <c r="P3125" s="8">
        <f t="shared" si="193"/>
        <v>244.80459770114942</v>
      </c>
      <c r="Q3125" s="10" t="s">
        <v>8323</v>
      </c>
      <c r="R3125" s="12" t="s">
        <v>8363</v>
      </c>
      <c r="S3125" s="17">
        <f t="shared" si="194"/>
        <v>42530.993032407408</v>
      </c>
      <c r="T3125" s="18">
        <f t="shared" si="195"/>
        <v>42560.993032407408</v>
      </c>
    </row>
    <row r="3126" spans="1:20" ht="33" thickBot="1" x14ac:dyDescent="0.2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s="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8315</v>
      </c>
      <c r="O3126" s="25">
        <f t="shared" si="192"/>
        <v>3.2499999999999997E-5</v>
      </c>
      <c r="P3126" s="8">
        <f t="shared" si="193"/>
        <v>6.5</v>
      </c>
      <c r="Q3126" s="10" t="s">
        <v>8323</v>
      </c>
      <c r="R3126" s="12" t="s">
        <v>8363</v>
      </c>
      <c r="S3126" s="17">
        <f t="shared" si="194"/>
        <v>41977.780104166668</v>
      </c>
      <c r="T3126" s="18">
        <f t="shared" si="195"/>
        <v>42037.780104166668</v>
      </c>
    </row>
    <row r="3127" spans="1:20" thickBot="1" x14ac:dyDescent="0.2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s="6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8315</v>
      </c>
      <c r="O3127" s="25">
        <f t="shared" si="192"/>
        <v>0</v>
      </c>
      <c r="P3127" s="8" t="e">
        <f t="shared" si="193"/>
        <v>#DIV/0!</v>
      </c>
      <c r="Q3127" s="10" t="s">
        <v>8323</v>
      </c>
      <c r="R3127" s="12" t="s">
        <v>8363</v>
      </c>
      <c r="S3127" s="17">
        <f t="shared" si="194"/>
        <v>42346.20685185185</v>
      </c>
      <c r="T3127" s="18">
        <f t="shared" si="195"/>
        <v>42376.20685185185</v>
      </c>
    </row>
    <row r="3128" spans="1:20" ht="65" thickBot="1" x14ac:dyDescent="0.2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s="6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8315</v>
      </c>
      <c r="O3128" s="25">
        <f t="shared" si="192"/>
        <v>4.1599999999999998E-2</v>
      </c>
      <c r="P3128" s="8">
        <f t="shared" si="193"/>
        <v>61.176470588235297</v>
      </c>
      <c r="Q3128" s="10" t="s">
        <v>8323</v>
      </c>
      <c r="R3128" s="12" t="s">
        <v>8363</v>
      </c>
      <c r="S3128" s="17">
        <f t="shared" si="194"/>
        <v>42427.01807870371</v>
      </c>
      <c r="T3128" s="18">
        <f t="shared" si="195"/>
        <v>42456.976412037038</v>
      </c>
    </row>
    <row r="3129" spans="1:20" ht="33" thickBot="1" x14ac:dyDescent="0.2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s="6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8315</v>
      </c>
      <c r="O3129" s="25">
        <f t="shared" si="192"/>
        <v>0</v>
      </c>
      <c r="P3129" s="8" t="e">
        <f t="shared" si="193"/>
        <v>#DIV/0!</v>
      </c>
      <c r="Q3129" s="10" t="s">
        <v>8323</v>
      </c>
      <c r="R3129" s="12" t="s">
        <v>8363</v>
      </c>
      <c r="S3129" s="17">
        <f t="shared" si="194"/>
        <v>42034.856817129628</v>
      </c>
      <c r="T3129" s="18">
        <f t="shared" si="195"/>
        <v>42064.856817129628</v>
      </c>
    </row>
    <row r="3130" spans="1:20" ht="33" thickBot="1" x14ac:dyDescent="0.2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s="6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8283</v>
      </c>
      <c r="O3130" s="25">
        <f t="shared" si="192"/>
        <v>1.0860666666666667</v>
      </c>
      <c r="P3130" s="8">
        <f t="shared" si="193"/>
        <v>139.23931623931625</v>
      </c>
      <c r="Q3130" s="10" t="s">
        <v>8323</v>
      </c>
      <c r="R3130" s="12" t="s">
        <v>8324</v>
      </c>
      <c r="S3130" s="17">
        <f t="shared" si="194"/>
        <v>42780.825706018513</v>
      </c>
      <c r="T3130" s="18">
        <f t="shared" si="195"/>
        <v>42810.784039351856</v>
      </c>
    </row>
    <row r="3131" spans="1:20" ht="33" thickBot="1" x14ac:dyDescent="0.2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s="6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8283</v>
      </c>
      <c r="O3131" s="25">
        <f t="shared" si="192"/>
        <v>8.0000000000000002E-3</v>
      </c>
      <c r="P3131" s="8">
        <f t="shared" si="193"/>
        <v>10</v>
      </c>
      <c r="Q3131" s="10" t="s">
        <v>8323</v>
      </c>
      <c r="R3131" s="12" t="s">
        <v>8324</v>
      </c>
      <c r="S3131" s="17">
        <f t="shared" si="194"/>
        <v>42803.842812499999</v>
      </c>
      <c r="T3131" s="18">
        <f t="shared" si="195"/>
        <v>42843.801145833335</v>
      </c>
    </row>
    <row r="3132" spans="1:20" ht="33" thickBot="1" x14ac:dyDescent="0.2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s="6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8283</v>
      </c>
      <c r="O3132" s="25">
        <f t="shared" si="192"/>
        <v>3.7499999999999999E-2</v>
      </c>
      <c r="P3132" s="8">
        <f t="shared" si="193"/>
        <v>93.75</v>
      </c>
      <c r="Q3132" s="10" t="s">
        <v>8323</v>
      </c>
      <c r="R3132" s="12" t="s">
        <v>8324</v>
      </c>
      <c r="S3132" s="17">
        <f t="shared" si="194"/>
        <v>42808.640231481477</v>
      </c>
      <c r="T3132" s="18">
        <f t="shared" si="195"/>
        <v>42839.207638888889</v>
      </c>
    </row>
    <row r="3133" spans="1:20" thickBot="1" x14ac:dyDescent="0.2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s="6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8283</v>
      </c>
      <c r="O3133" s="25">
        <f t="shared" si="192"/>
        <v>0.15731707317073171</v>
      </c>
      <c r="P3133" s="8">
        <f t="shared" si="193"/>
        <v>53.75</v>
      </c>
      <c r="Q3133" s="10" t="s">
        <v>8323</v>
      </c>
      <c r="R3133" s="12" t="s">
        <v>8324</v>
      </c>
      <c r="S3133" s="17">
        <f t="shared" si="194"/>
        <v>42803.579224537039</v>
      </c>
      <c r="T3133" s="18">
        <f t="shared" si="195"/>
        <v>42833.537557870368</v>
      </c>
    </row>
    <row r="3134" spans="1:20" ht="33" thickBot="1" x14ac:dyDescent="0.2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s="6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8283</v>
      </c>
      <c r="O3134" s="25">
        <f t="shared" si="192"/>
        <v>3.3333333333333332E-4</v>
      </c>
      <c r="P3134" s="8">
        <f t="shared" si="193"/>
        <v>10</v>
      </c>
      <c r="Q3134" s="10" t="s">
        <v>8323</v>
      </c>
      <c r="R3134" s="12" t="s">
        <v>8324</v>
      </c>
      <c r="S3134" s="17">
        <f t="shared" si="194"/>
        <v>42786.350231481483</v>
      </c>
      <c r="T3134" s="18">
        <f t="shared" si="195"/>
        <v>42846.308564814812</v>
      </c>
    </row>
    <row r="3135" spans="1:20" ht="33" thickBot="1" x14ac:dyDescent="0.2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s="6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8283</v>
      </c>
      <c r="O3135" s="25">
        <f t="shared" si="192"/>
        <v>1.08</v>
      </c>
      <c r="P3135" s="8">
        <f t="shared" si="193"/>
        <v>33.75</v>
      </c>
      <c r="Q3135" s="10" t="s">
        <v>8323</v>
      </c>
      <c r="R3135" s="12" t="s">
        <v>8324</v>
      </c>
      <c r="S3135" s="17">
        <f t="shared" si="194"/>
        <v>42788.565208333333</v>
      </c>
      <c r="T3135" s="18">
        <f t="shared" si="195"/>
        <v>42818.523541666669</v>
      </c>
    </row>
    <row r="3136" spans="1:20" ht="33" thickBot="1" x14ac:dyDescent="0.2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s="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8283</v>
      </c>
      <c r="O3136" s="25">
        <f t="shared" si="192"/>
        <v>0.22500000000000001</v>
      </c>
      <c r="P3136" s="8">
        <f t="shared" si="193"/>
        <v>18.75</v>
      </c>
      <c r="Q3136" s="10" t="s">
        <v>8323</v>
      </c>
      <c r="R3136" s="12" t="s">
        <v>8324</v>
      </c>
      <c r="S3136" s="17">
        <f t="shared" si="194"/>
        <v>42800.720127314817</v>
      </c>
      <c r="T3136" s="18">
        <f t="shared" si="195"/>
        <v>42821.678460648152</v>
      </c>
    </row>
    <row r="3137" spans="1:20" ht="33" thickBot="1" x14ac:dyDescent="0.2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s="6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8283</v>
      </c>
      <c r="O3137" s="25">
        <f t="shared" si="192"/>
        <v>0.20849420849420849</v>
      </c>
      <c r="P3137" s="8">
        <f t="shared" si="193"/>
        <v>23.142857142857142</v>
      </c>
      <c r="Q3137" s="10" t="s">
        <v>8323</v>
      </c>
      <c r="R3137" s="12" t="s">
        <v>8324</v>
      </c>
      <c r="S3137" s="17">
        <f t="shared" si="194"/>
        <v>42807.151863425926</v>
      </c>
      <c r="T3137" s="18">
        <f t="shared" si="195"/>
        <v>42829.151863425926</v>
      </c>
    </row>
    <row r="3138" spans="1:20" ht="33" thickBot="1" x14ac:dyDescent="0.2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s="6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8283</v>
      </c>
      <c r="O3138" s="25">
        <f t="shared" ref="O3138:O3201" si="196">(E3138/D3138)</f>
        <v>1.278</v>
      </c>
      <c r="P3138" s="8">
        <f t="shared" ref="P3138:P3201" si="197">E3138/L3138</f>
        <v>29.045454545454547</v>
      </c>
      <c r="Q3138" s="10" t="s">
        <v>8323</v>
      </c>
      <c r="R3138" s="12" t="s">
        <v>8324</v>
      </c>
      <c r="S3138" s="17">
        <f t="shared" ref="S3138:S3201" si="198">(((J3138/60)/60)/24)+DATE(1970,1,1)</f>
        <v>42789.462430555555</v>
      </c>
      <c r="T3138" s="18">
        <f t="shared" ref="T3138:T3201" si="199">(((I3138/60)/60)/24)+DATE(1970,1,1)</f>
        <v>42825.957638888889</v>
      </c>
    </row>
    <row r="3139" spans="1:20" ht="33" thickBot="1" x14ac:dyDescent="0.2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s="6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8283</v>
      </c>
      <c r="O3139" s="25">
        <f t="shared" si="196"/>
        <v>3.3333333333333333E-2</v>
      </c>
      <c r="P3139" s="8">
        <f t="shared" si="197"/>
        <v>50</v>
      </c>
      <c r="Q3139" s="10" t="s">
        <v>8323</v>
      </c>
      <c r="R3139" s="12" t="s">
        <v>8324</v>
      </c>
      <c r="S3139" s="17">
        <f t="shared" si="198"/>
        <v>42807.885057870371</v>
      </c>
      <c r="T3139" s="18">
        <f t="shared" si="199"/>
        <v>42858.8</v>
      </c>
    </row>
    <row r="3140" spans="1:20" ht="49" thickBot="1" x14ac:dyDescent="0.2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s="6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8283</v>
      </c>
      <c r="O3140" s="25">
        <f t="shared" si="196"/>
        <v>0</v>
      </c>
      <c r="P3140" s="8" t="e">
        <f t="shared" si="197"/>
        <v>#DIV/0!</v>
      </c>
      <c r="Q3140" s="10" t="s">
        <v>8323</v>
      </c>
      <c r="R3140" s="12" t="s">
        <v>8324</v>
      </c>
      <c r="S3140" s="17">
        <f t="shared" si="198"/>
        <v>42809.645914351851</v>
      </c>
      <c r="T3140" s="18">
        <f t="shared" si="199"/>
        <v>42828.645914351851</v>
      </c>
    </row>
    <row r="3141" spans="1:20" ht="33" thickBot="1" x14ac:dyDescent="0.2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s="6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8283</v>
      </c>
      <c r="O3141" s="25">
        <f t="shared" si="196"/>
        <v>5.3999999999999999E-2</v>
      </c>
      <c r="P3141" s="8">
        <f t="shared" si="197"/>
        <v>450</v>
      </c>
      <c r="Q3141" s="10" t="s">
        <v>8323</v>
      </c>
      <c r="R3141" s="12" t="s">
        <v>8324</v>
      </c>
      <c r="S3141" s="17">
        <f t="shared" si="198"/>
        <v>42785.270370370374</v>
      </c>
      <c r="T3141" s="18">
        <f t="shared" si="199"/>
        <v>42819.189583333333</v>
      </c>
    </row>
    <row r="3142" spans="1:20" ht="33" thickBot="1" x14ac:dyDescent="0.2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s="6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8283</v>
      </c>
      <c r="O3142" s="25">
        <f t="shared" si="196"/>
        <v>9.5999999999999992E-3</v>
      </c>
      <c r="P3142" s="8">
        <f t="shared" si="197"/>
        <v>24</v>
      </c>
      <c r="Q3142" s="10" t="s">
        <v>8323</v>
      </c>
      <c r="R3142" s="12" t="s">
        <v>8324</v>
      </c>
      <c r="S3142" s="17">
        <f t="shared" si="198"/>
        <v>42802.718784722223</v>
      </c>
      <c r="T3142" s="18">
        <f t="shared" si="199"/>
        <v>42832.677118055552</v>
      </c>
    </row>
    <row r="3143" spans="1:20" ht="49" thickBot="1" x14ac:dyDescent="0.2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s="6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8283</v>
      </c>
      <c r="O3143" s="25">
        <f t="shared" si="196"/>
        <v>0.51600000000000001</v>
      </c>
      <c r="P3143" s="8">
        <f t="shared" si="197"/>
        <v>32.25</v>
      </c>
      <c r="Q3143" s="10" t="s">
        <v>8323</v>
      </c>
      <c r="R3143" s="12" t="s">
        <v>8324</v>
      </c>
      <c r="S3143" s="17">
        <f t="shared" si="198"/>
        <v>42800.753333333334</v>
      </c>
      <c r="T3143" s="18">
        <f t="shared" si="199"/>
        <v>42841.833333333328</v>
      </c>
    </row>
    <row r="3144" spans="1:20" ht="33" thickBot="1" x14ac:dyDescent="0.2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s="6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8283</v>
      </c>
      <c r="O3144" s="25">
        <f t="shared" si="196"/>
        <v>1.6363636363636365E-2</v>
      </c>
      <c r="P3144" s="8">
        <f t="shared" si="197"/>
        <v>15</v>
      </c>
      <c r="Q3144" s="10" t="s">
        <v>8323</v>
      </c>
      <c r="R3144" s="12" t="s">
        <v>8324</v>
      </c>
      <c r="S3144" s="17">
        <f t="shared" si="198"/>
        <v>42783.513182870374</v>
      </c>
      <c r="T3144" s="18">
        <f t="shared" si="199"/>
        <v>42813.471516203703</v>
      </c>
    </row>
    <row r="3145" spans="1:20" ht="49" thickBot="1" x14ac:dyDescent="0.2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s="6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8283</v>
      </c>
      <c r="O3145" s="25">
        <f t="shared" si="196"/>
        <v>0</v>
      </c>
      <c r="P3145" s="8" t="e">
        <f t="shared" si="197"/>
        <v>#DIV/0!</v>
      </c>
      <c r="Q3145" s="10" t="s">
        <v>8323</v>
      </c>
      <c r="R3145" s="12" t="s">
        <v>8324</v>
      </c>
      <c r="S3145" s="17">
        <f t="shared" si="198"/>
        <v>42808.358287037037</v>
      </c>
      <c r="T3145" s="18">
        <f t="shared" si="199"/>
        <v>42834.358287037037</v>
      </c>
    </row>
    <row r="3146" spans="1:20" ht="49" thickBot="1" x14ac:dyDescent="0.2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s="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8283</v>
      </c>
      <c r="O3146" s="25">
        <f t="shared" si="196"/>
        <v>0.754</v>
      </c>
      <c r="P3146" s="8">
        <f t="shared" si="197"/>
        <v>251.33333333333334</v>
      </c>
      <c r="Q3146" s="10" t="s">
        <v>8323</v>
      </c>
      <c r="R3146" s="12" t="s">
        <v>8324</v>
      </c>
      <c r="S3146" s="17">
        <f t="shared" si="198"/>
        <v>42796.538275462968</v>
      </c>
      <c r="T3146" s="18">
        <f t="shared" si="199"/>
        <v>42813.25</v>
      </c>
    </row>
    <row r="3147" spans="1:20" ht="33" thickBot="1" x14ac:dyDescent="0.2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s="6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8283</v>
      </c>
      <c r="O3147" s="25">
        <f t="shared" si="196"/>
        <v>0</v>
      </c>
      <c r="P3147" s="8" t="e">
        <f t="shared" si="197"/>
        <v>#DIV/0!</v>
      </c>
      <c r="Q3147" s="10" t="s">
        <v>8323</v>
      </c>
      <c r="R3147" s="12" t="s">
        <v>8324</v>
      </c>
      <c r="S3147" s="17">
        <f t="shared" si="198"/>
        <v>42762.040902777779</v>
      </c>
      <c r="T3147" s="18">
        <f t="shared" si="199"/>
        <v>42821.999236111107</v>
      </c>
    </row>
    <row r="3148" spans="1:20" ht="33" thickBot="1" x14ac:dyDescent="0.2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s="6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8283</v>
      </c>
      <c r="O3148" s="25">
        <f t="shared" si="196"/>
        <v>0.105</v>
      </c>
      <c r="P3148" s="8">
        <f t="shared" si="197"/>
        <v>437.5</v>
      </c>
      <c r="Q3148" s="10" t="s">
        <v>8323</v>
      </c>
      <c r="R3148" s="12" t="s">
        <v>8324</v>
      </c>
      <c r="S3148" s="17">
        <f t="shared" si="198"/>
        <v>42796.682476851856</v>
      </c>
      <c r="T3148" s="18">
        <f t="shared" si="199"/>
        <v>42841.640810185185</v>
      </c>
    </row>
    <row r="3149" spans="1:20" ht="33" thickBot="1" x14ac:dyDescent="0.2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s="6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8283</v>
      </c>
      <c r="O3149" s="25">
        <f t="shared" si="196"/>
        <v>1.1752499999999999</v>
      </c>
      <c r="P3149" s="8">
        <f t="shared" si="197"/>
        <v>110.35211267605634</v>
      </c>
      <c r="Q3149" s="10" t="s">
        <v>8323</v>
      </c>
      <c r="R3149" s="12" t="s">
        <v>8324</v>
      </c>
      <c r="S3149" s="17">
        <f t="shared" si="198"/>
        <v>41909.969386574077</v>
      </c>
      <c r="T3149" s="18">
        <f t="shared" si="199"/>
        <v>41950.011053240742</v>
      </c>
    </row>
    <row r="3150" spans="1:20" thickBot="1" x14ac:dyDescent="0.2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s="6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8283</v>
      </c>
      <c r="O3150" s="25">
        <f t="shared" si="196"/>
        <v>1.3116666666666668</v>
      </c>
      <c r="P3150" s="8">
        <f t="shared" si="197"/>
        <v>41.421052631578945</v>
      </c>
      <c r="Q3150" s="10" t="s">
        <v>8323</v>
      </c>
      <c r="R3150" s="12" t="s">
        <v>8324</v>
      </c>
      <c r="S3150" s="17">
        <f t="shared" si="198"/>
        <v>41891.665324074071</v>
      </c>
      <c r="T3150" s="18">
        <f t="shared" si="199"/>
        <v>41913.166666666664</v>
      </c>
    </row>
    <row r="3151" spans="1:20" ht="49" thickBot="1" x14ac:dyDescent="0.2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s="6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8283</v>
      </c>
      <c r="O3151" s="25">
        <f t="shared" si="196"/>
        <v>1.04</v>
      </c>
      <c r="P3151" s="8">
        <f t="shared" si="197"/>
        <v>52</v>
      </c>
      <c r="Q3151" s="10" t="s">
        <v>8323</v>
      </c>
      <c r="R3151" s="12" t="s">
        <v>8324</v>
      </c>
      <c r="S3151" s="17">
        <f t="shared" si="198"/>
        <v>41226.017361111109</v>
      </c>
      <c r="T3151" s="18">
        <f t="shared" si="199"/>
        <v>41250.083333333336</v>
      </c>
    </row>
    <row r="3152" spans="1:20" ht="49" thickBot="1" x14ac:dyDescent="0.2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s="6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8283</v>
      </c>
      <c r="O3152" s="25">
        <f t="shared" si="196"/>
        <v>1.01</v>
      </c>
      <c r="P3152" s="8">
        <f t="shared" si="197"/>
        <v>33.990384615384613</v>
      </c>
      <c r="Q3152" s="10" t="s">
        <v>8323</v>
      </c>
      <c r="R3152" s="12" t="s">
        <v>8324</v>
      </c>
      <c r="S3152" s="17">
        <f t="shared" si="198"/>
        <v>40478.263923611114</v>
      </c>
      <c r="T3152" s="18">
        <f t="shared" si="199"/>
        <v>40568.166666666664</v>
      </c>
    </row>
    <row r="3153" spans="1:20" ht="33" thickBot="1" x14ac:dyDescent="0.2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s="6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8283</v>
      </c>
      <c r="O3153" s="25">
        <f t="shared" si="196"/>
        <v>1.004</v>
      </c>
      <c r="P3153" s="8">
        <f t="shared" si="197"/>
        <v>103.35294117647059</v>
      </c>
      <c r="Q3153" s="10" t="s">
        <v>8323</v>
      </c>
      <c r="R3153" s="12" t="s">
        <v>8324</v>
      </c>
      <c r="S3153" s="17">
        <f t="shared" si="198"/>
        <v>41862.83997685185</v>
      </c>
      <c r="T3153" s="18">
        <f t="shared" si="199"/>
        <v>41892.83997685185</v>
      </c>
    </row>
    <row r="3154" spans="1:20" ht="33" thickBot="1" x14ac:dyDescent="0.2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s="6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8283</v>
      </c>
      <c r="O3154" s="25">
        <f t="shared" si="196"/>
        <v>1.0595454545454546</v>
      </c>
      <c r="P3154" s="8">
        <f t="shared" si="197"/>
        <v>34.791044776119406</v>
      </c>
      <c r="Q3154" s="10" t="s">
        <v>8323</v>
      </c>
      <c r="R3154" s="12" t="s">
        <v>8324</v>
      </c>
      <c r="S3154" s="17">
        <f t="shared" si="198"/>
        <v>41550.867673611108</v>
      </c>
      <c r="T3154" s="18">
        <f t="shared" si="199"/>
        <v>41580.867673611108</v>
      </c>
    </row>
    <row r="3155" spans="1:20" ht="33" thickBot="1" x14ac:dyDescent="0.2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s="6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8283</v>
      </c>
      <c r="O3155" s="25">
        <f t="shared" si="196"/>
        <v>3.3558333333333334</v>
      </c>
      <c r="P3155" s="8">
        <f t="shared" si="197"/>
        <v>41.773858921161825</v>
      </c>
      <c r="Q3155" s="10" t="s">
        <v>8323</v>
      </c>
      <c r="R3155" s="12" t="s">
        <v>8324</v>
      </c>
      <c r="S3155" s="17">
        <f t="shared" si="198"/>
        <v>40633.154363425929</v>
      </c>
      <c r="T3155" s="18">
        <f t="shared" si="199"/>
        <v>40664.207638888889</v>
      </c>
    </row>
    <row r="3156" spans="1:20" ht="33" thickBot="1" x14ac:dyDescent="0.2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s="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8283</v>
      </c>
      <c r="O3156" s="25">
        <f t="shared" si="196"/>
        <v>1.1292857142857142</v>
      </c>
      <c r="P3156" s="8">
        <f t="shared" si="197"/>
        <v>64.268292682926827</v>
      </c>
      <c r="Q3156" s="10" t="s">
        <v>8323</v>
      </c>
      <c r="R3156" s="12" t="s">
        <v>8324</v>
      </c>
      <c r="S3156" s="17">
        <f t="shared" si="198"/>
        <v>40970.875671296293</v>
      </c>
      <c r="T3156" s="18">
        <f t="shared" si="199"/>
        <v>41000.834004629629</v>
      </c>
    </row>
    <row r="3157" spans="1:20" ht="33" thickBot="1" x14ac:dyDescent="0.2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s="6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8283</v>
      </c>
      <c r="O3157" s="25">
        <f t="shared" si="196"/>
        <v>1.885046</v>
      </c>
      <c r="P3157" s="8">
        <f t="shared" si="197"/>
        <v>31.209370860927152</v>
      </c>
      <c r="Q3157" s="10" t="s">
        <v>8323</v>
      </c>
      <c r="R3157" s="12" t="s">
        <v>8324</v>
      </c>
      <c r="S3157" s="17">
        <f t="shared" si="198"/>
        <v>41233.499131944445</v>
      </c>
      <c r="T3157" s="18">
        <f t="shared" si="199"/>
        <v>41263.499131944445</v>
      </c>
    </row>
    <row r="3158" spans="1:20" ht="33" thickBot="1" x14ac:dyDescent="0.2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s="6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8283</v>
      </c>
      <c r="O3158" s="25">
        <f t="shared" si="196"/>
        <v>1.0181818181818181</v>
      </c>
      <c r="P3158" s="8">
        <f t="shared" si="197"/>
        <v>62.921348314606739</v>
      </c>
      <c r="Q3158" s="10" t="s">
        <v>8323</v>
      </c>
      <c r="R3158" s="12" t="s">
        <v>8324</v>
      </c>
      <c r="S3158" s="17">
        <f t="shared" si="198"/>
        <v>41026.953055555554</v>
      </c>
      <c r="T3158" s="18">
        <f t="shared" si="199"/>
        <v>41061.953055555554</v>
      </c>
    </row>
    <row r="3159" spans="1:20" thickBot="1" x14ac:dyDescent="0.2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s="6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8283</v>
      </c>
      <c r="O3159" s="25">
        <f t="shared" si="196"/>
        <v>1.01</v>
      </c>
      <c r="P3159" s="8">
        <f t="shared" si="197"/>
        <v>98.536585365853654</v>
      </c>
      <c r="Q3159" s="10" t="s">
        <v>8323</v>
      </c>
      <c r="R3159" s="12" t="s">
        <v>8324</v>
      </c>
      <c r="S3159" s="17">
        <f t="shared" si="198"/>
        <v>41829.788252314815</v>
      </c>
      <c r="T3159" s="18">
        <f t="shared" si="199"/>
        <v>41839.208333333336</v>
      </c>
    </row>
    <row r="3160" spans="1:20" thickBot="1" x14ac:dyDescent="0.2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s="6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8283</v>
      </c>
      <c r="O3160" s="25">
        <f t="shared" si="196"/>
        <v>1.1399999999999999</v>
      </c>
      <c r="P3160" s="8">
        <f t="shared" si="197"/>
        <v>82.608695652173907</v>
      </c>
      <c r="Q3160" s="10" t="s">
        <v>8323</v>
      </c>
      <c r="R3160" s="12" t="s">
        <v>8324</v>
      </c>
      <c r="S3160" s="17">
        <f t="shared" si="198"/>
        <v>41447.839722222219</v>
      </c>
      <c r="T3160" s="18">
        <f t="shared" si="199"/>
        <v>41477.839722222219</v>
      </c>
    </row>
    <row r="3161" spans="1:20" ht="33" thickBot="1" x14ac:dyDescent="0.2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s="6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8283</v>
      </c>
      <c r="O3161" s="25">
        <f t="shared" si="196"/>
        <v>1.3348133333333334</v>
      </c>
      <c r="P3161" s="8">
        <f t="shared" si="197"/>
        <v>38.504230769230773</v>
      </c>
      <c r="Q3161" s="10" t="s">
        <v>8323</v>
      </c>
      <c r="R3161" s="12" t="s">
        <v>8324</v>
      </c>
      <c r="S3161" s="17">
        <f t="shared" si="198"/>
        <v>40884.066678240742</v>
      </c>
      <c r="T3161" s="18">
        <f t="shared" si="199"/>
        <v>40926.958333333336</v>
      </c>
    </row>
    <row r="3162" spans="1:20" ht="33" thickBot="1" x14ac:dyDescent="0.2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s="6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8283</v>
      </c>
      <c r="O3162" s="25">
        <f t="shared" si="196"/>
        <v>1.0153333333333334</v>
      </c>
      <c r="P3162" s="8">
        <f t="shared" si="197"/>
        <v>80.15789473684211</v>
      </c>
      <c r="Q3162" s="10" t="s">
        <v>8323</v>
      </c>
      <c r="R3162" s="12" t="s">
        <v>8324</v>
      </c>
      <c r="S3162" s="17">
        <f t="shared" si="198"/>
        <v>41841.26489583333</v>
      </c>
      <c r="T3162" s="18">
        <f t="shared" si="199"/>
        <v>41864.207638888889</v>
      </c>
    </row>
    <row r="3163" spans="1:20" ht="49" thickBot="1" x14ac:dyDescent="0.2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s="6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8283</v>
      </c>
      <c r="O3163" s="25">
        <f t="shared" si="196"/>
        <v>1.0509999999999999</v>
      </c>
      <c r="P3163" s="8">
        <f t="shared" si="197"/>
        <v>28.405405405405407</v>
      </c>
      <c r="Q3163" s="10" t="s">
        <v>8323</v>
      </c>
      <c r="R3163" s="12" t="s">
        <v>8324</v>
      </c>
      <c r="S3163" s="17">
        <f t="shared" si="198"/>
        <v>41897.536134259259</v>
      </c>
      <c r="T3163" s="18">
        <f t="shared" si="199"/>
        <v>41927.536134259259</v>
      </c>
    </row>
    <row r="3164" spans="1:20" ht="33" thickBot="1" x14ac:dyDescent="0.2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s="6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8283</v>
      </c>
      <c r="O3164" s="25">
        <f t="shared" si="196"/>
        <v>1.2715000000000001</v>
      </c>
      <c r="P3164" s="8">
        <f t="shared" si="197"/>
        <v>80.730158730158735</v>
      </c>
      <c r="Q3164" s="10" t="s">
        <v>8323</v>
      </c>
      <c r="R3164" s="12" t="s">
        <v>8324</v>
      </c>
      <c r="S3164" s="17">
        <f t="shared" si="198"/>
        <v>41799.685902777775</v>
      </c>
      <c r="T3164" s="18">
        <f t="shared" si="199"/>
        <v>41827.083333333336</v>
      </c>
    </row>
    <row r="3165" spans="1:20" ht="33" thickBot="1" x14ac:dyDescent="0.2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s="6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8283</v>
      </c>
      <c r="O3165" s="25">
        <f t="shared" si="196"/>
        <v>1.1115384615384616</v>
      </c>
      <c r="P3165" s="8">
        <f t="shared" si="197"/>
        <v>200.69444444444446</v>
      </c>
      <c r="Q3165" s="10" t="s">
        <v>8323</v>
      </c>
      <c r="R3165" s="12" t="s">
        <v>8324</v>
      </c>
      <c r="S3165" s="17">
        <f t="shared" si="198"/>
        <v>41775.753761574073</v>
      </c>
      <c r="T3165" s="18">
        <f t="shared" si="199"/>
        <v>41805.753761574073</v>
      </c>
    </row>
    <row r="3166" spans="1:20" ht="49" thickBot="1" x14ac:dyDescent="0.2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s="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8283</v>
      </c>
      <c r="O3166" s="25">
        <f t="shared" si="196"/>
        <v>1.0676000000000001</v>
      </c>
      <c r="P3166" s="8">
        <f t="shared" si="197"/>
        <v>37.591549295774648</v>
      </c>
      <c r="Q3166" s="10" t="s">
        <v>8323</v>
      </c>
      <c r="R3166" s="12" t="s">
        <v>8324</v>
      </c>
      <c r="S3166" s="17">
        <f t="shared" si="198"/>
        <v>41766.80572916667</v>
      </c>
      <c r="T3166" s="18">
        <f t="shared" si="199"/>
        <v>41799.80572916667</v>
      </c>
    </row>
    <row r="3167" spans="1:20" ht="33" thickBot="1" x14ac:dyDescent="0.2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s="6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8283</v>
      </c>
      <c r="O3167" s="25">
        <f t="shared" si="196"/>
        <v>1.6266666666666667</v>
      </c>
      <c r="P3167" s="8">
        <f t="shared" si="197"/>
        <v>58.095238095238095</v>
      </c>
      <c r="Q3167" s="10" t="s">
        <v>8323</v>
      </c>
      <c r="R3167" s="12" t="s">
        <v>8324</v>
      </c>
      <c r="S3167" s="17">
        <f t="shared" si="198"/>
        <v>40644.159259259257</v>
      </c>
      <c r="T3167" s="18">
        <f t="shared" si="199"/>
        <v>40666.165972222225</v>
      </c>
    </row>
    <row r="3168" spans="1:20" ht="33" thickBot="1" x14ac:dyDescent="0.2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s="6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8283</v>
      </c>
      <c r="O3168" s="25">
        <f t="shared" si="196"/>
        <v>1.6022808571428573</v>
      </c>
      <c r="P3168" s="8">
        <f t="shared" si="197"/>
        <v>60.300892473118282</v>
      </c>
      <c r="Q3168" s="10" t="s">
        <v>8323</v>
      </c>
      <c r="R3168" s="12" t="s">
        <v>8324</v>
      </c>
      <c r="S3168" s="17">
        <f t="shared" si="198"/>
        <v>41940.69158564815</v>
      </c>
      <c r="T3168" s="18">
        <f t="shared" si="199"/>
        <v>41969.332638888889</v>
      </c>
    </row>
    <row r="3169" spans="1:20" thickBot="1" x14ac:dyDescent="0.2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s="6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8283</v>
      </c>
      <c r="O3169" s="25">
        <f t="shared" si="196"/>
        <v>1.1616666666666666</v>
      </c>
      <c r="P3169" s="8">
        <f t="shared" si="197"/>
        <v>63.363636363636367</v>
      </c>
      <c r="Q3169" s="10" t="s">
        <v>8323</v>
      </c>
      <c r="R3169" s="12" t="s">
        <v>8324</v>
      </c>
      <c r="S3169" s="17">
        <f t="shared" si="198"/>
        <v>41839.175706018519</v>
      </c>
      <c r="T3169" s="18">
        <f t="shared" si="199"/>
        <v>41853.175706018519</v>
      </c>
    </row>
    <row r="3170" spans="1:20" ht="33" thickBot="1" x14ac:dyDescent="0.2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s="6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8283</v>
      </c>
      <c r="O3170" s="25">
        <f t="shared" si="196"/>
        <v>1.242</v>
      </c>
      <c r="P3170" s="8">
        <f t="shared" si="197"/>
        <v>50.901639344262293</v>
      </c>
      <c r="Q3170" s="10" t="s">
        <v>8323</v>
      </c>
      <c r="R3170" s="12" t="s">
        <v>8324</v>
      </c>
      <c r="S3170" s="17">
        <f t="shared" si="198"/>
        <v>41772.105937500004</v>
      </c>
      <c r="T3170" s="18">
        <f t="shared" si="199"/>
        <v>41803.916666666664</v>
      </c>
    </row>
    <row r="3171" spans="1:20" ht="33" thickBot="1" x14ac:dyDescent="0.2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s="6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8283</v>
      </c>
      <c r="O3171" s="25">
        <f t="shared" si="196"/>
        <v>1.030125</v>
      </c>
      <c r="P3171" s="8">
        <f t="shared" si="197"/>
        <v>100.5</v>
      </c>
      <c r="Q3171" s="10" t="s">
        <v>8323</v>
      </c>
      <c r="R3171" s="12" t="s">
        <v>8324</v>
      </c>
      <c r="S3171" s="17">
        <f t="shared" si="198"/>
        <v>41591.737974537034</v>
      </c>
      <c r="T3171" s="18">
        <f t="shared" si="199"/>
        <v>41621.207638888889</v>
      </c>
    </row>
    <row r="3172" spans="1:20" ht="33" thickBot="1" x14ac:dyDescent="0.2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s="6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8283</v>
      </c>
      <c r="O3172" s="25">
        <f t="shared" si="196"/>
        <v>1.1225000000000001</v>
      </c>
      <c r="P3172" s="8">
        <f t="shared" si="197"/>
        <v>31.619718309859156</v>
      </c>
      <c r="Q3172" s="10" t="s">
        <v>8323</v>
      </c>
      <c r="R3172" s="12" t="s">
        <v>8324</v>
      </c>
      <c r="S3172" s="17">
        <f t="shared" si="198"/>
        <v>41789.080370370371</v>
      </c>
      <c r="T3172" s="18">
        <f t="shared" si="199"/>
        <v>41822.166666666664</v>
      </c>
    </row>
    <row r="3173" spans="1:20" ht="49" thickBot="1" x14ac:dyDescent="0.2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s="6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8283</v>
      </c>
      <c r="O3173" s="25">
        <f t="shared" si="196"/>
        <v>1.0881428571428571</v>
      </c>
      <c r="P3173" s="8">
        <f t="shared" si="197"/>
        <v>65.102564102564102</v>
      </c>
      <c r="Q3173" s="10" t="s">
        <v>8323</v>
      </c>
      <c r="R3173" s="12" t="s">
        <v>8324</v>
      </c>
      <c r="S3173" s="17">
        <f t="shared" si="198"/>
        <v>42466.608310185184</v>
      </c>
      <c r="T3173" s="18">
        <f t="shared" si="199"/>
        <v>42496.608310185184</v>
      </c>
    </row>
    <row r="3174" spans="1:20" ht="33" thickBot="1" x14ac:dyDescent="0.2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s="6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8283</v>
      </c>
      <c r="O3174" s="25">
        <f t="shared" si="196"/>
        <v>1.1499999999999999</v>
      </c>
      <c r="P3174" s="8">
        <f t="shared" si="197"/>
        <v>79.310344827586206</v>
      </c>
      <c r="Q3174" s="10" t="s">
        <v>8323</v>
      </c>
      <c r="R3174" s="12" t="s">
        <v>8324</v>
      </c>
      <c r="S3174" s="17">
        <f t="shared" si="198"/>
        <v>40923.729953703703</v>
      </c>
      <c r="T3174" s="18">
        <f t="shared" si="199"/>
        <v>40953.729953703703</v>
      </c>
    </row>
    <row r="3175" spans="1:20" ht="33" thickBot="1" x14ac:dyDescent="0.2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s="6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8283</v>
      </c>
      <c r="O3175" s="25">
        <f t="shared" si="196"/>
        <v>1.03</v>
      </c>
      <c r="P3175" s="8">
        <f t="shared" si="197"/>
        <v>139.18918918918919</v>
      </c>
      <c r="Q3175" s="10" t="s">
        <v>8323</v>
      </c>
      <c r="R3175" s="12" t="s">
        <v>8324</v>
      </c>
      <c r="S3175" s="17">
        <f t="shared" si="198"/>
        <v>41878.878379629627</v>
      </c>
      <c r="T3175" s="18">
        <f t="shared" si="199"/>
        <v>41908.878379629627</v>
      </c>
    </row>
    <row r="3176" spans="1:20" ht="33" thickBot="1" x14ac:dyDescent="0.2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s="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8283</v>
      </c>
      <c r="O3176" s="25">
        <f t="shared" si="196"/>
        <v>1.0113333333333334</v>
      </c>
      <c r="P3176" s="8">
        <f t="shared" si="197"/>
        <v>131.91304347826087</v>
      </c>
      <c r="Q3176" s="10" t="s">
        <v>8323</v>
      </c>
      <c r="R3176" s="12" t="s">
        <v>8324</v>
      </c>
      <c r="S3176" s="17">
        <f t="shared" si="198"/>
        <v>41862.864675925928</v>
      </c>
      <c r="T3176" s="18">
        <f t="shared" si="199"/>
        <v>41876.864675925928</v>
      </c>
    </row>
    <row r="3177" spans="1:20" ht="49" thickBot="1" x14ac:dyDescent="0.2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s="6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8283</v>
      </c>
      <c r="O3177" s="25">
        <f t="shared" si="196"/>
        <v>1.0955999999999999</v>
      </c>
      <c r="P3177" s="8">
        <f t="shared" si="197"/>
        <v>91.3</v>
      </c>
      <c r="Q3177" s="10" t="s">
        <v>8323</v>
      </c>
      <c r="R3177" s="12" t="s">
        <v>8324</v>
      </c>
      <c r="S3177" s="17">
        <f t="shared" si="198"/>
        <v>40531.886886574073</v>
      </c>
      <c r="T3177" s="18">
        <f t="shared" si="199"/>
        <v>40591.886886574073</v>
      </c>
    </row>
    <row r="3178" spans="1:20" ht="33" thickBot="1" x14ac:dyDescent="0.2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s="6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8283</v>
      </c>
      <c r="O3178" s="25">
        <f t="shared" si="196"/>
        <v>1.148421052631579</v>
      </c>
      <c r="P3178" s="8">
        <f t="shared" si="197"/>
        <v>39.672727272727272</v>
      </c>
      <c r="Q3178" s="10" t="s">
        <v>8323</v>
      </c>
      <c r="R3178" s="12" t="s">
        <v>8324</v>
      </c>
      <c r="S3178" s="17">
        <f t="shared" si="198"/>
        <v>41477.930914351848</v>
      </c>
      <c r="T3178" s="18">
        <f t="shared" si="199"/>
        <v>41504.625</v>
      </c>
    </row>
    <row r="3179" spans="1:20" ht="33" thickBot="1" x14ac:dyDescent="0.2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s="6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8283</v>
      </c>
      <c r="O3179" s="25">
        <f t="shared" si="196"/>
        <v>1.1739999999999999</v>
      </c>
      <c r="P3179" s="8">
        <f t="shared" si="197"/>
        <v>57.549019607843135</v>
      </c>
      <c r="Q3179" s="10" t="s">
        <v>8323</v>
      </c>
      <c r="R3179" s="12" t="s">
        <v>8324</v>
      </c>
      <c r="S3179" s="17">
        <f t="shared" si="198"/>
        <v>41781.666770833333</v>
      </c>
      <c r="T3179" s="18">
        <f t="shared" si="199"/>
        <v>41811.666770833333</v>
      </c>
    </row>
    <row r="3180" spans="1:20" ht="49" thickBot="1" x14ac:dyDescent="0.2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s="6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8283</v>
      </c>
      <c r="O3180" s="25">
        <f t="shared" si="196"/>
        <v>1.7173333333333334</v>
      </c>
      <c r="P3180" s="8">
        <f t="shared" si="197"/>
        <v>33.025641025641029</v>
      </c>
      <c r="Q3180" s="10" t="s">
        <v>8323</v>
      </c>
      <c r="R3180" s="12" t="s">
        <v>8324</v>
      </c>
      <c r="S3180" s="17">
        <f t="shared" si="198"/>
        <v>41806.605034722219</v>
      </c>
      <c r="T3180" s="18">
        <f t="shared" si="199"/>
        <v>41836.605034722219</v>
      </c>
    </row>
    <row r="3181" spans="1:20" ht="33" thickBot="1" x14ac:dyDescent="0.2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s="6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8283</v>
      </c>
      <c r="O3181" s="25">
        <f t="shared" si="196"/>
        <v>1.1416238095238094</v>
      </c>
      <c r="P3181" s="8">
        <f t="shared" si="197"/>
        <v>77.335806451612896</v>
      </c>
      <c r="Q3181" s="10" t="s">
        <v>8323</v>
      </c>
      <c r="R3181" s="12" t="s">
        <v>8324</v>
      </c>
      <c r="S3181" s="17">
        <f t="shared" si="198"/>
        <v>41375.702210648145</v>
      </c>
      <c r="T3181" s="18">
        <f t="shared" si="199"/>
        <v>41400.702210648145</v>
      </c>
    </row>
    <row r="3182" spans="1:20" ht="33" thickBot="1" x14ac:dyDescent="0.2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s="6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8283</v>
      </c>
      <c r="O3182" s="25">
        <f t="shared" si="196"/>
        <v>1.1975</v>
      </c>
      <c r="P3182" s="8">
        <f t="shared" si="197"/>
        <v>31.933333333333334</v>
      </c>
      <c r="Q3182" s="10" t="s">
        <v>8323</v>
      </c>
      <c r="R3182" s="12" t="s">
        <v>8324</v>
      </c>
      <c r="S3182" s="17">
        <f t="shared" si="198"/>
        <v>41780.412604166668</v>
      </c>
      <c r="T3182" s="18">
        <f t="shared" si="199"/>
        <v>41810.412604166668</v>
      </c>
    </row>
    <row r="3183" spans="1:20" ht="33" thickBot="1" x14ac:dyDescent="0.2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s="6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8283</v>
      </c>
      <c r="O3183" s="25">
        <f t="shared" si="196"/>
        <v>1.0900000000000001</v>
      </c>
      <c r="P3183" s="8">
        <f t="shared" si="197"/>
        <v>36.333333333333336</v>
      </c>
      <c r="Q3183" s="10" t="s">
        <v>8323</v>
      </c>
      <c r="R3183" s="12" t="s">
        <v>8324</v>
      </c>
      <c r="S3183" s="17">
        <f t="shared" si="198"/>
        <v>41779.310034722221</v>
      </c>
      <c r="T3183" s="18">
        <f t="shared" si="199"/>
        <v>41805.666666666664</v>
      </c>
    </row>
    <row r="3184" spans="1:20" ht="49" thickBot="1" x14ac:dyDescent="0.2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s="6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8283</v>
      </c>
      <c r="O3184" s="25">
        <f t="shared" si="196"/>
        <v>1.0088571428571429</v>
      </c>
      <c r="P3184" s="8">
        <f t="shared" si="197"/>
        <v>46.768211920529801</v>
      </c>
      <c r="Q3184" s="10" t="s">
        <v>8323</v>
      </c>
      <c r="R3184" s="12" t="s">
        <v>8324</v>
      </c>
      <c r="S3184" s="17">
        <f t="shared" si="198"/>
        <v>40883.949317129627</v>
      </c>
      <c r="T3184" s="18">
        <f t="shared" si="199"/>
        <v>40939.708333333336</v>
      </c>
    </row>
    <row r="3185" spans="1:20" ht="33" thickBot="1" x14ac:dyDescent="0.2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s="6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8283</v>
      </c>
      <c r="O3185" s="25">
        <f t="shared" si="196"/>
        <v>1.0900000000000001</v>
      </c>
      <c r="P3185" s="8">
        <f t="shared" si="197"/>
        <v>40.073529411764703</v>
      </c>
      <c r="Q3185" s="10" t="s">
        <v>8323</v>
      </c>
      <c r="R3185" s="12" t="s">
        <v>8324</v>
      </c>
      <c r="S3185" s="17">
        <f t="shared" si="198"/>
        <v>41491.79478009259</v>
      </c>
      <c r="T3185" s="18">
        <f t="shared" si="199"/>
        <v>41509.79478009259</v>
      </c>
    </row>
    <row r="3186" spans="1:20" ht="33" thickBot="1" x14ac:dyDescent="0.2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s="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8283</v>
      </c>
      <c r="O3186" s="25">
        <f t="shared" si="196"/>
        <v>1.0720930232558139</v>
      </c>
      <c r="P3186" s="8">
        <f t="shared" si="197"/>
        <v>100.21739130434783</v>
      </c>
      <c r="Q3186" s="10" t="s">
        <v>8323</v>
      </c>
      <c r="R3186" s="12" t="s">
        <v>8324</v>
      </c>
      <c r="S3186" s="17">
        <f t="shared" si="198"/>
        <v>41791.993414351848</v>
      </c>
      <c r="T3186" s="18">
        <f t="shared" si="199"/>
        <v>41821.993414351848</v>
      </c>
    </row>
    <row r="3187" spans="1:20" ht="33" thickBot="1" x14ac:dyDescent="0.2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s="6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8283</v>
      </c>
      <c r="O3187" s="25">
        <f t="shared" si="196"/>
        <v>1</v>
      </c>
      <c r="P3187" s="8">
        <f t="shared" si="197"/>
        <v>41.666666666666664</v>
      </c>
      <c r="Q3187" s="10" t="s">
        <v>8323</v>
      </c>
      <c r="R3187" s="12" t="s">
        <v>8324</v>
      </c>
      <c r="S3187" s="17">
        <f t="shared" si="198"/>
        <v>41829.977326388893</v>
      </c>
      <c r="T3187" s="18">
        <f t="shared" si="199"/>
        <v>41836.977326388893</v>
      </c>
    </row>
    <row r="3188" spans="1:20" ht="33" thickBot="1" x14ac:dyDescent="0.2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s="6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8283</v>
      </c>
      <c r="O3188" s="25">
        <f t="shared" si="196"/>
        <v>1.0218750000000001</v>
      </c>
      <c r="P3188" s="8">
        <f t="shared" si="197"/>
        <v>46.714285714285715</v>
      </c>
      <c r="Q3188" s="10" t="s">
        <v>8323</v>
      </c>
      <c r="R3188" s="12" t="s">
        <v>8324</v>
      </c>
      <c r="S3188" s="17">
        <f t="shared" si="198"/>
        <v>41868.924050925925</v>
      </c>
      <c r="T3188" s="18">
        <f t="shared" si="199"/>
        <v>41898.875</v>
      </c>
    </row>
    <row r="3189" spans="1:20" ht="49" thickBot="1" x14ac:dyDescent="0.2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s="6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8283</v>
      </c>
      <c r="O3189" s="25">
        <f t="shared" si="196"/>
        <v>1.1629333333333334</v>
      </c>
      <c r="P3189" s="8">
        <f t="shared" si="197"/>
        <v>71.491803278688522</v>
      </c>
      <c r="Q3189" s="10" t="s">
        <v>8323</v>
      </c>
      <c r="R3189" s="12" t="s">
        <v>8324</v>
      </c>
      <c r="S3189" s="17">
        <f t="shared" si="198"/>
        <v>41835.666354166664</v>
      </c>
      <c r="T3189" s="18">
        <f t="shared" si="199"/>
        <v>41855.666354166664</v>
      </c>
    </row>
    <row r="3190" spans="1:20" ht="33" thickBot="1" x14ac:dyDescent="0.2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s="6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8317</v>
      </c>
      <c r="O3190" s="25">
        <f t="shared" si="196"/>
        <v>0.65</v>
      </c>
      <c r="P3190" s="8">
        <f t="shared" si="197"/>
        <v>14.444444444444445</v>
      </c>
      <c r="Q3190" s="10" t="s">
        <v>8323</v>
      </c>
      <c r="R3190" s="12" t="s">
        <v>8365</v>
      </c>
      <c r="S3190" s="17">
        <f t="shared" si="198"/>
        <v>42144.415532407409</v>
      </c>
      <c r="T3190" s="18">
        <f t="shared" si="199"/>
        <v>42165.415532407409</v>
      </c>
    </row>
    <row r="3191" spans="1:20" ht="33" thickBot="1" x14ac:dyDescent="0.2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s="6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8317</v>
      </c>
      <c r="O3191" s="25">
        <f t="shared" si="196"/>
        <v>0.12327272727272727</v>
      </c>
      <c r="P3191" s="8">
        <f t="shared" si="197"/>
        <v>356.84210526315792</v>
      </c>
      <c r="Q3191" s="10" t="s">
        <v>8323</v>
      </c>
      <c r="R3191" s="12" t="s">
        <v>8365</v>
      </c>
      <c r="S3191" s="17">
        <f t="shared" si="198"/>
        <v>42118.346435185187</v>
      </c>
      <c r="T3191" s="18">
        <f t="shared" si="199"/>
        <v>42148.346435185187</v>
      </c>
    </row>
    <row r="3192" spans="1:20" ht="33" thickBot="1" x14ac:dyDescent="0.2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s="6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8317</v>
      </c>
      <c r="O3192" s="25">
        <f t="shared" si="196"/>
        <v>0</v>
      </c>
      <c r="P3192" s="8" t="e">
        <f t="shared" si="197"/>
        <v>#DIV/0!</v>
      </c>
      <c r="Q3192" s="10" t="s">
        <v>8323</v>
      </c>
      <c r="R3192" s="12" t="s">
        <v>8365</v>
      </c>
      <c r="S3192" s="17">
        <f t="shared" si="198"/>
        <v>42683.151331018518</v>
      </c>
      <c r="T3192" s="18">
        <f t="shared" si="199"/>
        <v>42713.192997685182</v>
      </c>
    </row>
    <row r="3193" spans="1:20" ht="33" thickBot="1" x14ac:dyDescent="0.2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s="6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8317</v>
      </c>
      <c r="O3193" s="25">
        <f t="shared" si="196"/>
        <v>4.0266666666666666E-2</v>
      </c>
      <c r="P3193" s="8">
        <f t="shared" si="197"/>
        <v>37.75</v>
      </c>
      <c r="Q3193" s="10" t="s">
        <v>8323</v>
      </c>
      <c r="R3193" s="12" t="s">
        <v>8365</v>
      </c>
      <c r="S3193" s="17">
        <f t="shared" si="198"/>
        <v>42538.755428240736</v>
      </c>
      <c r="T3193" s="18">
        <f t="shared" si="199"/>
        <v>42598.755428240736</v>
      </c>
    </row>
    <row r="3194" spans="1:20" ht="33" thickBot="1" x14ac:dyDescent="0.2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s="6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8317</v>
      </c>
      <c r="O3194" s="25">
        <f t="shared" si="196"/>
        <v>1.0200000000000001E-2</v>
      </c>
      <c r="P3194" s="8">
        <f t="shared" si="197"/>
        <v>12.75</v>
      </c>
      <c r="Q3194" s="10" t="s">
        <v>8323</v>
      </c>
      <c r="R3194" s="12" t="s">
        <v>8365</v>
      </c>
      <c r="S3194" s="17">
        <f t="shared" si="198"/>
        <v>42018.94049768518</v>
      </c>
      <c r="T3194" s="18">
        <f t="shared" si="199"/>
        <v>42063.916666666672</v>
      </c>
    </row>
    <row r="3195" spans="1:20" ht="33" thickBot="1" x14ac:dyDescent="0.2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s="6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8317</v>
      </c>
      <c r="O3195" s="25">
        <f t="shared" si="196"/>
        <v>0.1174</v>
      </c>
      <c r="P3195" s="8">
        <f t="shared" si="197"/>
        <v>24.458333333333332</v>
      </c>
      <c r="Q3195" s="10" t="s">
        <v>8323</v>
      </c>
      <c r="R3195" s="12" t="s">
        <v>8365</v>
      </c>
      <c r="S3195" s="17">
        <f t="shared" si="198"/>
        <v>42010.968240740738</v>
      </c>
      <c r="T3195" s="18">
        <f t="shared" si="199"/>
        <v>42055.968240740738</v>
      </c>
    </row>
    <row r="3196" spans="1:20" ht="49" thickBot="1" x14ac:dyDescent="0.2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s="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8317</v>
      </c>
      <c r="O3196" s="25">
        <f t="shared" si="196"/>
        <v>0</v>
      </c>
      <c r="P3196" s="8" t="e">
        <f t="shared" si="197"/>
        <v>#DIV/0!</v>
      </c>
      <c r="Q3196" s="10" t="s">
        <v>8323</v>
      </c>
      <c r="R3196" s="12" t="s">
        <v>8365</v>
      </c>
      <c r="S3196" s="17">
        <f t="shared" si="198"/>
        <v>42182.062476851846</v>
      </c>
      <c r="T3196" s="18">
        <f t="shared" si="199"/>
        <v>42212.062476851846</v>
      </c>
    </row>
    <row r="3197" spans="1:20" ht="49" thickBot="1" x14ac:dyDescent="0.2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s="6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8317</v>
      </c>
      <c r="O3197" s="25">
        <f t="shared" si="196"/>
        <v>0.59142857142857141</v>
      </c>
      <c r="P3197" s="8">
        <f t="shared" si="197"/>
        <v>53.07692307692308</v>
      </c>
      <c r="Q3197" s="10" t="s">
        <v>8323</v>
      </c>
      <c r="R3197" s="12" t="s">
        <v>8365</v>
      </c>
      <c r="S3197" s="17">
        <f t="shared" si="198"/>
        <v>42017.594236111108</v>
      </c>
      <c r="T3197" s="18">
        <f t="shared" si="199"/>
        <v>42047.594236111108</v>
      </c>
    </row>
    <row r="3198" spans="1:20" ht="33" thickBot="1" x14ac:dyDescent="0.2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s="6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8317</v>
      </c>
      <c r="O3198" s="25">
        <f t="shared" si="196"/>
        <v>5.9999999999999995E-4</v>
      </c>
      <c r="P3198" s="8">
        <f t="shared" si="197"/>
        <v>300</v>
      </c>
      <c r="Q3198" s="10" t="s">
        <v>8323</v>
      </c>
      <c r="R3198" s="12" t="s">
        <v>8365</v>
      </c>
      <c r="S3198" s="17">
        <f t="shared" si="198"/>
        <v>42157.598090277781</v>
      </c>
      <c r="T3198" s="18">
        <f t="shared" si="199"/>
        <v>42217.583333333328</v>
      </c>
    </row>
    <row r="3199" spans="1:20" ht="33" thickBot="1" x14ac:dyDescent="0.2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s="6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8317</v>
      </c>
      <c r="O3199" s="25">
        <f t="shared" si="196"/>
        <v>0.1145</v>
      </c>
      <c r="P3199" s="8">
        <f t="shared" si="197"/>
        <v>286.25</v>
      </c>
      <c r="Q3199" s="10" t="s">
        <v>8323</v>
      </c>
      <c r="R3199" s="12" t="s">
        <v>8365</v>
      </c>
      <c r="S3199" s="17">
        <f t="shared" si="198"/>
        <v>42009.493263888886</v>
      </c>
      <c r="T3199" s="18">
        <f t="shared" si="199"/>
        <v>42039.493263888886</v>
      </c>
    </row>
    <row r="3200" spans="1:20" ht="33" thickBot="1" x14ac:dyDescent="0.2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s="6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8317</v>
      </c>
      <c r="O3200" s="25">
        <f t="shared" si="196"/>
        <v>3.6666666666666666E-3</v>
      </c>
      <c r="P3200" s="8">
        <f t="shared" si="197"/>
        <v>36.666666666666664</v>
      </c>
      <c r="Q3200" s="10" t="s">
        <v>8323</v>
      </c>
      <c r="R3200" s="12" t="s">
        <v>8365</v>
      </c>
      <c r="S3200" s="17">
        <f t="shared" si="198"/>
        <v>42013.424502314811</v>
      </c>
      <c r="T3200" s="18">
        <f t="shared" si="199"/>
        <v>42051.424502314811</v>
      </c>
    </row>
    <row r="3201" spans="1:20" ht="33" thickBot="1" x14ac:dyDescent="0.2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s="6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8317</v>
      </c>
      <c r="O3201" s="25">
        <f t="shared" si="196"/>
        <v>0.52159999999999995</v>
      </c>
      <c r="P3201" s="8">
        <f t="shared" si="197"/>
        <v>49.20754716981132</v>
      </c>
      <c r="Q3201" s="10" t="s">
        <v>8323</v>
      </c>
      <c r="R3201" s="12" t="s">
        <v>8365</v>
      </c>
      <c r="S3201" s="17">
        <f t="shared" si="198"/>
        <v>41858.761782407404</v>
      </c>
      <c r="T3201" s="18">
        <f t="shared" si="199"/>
        <v>41888.875</v>
      </c>
    </row>
    <row r="3202" spans="1:20" ht="49" thickBot="1" x14ac:dyDescent="0.2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s="6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8317</v>
      </c>
      <c r="O3202" s="25">
        <f t="shared" ref="O3202:O3265" si="200">(E3202/D3202)</f>
        <v>2.0000000000000002E-5</v>
      </c>
      <c r="P3202" s="8">
        <f t="shared" ref="P3202:P3265" si="201">E3202/L3202</f>
        <v>1</v>
      </c>
      <c r="Q3202" s="10" t="s">
        <v>8323</v>
      </c>
      <c r="R3202" s="12" t="s">
        <v>8365</v>
      </c>
      <c r="S3202" s="17">
        <f t="shared" ref="S3202:S3265" si="202">(((J3202/60)/60)/24)+DATE(1970,1,1)</f>
        <v>42460.320613425924</v>
      </c>
      <c r="T3202" s="18">
        <f t="shared" ref="T3202:T3265" si="203">(((I3202/60)/60)/24)+DATE(1970,1,1)</f>
        <v>42490.231944444444</v>
      </c>
    </row>
    <row r="3203" spans="1:20" ht="33" thickBot="1" x14ac:dyDescent="0.2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s="6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8317</v>
      </c>
      <c r="O3203" s="25">
        <f t="shared" si="200"/>
        <v>1.2500000000000001E-2</v>
      </c>
      <c r="P3203" s="8">
        <f t="shared" si="201"/>
        <v>12.5</v>
      </c>
      <c r="Q3203" s="10" t="s">
        <v>8323</v>
      </c>
      <c r="R3203" s="12" t="s">
        <v>8365</v>
      </c>
      <c r="S3203" s="17">
        <f t="shared" si="202"/>
        <v>41861.767094907409</v>
      </c>
      <c r="T3203" s="18">
        <f t="shared" si="203"/>
        <v>41882.767094907409</v>
      </c>
    </row>
    <row r="3204" spans="1:20" ht="33" thickBot="1" x14ac:dyDescent="0.2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s="6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8317</v>
      </c>
      <c r="O3204" s="25">
        <f t="shared" si="200"/>
        <v>0.54520000000000002</v>
      </c>
      <c r="P3204" s="8">
        <f t="shared" si="201"/>
        <v>109.04</v>
      </c>
      <c r="Q3204" s="10" t="s">
        <v>8323</v>
      </c>
      <c r="R3204" s="12" t="s">
        <v>8365</v>
      </c>
      <c r="S3204" s="17">
        <f t="shared" si="202"/>
        <v>42293.853541666671</v>
      </c>
      <c r="T3204" s="18">
        <f t="shared" si="203"/>
        <v>42352.249305555553</v>
      </c>
    </row>
    <row r="3205" spans="1:20" ht="33" thickBot="1" x14ac:dyDescent="0.2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s="6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8317</v>
      </c>
      <c r="O3205" s="25">
        <f t="shared" si="200"/>
        <v>0.25</v>
      </c>
      <c r="P3205" s="8">
        <f t="shared" si="201"/>
        <v>41.666666666666664</v>
      </c>
      <c r="Q3205" s="10" t="s">
        <v>8323</v>
      </c>
      <c r="R3205" s="12" t="s">
        <v>8365</v>
      </c>
      <c r="S3205" s="17">
        <f t="shared" si="202"/>
        <v>42242.988680555558</v>
      </c>
      <c r="T3205" s="18">
        <f t="shared" si="203"/>
        <v>42272.988680555558</v>
      </c>
    </row>
    <row r="3206" spans="1:20" ht="33" thickBot="1" x14ac:dyDescent="0.2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s="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8317</v>
      </c>
      <c r="O3206" s="25">
        <f t="shared" si="200"/>
        <v>0</v>
      </c>
      <c r="P3206" s="8" t="e">
        <f t="shared" si="201"/>
        <v>#DIV/0!</v>
      </c>
      <c r="Q3206" s="10" t="s">
        <v>8323</v>
      </c>
      <c r="R3206" s="12" t="s">
        <v>8365</v>
      </c>
      <c r="S3206" s="17">
        <f t="shared" si="202"/>
        <v>42172.686099537037</v>
      </c>
      <c r="T3206" s="18">
        <f t="shared" si="203"/>
        <v>42202.676388888889</v>
      </c>
    </row>
    <row r="3207" spans="1:20" ht="33" thickBot="1" x14ac:dyDescent="0.2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s="6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8317</v>
      </c>
      <c r="O3207" s="25">
        <f t="shared" si="200"/>
        <v>3.4125000000000003E-2</v>
      </c>
      <c r="P3207" s="8">
        <f t="shared" si="201"/>
        <v>22.75</v>
      </c>
      <c r="Q3207" s="10" t="s">
        <v>8323</v>
      </c>
      <c r="R3207" s="12" t="s">
        <v>8365</v>
      </c>
      <c r="S3207" s="17">
        <f t="shared" si="202"/>
        <v>42095.374675925923</v>
      </c>
      <c r="T3207" s="18">
        <f t="shared" si="203"/>
        <v>42125.374675925923</v>
      </c>
    </row>
    <row r="3208" spans="1:20" ht="33" thickBot="1" x14ac:dyDescent="0.2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s="6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8317</v>
      </c>
      <c r="O3208" s="25">
        <f t="shared" si="200"/>
        <v>0</v>
      </c>
      <c r="P3208" s="8" t="e">
        <f t="shared" si="201"/>
        <v>#DIV/0!</v>
      </c>
      <c r="Q3208" s="10" t="s">
        <v>8323</v>
      </c>
      <c r="R3208" s="12" t="s">
        <v>8365</v>
      </c>
      <c r="S3208" s="17">
        <f t="shared" si="202"/>
        <v>42236.276053240741</v>
      </c>
      <c r="T3208" s="18">
        <f t="shared" si="203"/>
        <v>42266.276053240741</v>
      </c>
    </row>
    <row r="3209" spans="1:20" ht="33" thickBot="1" x14ac:dyDescent="0.2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s="6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8317</v>
      </c>
      <c r="O3209" s="25">
        <f t="shared" si="200"/>
        <v>0.46363636363636362</v>
      </c>
      <c r="P3209" s="8">
        <f t="shared" si="201"/>
        <v>70.833333333333329</v>
      </c>
      <c r="Q3209" s="10" t="s">
        <v>8323</v>
      </c>
      <c r="R3209" s="12" t="s">
        <v>8365</v>
      </c>
      <c r="S3209" s="17">
        <f t="shared" si="202"/>
        <v>42057.277858796297</v>
      </c>
      <c r="T3209" s="18">
        <f t="shared" si="203"/>
        <v>42117.236192129625</v>
      </c>
    </row>
    <row r="3210" spans="1:20" ht="33" thickBot="1" x14ac:dyDescent="0.2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s="6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8283</v>
      </c>
      <c r="O3210" s="25">
        <f t="shared" si="200"/>
        <v>1.0349999999999999</v>
      </c>
      <c r="P3210" s="8">
        <f t="shared" si="201"/>
        <v>63.109756097560975</v>
      </c>
      <c r="Q3210" s="10" t="s">
        <v>8323</v>
      </c>
      <c r="R3210" s="12" t="s">
        <v>8324</v>
      </c>
      <c r="S3210" s="17">
        <f t="shared" si="202"/>
        <v>41827.605057870373</v>
      </c>
      <c r="T3210" s="18">
        <f t="shared" si="203"/>
        <v>41848.605057870373</v>
      </c>
    </row>
    <row r="3211" spans="1:20" ht="33" thickBot="1" x14ac:dyDescent="0.2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s="6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8283</v>
      </c>
      <c r="O3211" s="25">
        <f t="shared" si="200"/>
        <v>1.1932315789473684</v>
      </c>
      <c r="P3211" s="8">
        <f t="shared" si="201"/>
        <v>50.157964601769912</v>
      </c>
      <c r="Q3211" s="10" t="s">
        <v>8323</v>
      </c>
      <c r="R3211" s="12" t="s">
        <v>8324</v>
      </c>
      <c r="S3211" s="17">
        <f t="shared" si="202"/>
        <v>41778.637245370373</v>
      </c>
      <c r="T3211" s="18">
        <f t="shared" si="203"/>
        <v>41810.958333333336</v>
      </c>
    </row>
    <row r="3212" spans="1:20" ht="33" thickBot="1" x14ac:dyDescent="0.2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s="6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8283</v>
      </c>
      <c r="O3212" s="25">
        <f t="shared" si="200"/>
        <v>1.2576666666666667</v>
      </c>
      <c r="P3212" s="8">
        <f t="shared" si="201"/>
        <v>62.883333333333333</v>
      </c>
      <c r="Q3212" s="10" t="s">
        <v>8323</v>
      </c>
      <c r="R3212" s="12" t="s">
        <v>8324</v>
      </c>
      <c r="S3212" s="17">
        <f t="shared" si="202"/>
        <v>41013.936562499999</v>
      </c>
      <c r="T3212" s="18">
        <f t="shared" si="203"/>
        <v>41061.165972222225</v>
      </c>
    </row>
    <row r="3213" spans="1:20" ht="33" thickBot="1" x14ac:dyDescent="0.2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s="6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8283</v>
      </c>
      <c r="O3213" s="25">
        <f t="shared" si="200"/>
        <v>1.1974347826086957</v>
      </c>
      <c r="P3213" s="8">
        <f t="shared" si="201"/>
        <v>85.531055900621112</v>
      </c>
      <c r="Q3213" s="10" t="s">
        <v>8323</v>
      </c>
      <c r="R3213" s="12" t="s">
        <v>8324</v>
      </c>
      <c r="S3213" s="17">
        <f t="shared" si="202"/>
        <v>41834.586574074077</v>
      </c>
      <c r="T3213" s="18">
        <f t="shared" si="203"/>
        <v>41866.083333333336</v>
      </c>
    </row>
    <row r="3214" spans="1:20" ht="33" thickBot="1" x14ac:dyDescent="0.2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s="6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8283</v>
      </c>
      <c r="O3214" s="25">
        <f t="shared" si="200"/>
        <v>1.2625</v>
      </c>
      <c r="P3214" s="8">
        <f t="shared" si="201"/>
        <v>53.723404255319146</v>
      </c>
      <c r="Q3214" s="10" t="s">
        <v>8323</v>
      </c>
      <c r="R3214" s="12" t="s">
        <v>8324</v>
      </c>
      <c r="S3214" s="17">
        <f t="shared" si="202"/>
        <v>41829.795729166668</v>
      </c>
      <c r="T3214" s="18">
        <f t="shared" si="203"/>
        <v>41859.795729166668</v>
      </c>
    </row>
    <row r="3215" spans="1:20" ht="33" thickBot="1" x14ac:dyDescent="0.2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s="6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8283</v>
      </c>
      <c r="O3215" s="25">
        <f t="shared" si="200"/>
        <v>1.0011666666666668</v>
      </c>
      <c r="P3215" s="8">
        <f t="shared" si="201"/>
        <v>127.80851063829788</v>
      </c>
      <c r="Q3215" s="10" t="s">
        <v>8323</v>
      </c>
      <c r="R3215" s="12" t="s">
        <v>8324</v>
      </c>
      <c r="S3215" s="17">
        <f t="shared" si="202"/>
        <v>42171.763414351852</v>
      </c>
      <c r="T3215" s="18">
        <f t="shared" si="203"/>
        <v>42211.763414351852</v>
      </c>
    </row>
    <row r="3216" spans="1:20" ht="33" thickBot="1" x14ac:dyDescent="0.2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s="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8283</v>
      </c>
      <c r="O3216" s="25">
        <f t="shared" si="200"/>
        <v>1.0213333333333334</v>
      </c>
      <c r="P3216" s="8">
        <f t="shared" si="201"/>
        <v>106.57391304347826</v>
      </c>
      <c r="Q3216" s="10" t="s">
        <v>8323</v>
      </c>
      <c r="R3216" s="12" t="s">
        <v>8324</v>
      </c>
      <c r="S3216" s="17">
        <f t="shared" si="202"/>
        <v>42337.792511574073</v>
      </c>
      <c r="T3216" s="18">
        <f t="shared" si="203"/>
        <v>42374.996527777781</v>
      </c>
    </row>
    <row r="3217" spans="1:20" ht="65" thickBot="1" x14ac:dyDescent="0.2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s="6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8283</v>
      </c>
      <c r="O3217" s="25">
        <f t="shared" si="200"/>
        <v>1.0035142857142858</v>
      </c>
      <c r="P3217" s="8">
        <f t="shared" si="201"/>
        <v>262.11194029850748</v>
      </c>
      <c r="Q3217" s="10" t="s">
        <v>8323</v>
      </c>
      <c r="R3217" s="12" t="s">
        <v>8324</v>
      </c>
      <c r="S3217" s="17">
        <f t="shared" si="202"/>
        <v>42219.665173611109</v>
      </c>
      <c r="T3217" s="18">
        <f t="shared" si="203"/>
        <v>42257.165972222225</v>
      </c>
    </row>
    <row r="3218" spans="1:20" ht="33" thickBot="1" x14ac:dyDescent="0.2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s="6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8283</v>
      </c>
      <c r="O3218" s="25">
        <f t="shared" si="200"/>
        <v>1.0004999999999999</v>
      </c>
      <c r="P3218" s="8">
        <f t="shared" si="201"/>
        <v>57.171428571428571</v>
      </c>
      <c r="Q3218" s="10" t="s">
        <v>8323</v>
      </c>
      <c r="R3218" s="12" t="s">
        <v>8324</v>
      </c>
      <c r="S3218" s="17">
        <f t="shared" si="202"/>
        <v>42165.462627314817</v>
      </c>
      <c r="T3218" s="18">
        <f t="shared" si="203"/>
        <v>42196.604166666672</v>
      </c>
    </row>
    <row r="3219" spans="1:20" ht="33" thickBot="1" x14ac:dyDescent="0.2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s="6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8283</v>
      </c>
      <c r="O3219" s="25">
        <f t="shared" si="200"/>
        <v>1.1602222222222223</v>
      </c>
      <c r="P3219" s="8">
        <f t="shared" si="201"/>
        <v>50.20192307692308</v>
      </c>
      <c r="Q3219" s="10" t="s">
        <v>8323</v>
      </c>
      <c r="R3219" s="12" t="s">
        <v>8324</v>
      </c>
      <c r="S3219" s="17">
        <f t="shared" si="202"/>
        <v>42648.546111111107</v>
      </c>
      <c r="T3219" s="18">
        <f t="shared" si="203"/>
        <v>42678.546111111107</v>
      </c>
    </row>
    <row r="3220" spans="1:20" ht="33" thickBot="1" x14ac:dyDescent="0.2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s="6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8283</v>
      </c>
      <c r="O3220" s="25">
        <f t="shared" si="200"/>
        <v>1.0209999999999999</v>
      </c>
      <c r="P3220" s="8">
        <f t="shared" si="201"/>
        <v>66.586956521739125</v>
      </c>
      <c r="Q3220" s="10" t="s">
        <v>8323</v>
      </c>
      <c r="R3220" s="12" t="s">
        <v>8324</v>
      </c>
      <c r="S3220" s="17">
        <f t="shared" si="202"/>
        <v>41971.002152777779</v>
      </c>
      <c r="T3220" s="18">
        <f t="shared" si="203"/>
        <v>42004</v>
      </c>
    </row>
    <row r="3221" spans="1:20" ht="33" thickBot="1" x14ac:dyDescent="0.2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s="6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8283</v>
      </c>
      <c r="O3221" s="25">
        <f t="shared" si="200"/>
        <v>1.0011000000000001</v>
      </c>
      <c r="P3221" s="8">
        <f t="shared" si="201"/>
        <v>168.25210084033614</v>
      </c>
      <c r="Q3221" s="10" t="s">
        <v>8323</v>
      </c>
      <c r="R3221" s="12" t="s">
        <v>8324</v>
      </c>
      <c r="S3221" s="17">
        <f t="shared" si="202"/>
        <v>42050.983182870375</v>
      </c>
      <c r="T3221" s="18">
        <f t="shared" si="203"/>
        <v>42085.941516203704</v>
      </c>
    </row>
    <row r="3222" spans="1:20" thickBot="1" x14ac:dyDescent="0.2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s="6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8283</v>
      </c>
      <c r="O3222" s="25">
        <f t="shared" si="200"/>
        <v>1.0084</v>
      </c>
      <c r="P3222" s="8">
        <f t="shared" si="201"/>
        <v>256.37288135593218</v>
      </c>
      <c r="Q3222" s="10" t="s">
        <v>8323</v>
      </c>
      <c r="R3222" s="12" t="s">
        <v>8324</v>
      </c>
      <c r="S3222" s="17">
        <f t="shared" si="202"/>
        <v>42772.833379629628</v>
      </c>
      <c r="T3222" s="18">
        <f t="shared" si="203"/>
        <v>42806.875</v>
      </c>
    </row>
    <row r="3223" spans="1:20" ht="49" thickBot="1" x14ac:dyDescent="0.2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s="6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8283</v>
      </c>
      <c r="O3223" s="25">
        <f t="shared" si="200"/>
        <v>1.0342499999999999</v>
      </c>
      <c r="P3223" s="8">
        <f t="shared" si="201"/>
        <v>36.610619469026545</v>
      </c>
      <c r="Q3223" s="10" t="s">
        <v>8323</v>
      </c>
      <c r="R3223" s="12" t="s">
        <v>8324</v>
      </c>
      <c r="S3223" s="17">
        <f t="shared" si="202"/>
        <v>42155.696793981479</v>
      </c>
      <c r="T3223" s="18">
        <f t="shared" si="203"/>
        <v>42190.696793981479</v>
      </c>
    </row>
    <row r="3224" spans="1:20" ht="33" thickBot="1" x14ac:dyDescent="0.2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s="6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8283</v>
      </c>
      <c r="O3224" s="25">
        <f t="shared" si="200"/>
        <v>1.248</v>
      </c>
      <c r="P3224" s="8">
        <f t="shared" si="201"/>
        <v>37.142857142857146</v>
      </c>
      <c r="Q3224" s="10" t="s">
        <v>8323</v>
      </c>
      <c r="R3224" s="12" t="s">
        <v>8324</v>
      </c>
      <c r="S3224" s="17">
        <f t="shared" si="202"/>
        <v>42270.582141203704</v>
      </c>
      <c r="T3224" s="18">
        <f t="shared" si="203"/>
        <v>42301.895138888889</v>
      </c>
    </row>
    <row r="3225" spans="1:20" ht="33" thickBot="1" x14ac:dyDescent="0.2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s="6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8283</v>
      </c>
      <c r="O3225" s="25">
        <f t="shared" si="200"/>
        <v>1.0951612903225807</v>
      </c>
      <c r="P3225" s="8">
        <f t="shared" si="201"/>
        <v>45.878378378378379</v>
      </c>
      <c r="Q3225" s="10" t="s">
        <v>8323</v>
      </c>
      <c r="R3225" s="12" t="s">
        <v>8324</v>
      </c>
      <c r="S3225" s="17">
        <f t="shared" si="202"/>
        <v>42206.835370370376</v>
      </c>
      <c r="T3225" s="18">
        <f t="shared" si="203"/>
        <v>42236.835370370376</v>
      </c>
    </row>
    <row r="3226" spans="1:20" ht="33" thickBot="1" x14ac:dyDescent="0.2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s="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8283</v>
      </c>
      <c r="O3226" s="25">
        <f t="shared" si="200"/>
        <v>1.0203333333333333</v>
      </c>
      <c r="P3226" s="8">
        <f t="shared" si="201"/>
        <v>141.71296296296296</v>
      </c>
      <c r="Q3226" s="10" t="s">
        <v>8323</v>
      </c>
      <c r="R3226" s="12" t="s">
        <v>8324</v>
      </c>
      <c r="S3226" s="17">
        <f t="shared" si="202"/>
        <v>42697.850844907407</v>
      </c>
      <c r="T3226" s="18">
        <f t="shared" si="203"/>
        <v>42745.208333333328</v>
      </c>
    </row>
    <row r="3227" spans="1:20" ht="33" thickBot="1" x14ac:dyDescent="0.2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s="6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8283</v>
      </c>
      <c r="O3227" s="25">
        <f t="shared" si="200"/>
        <v>1.0235000000000001</v>
      </c>
      <c r="P3227" s="8">
        <f t="shared" si="201"/>
        <v>52.487179487179489</v>
      </c>
      <c r="Q3227" s="10" t="s">
        <v>8323</v>
      </c>
      <c r="R3227" s="12" t="s">
        <v>8324</v>
      </c>
      <c r="S3227" s="17">
        <f t="shared" si="202"/>
        <v>42503.559467592597</v>
      </c>
      <c r="T3227" s="18">
        <f t="shared" si="203"/>
        <v>42524.875</v>
      </c>
    </row>
    <row r="3228" spans="1:20" ht="33" thickBot="1" x14ac:dyDescent="0.2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s="6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8283</v>
      </c>
      <c r="O3228" s="25">
        <f t="shared" si="200"/>
        <v>1.0416666666666667</v>
      </c>
      <c r="P3228" s="8">
        <f t="shared" si="201"/>
        <v>59.523809523809526</v>
      </c>
      <c r="Q3228" s="10" t="s">
        <v>8323</v>
      </c>
      <c r="R3228" s="12" t="s">
        <v>8324</v>
      </c>
      <c r="S3228" s="17">
        <f t="shared" si="202"/>
        <v>42277.583472222221</v>
      </c>
      <c r="T3228" s="18">
        <f t="shared" si="203"/>
        <v>42307.583472222221</v>
      </c>
    </row>
    <row r="3229" spans="1:20" ht="33" thickBot="1" x14ac:dyDescent="0.2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s="6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8283</v>
      </c>
      <c r="O3229" s="25">
        <f t="shared" si="200"/>
        <v>1.25</v>
      </c>
      <c r="P3229" s="8">
        <f t="shared" si="201"/>
        <v>50</v>
      </c>
      <c r="Q3229" s="10" t="s">
        <v>8323</v>
      </c>
      <c r="R3229" s="12" t="s">
        <v>8324</v>
      </c>
      <c r="S3229" s="17">
        <f t="shared" si="202"/>
        <v>42722.882361111115</v>
      </c>
      <c r="T3229" s="18">
        <f t="shared" si="203"/>
        <v>42752.882361111115</v>
      </c>
    </row>
    <row r="3230" spans="1:20" thickBot="1" x14ac:dyDescent="0.2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s="6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8283</v>
      </c>
      <c r="O3230" s="25">
        <f t="shared" si="200"/>
        <v>1.0234285714285714</v>
      </c>
      <c r="P3230" s="8">
        <f t="shared" si="201"/>
        <v>193.62162162162161</v>
      </c>
      <c r="Q3230" s="10" t="s">
        <v>8323</v>
      </c>
      <c r="R3230" s="12" t="s">
        <v>8324</v>
      </c>
      <c r="S3230" s="17">
        <f t="shared" si="202"/>
        <v>42323.70930555556</v>
      </c>
      <c r="T3230" s="18">
        <f t="shared" si="203"/>
        <v>42355.207638888889</v>
      </c>
    </row>
    <row r="3231" spans="1:20" ht="33" thickBot="1" x14ac:dyDescent="0.2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s="6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8283</v>
      </c>
      <c r="O3231" s="25">
        <f t="shared" si="200"/>
        <v>1.0786500000000001</v>
      </c>
      <c r="P3231" s="8">
        <f t="shared" si="201"/>
        <v>106.79702970297029</v>
      </c>
      <c r="Q3231" s="10" t="s">
        <v>8323</v>
      </c>
      <c r="R3231" s="12" t="s">
        <v>8324</v>
      </c>
      <c r="S3231" s="17">
        <f t="shared" si="202"/>
        <v>41933.291643518518</v>
      </c>
      <c r="T3231" s="18">
        <f t="shared" si="203"/>
        <v>41963.333310185189</v>
      </c>
    </row>
    <row r="3232" spans="1:20" ht="33" thickBot="1" x14ac:dyDescent="0.2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s="6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8283</v>
      </c>
      <c r="O3232" s="25">
        <f t="shared" si="200"/>
        <v>1.0988461538461538</v>
      </c>
      <c r="P3232" s="8">
        <f t="shared" si="201"/>
        <v>77.21621621621621</v>
      </c>
      <c r="Q3232" s="10" t="s">
        <v>8323</v>
      </c>
      <c r="R3232" s="12" t="s">
        <v>8324</v>
      </c>
      <c r="S3232" s="17">
        <f t="shared" si="202"/>
        <v>41898.168125000004</v>
      </c>
      <c r="T3232" s="18">
        <f t="shared" si="203"/>
        <v>41913.165972222225</v>
      </c>
    </row>
    <row r="3233" spans="1:20" ht="33" thickBot="1" x14ac:dyDescent="0.2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s="6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8283</v>
      </c>
      <c r="O3233" s="25">
        <f t="shared" si="200"/>
        <v>1.61</v>
      </c>
      <c r="P3233" s="8">
        <f t="shared" si="201"/>
        <v>57.5</v>
      </c>
      <c r="Q3233" s="10" t="s">
        <v>8323</v>
      </c>
      <c r="R3233" s="12" t="s">
        <v>8324</v>
      </c>
      <c r="S3233" s="17">
        <f t="shared" si="202"/>
        <v>42446.943831018521</v>
      </c>
      <c r="T3233" s="18">
        <f t="shared" si="203"/>
        <v>42476.943831018521</v>
      </c>
    </row>
    <row r="3234" spans="1:20" ht="33" thickBot="1" x14ac:dyDescent="0.2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s="6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8283</v>
      </c>
      <c r="O3234" s="25">
        <f t="shared" si="200"/>
        <v>1.3120000000000001</v>
      </c>
      <c r="P3234" s="8">
        <f t="shared" si="201"/>
        <v>50.46153846153846</v>
      </c>
      <c r="Q3234" s="10" t="s">
        <v>8323</v>
      </c>
      <c r="R3234" s="12" t="s">
        <v>8324</v>
      </c>
      <c r="S3234" s="17">
        <f t="shared" si="202"/>
        <v>42463.81385416667</v>
      </c>
      <c r="T3234" s="18">
        <f t="shared" si="203"/>
        <v>42494.165972222225</v>
      </c>
    </row>
    <row r="3235" spans="1:20" ht="33" thickBot="1" x14ac:dyDescent="0.2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s="6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8283</v>
      </c>
      <c r="O3235" s="25">
        <f t="shared" si="200"/>
        <v>1.1879999999999999</v>
      </c>
      <c r="P3235" s="8">
        <f t="shared" si="201"/>
        <v>97.377049180327873</v>
      </c>
      <c r="Q3235" s="10" t="s">
        <v>8323</v>
      </c>
      <c r="R3235" s="12" t="s">
        <v>8324</v>
      </c>
      <c r="S3235" s="17">
        <f t="shared" si="202"/>
        <v>42766.805034722223</v>
      </c>
      <c r="T3235" s="18">
        <f t="shared" si="203"/>
        <v>42796.805034722223</v>
      </c>
    </row>
    <row r="3236" spans="1:20" ht="33" thickBot="1" x14ac:dyDescent="0.2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s="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8283</v>
      </c>
      <c r="O3236" s="25">
        <f t="shared" si="200"/>
        <v>1.0039275000000001</v>
      </c>
      <c r="P3236" s="8">
        <f t="shared" si="201"/>
        <v>34.91921739130435</v>
      </c>
      <c r="Q3236" s="10" t="s">
        <v>8323</v>
      </c>
      <c r="R3236" s="12" t="s">
        <v>8324</v>
      </c>
      <c r="S3236" s="17">
        <f t="shared" si="202"/>
        <v>42734.789444444439</v>
      </c>
      <c r="T3236" s="18">
        <f t="shared" si="203"/>
        <v>42767.979861111111</v>
      </c>
    </row>
    <row r="3237" spans="1:20" ht="49" thickBot="1" x14ac:dyDescent="0.2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s="6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8283</v>
      </c>
      <c r="O3237" s="25">
        <f t="shared" si="200"/>
        <v>1.0320666666666667</v>
      </c>
      <c r="P3237" s="8">
        <f t="shared" si="201"/>
        <v>85.530386740331494</v>
      </c>
      <c r="Q3237" s="10" t="s">
        <v>8323</v>
      </c>
      <c r="R3237" s="12" t="s">
        <v>8324</v>
      </c>
      <c r="S3237" s="17">
        <f t="shared" si="202"/>
        <v>42522.347812499997</v>
      </c>
      <c r="T3237" s="18">
        <f t="shared" si="203"/>
        <v>42552.347812499997</v>
      </c>
    </row>
    <row r="3238" spans="1:20" ht="49" thickBot="1" x14ac:dyDescent="0.2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s="6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8283</v>
      </c>
      <c r="O3238" s="25">
        <f t="shared" si="200"/>
        <v>1.006</v>
      </c>
      <c r="P3238" s="8">
        <f t="shared" si="201"/>
        <v>182.90909090909091</v>
      </c>
      <c r="Q3238" s="10" t="s">
        <v>8323</v>
      </c>
      <c r="R3238" s="12" t="s">
        <v>8324</v>
      </c>
      <c r="S3238" s="17">
        <f t="shared" si="202"/>
        <v>42702.917048611111</v>
      </c>
      <c r="T3238" s="18">
        <f t="shared" si="203"/>
        <v>42732.917048611111</v>
      </c>
    </row>
    <row r="3239" spans="1:20" ht="33" thickBot="1" x14ac:dyDescent="0.2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s="6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8283</v>
      </c>
      <c r="O3239" s="25">
        <f t="shared" si="200"/>
        <v>1.0078754285714286</v>
      </c>
      <c r="P3239" s="8">
        <f t="shared" si="201"/>
        <v>131.13620817843866</v>
      </c>
      <c r="Q3239" s="10" t="s">
        <v>8323</v>
      </c>
      <c r="R3239" s="12" t="s">
        <v>8324</v>
      </c>
      <c r="S3239" s="17">
        <f t="shared" si="202"/>
        <v>42252.474351851852</v>
      </c>
      <c r="T3239" s="18">
        <f t="shared" si="203"/>
        <v>42276.165972222225</v>
      </c>
    </row>
    <row r="3240" spans="1:20" ht="33" thickBot="1" x14ac:dyDescent="0.2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s="6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8283</v>
      </c>
      <c r="O3240" s="25">
        <f t="shared" si="200"/>
        <v>1.1232142857142857</v>
      </c>
      <c r="P3240" s="8">
        <f t="shared" si="201"/>
        <v>39.810126582278478</v>
      </c>
      <c r="Q3240" s="10" t="s">
        <v>8323</v>
      </c>
      <c r="R3240" s="12" t="s">
        <v>8324</v>
      </c>
      <c r="S3240" s="17">
        <f t="shared" si="202"/>
        <v>42156.510393518518</v>
      </c>
      <c r="T3240" s="18">
        <f t="shared" si="203"/>
        <v>42186.510393518518</v>
      </c>
    </row>
    <row r="3241" spans="1:20" ht="33" thickBot="1" x14ac:dyDescent="0.2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s="6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8283</v>
      </c>
      <c r="O3241" s="25">
        <f t="shared" si="200"/>
        <v>1.0591914022517912</v>
      </c>
      <c r="P3241" s="8">
        <f t="shared" si="201"/>
        <v>59.701730769230764</v>
      </c>
      <c r="Q3241" s="10" t="s">
        <v>8323</v>
      </c>
      <c r="R3241" s="12" t="s">
        <v>8324</v>
      </c>
      <c r="S3241" s="17">
        <f t="shared" si="202"/>
        <v>42278.089039351849</v>
      </c>
      <c r="T3241" s="18">
        <f t="shared" si="203"/>
        <v>42302.999305555553</v>
      </c>
    </row>
    <row r="3242" spans="1:20" ht="33" thickBot="1" x14ac:dyDescent="0.2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s="6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8283</v>
      </c>
      <c r="O3242" s="25">
        <f t="shared" si="200"/>
        <v>1.0056666666666667</v>
      </c>
      <c r="P3242" s="8">
        <f t="shared" si="201"/>
        <v>88.735294117647058</v>
      </c>
      <c r="Q3242" s="10" t="s">
        <v>8323</v>
      </c>
      <c r="R3242" s="12" t="s">
        <v>8324</v>
      </c>
      <c r="S3242" s="17">
        <f t="shared" si="202"/>
        <v>42754.693842592591</v>
      </c>
      <c r="T3242" s="18">
        <f t="shared" si="203"/>
        <v>42782.958333333328</v>
      </c>
    </row>
    <row r="3243" spans="1:20" ht="49" thickBot="1" x14ac:dyDescent="0.2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s="6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8283</v>
      </c>
      <c r="O3243" s="25">
        <f t="shared" si="200"/>
        <v>1.1530588235294117</v>
      </c>
      <c r="P3243" s="8">
        <f t="shared" si="201"/>
        <v>58.688622754491021</v>
      </c>
      <c r="Q3243" s="10" t="s">
        <v>8323</v>
      </c>
      <c r="R3243" s="12" t="s">
        <v>8324</v>
      </c>
      <c r="S3243" s="17">
        <f t="shared" si="202"/>
        <v>41893.324884259258</v>
      </c>
      <c r="T3243" s="18">
        <f t="shared" si="203"/>
        <v>41926.290972222225</v>
      </c>
    </row>
    <row r="3244" spans="1:20" ht="33" thickBot="1" x14ac:dyDescent="0.2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s="6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8283</v>
      </c>
      <c r="O3244" s="25">
        <f t="shared" si="200"/>
        <v>1.273042</v>
      </c>
      <c r="P3244" s="8">
        <f t="shared" si="201"/>
        <v>69.56513661202186</v>
      </c>
      <c r="Q3244" s="10" t="s">
        <v>8323</v>
      </c>
      <c r="R3244" s="12" t="s">
        <v>8324</v>
      </c>
      <c r="S3244" s="17">
        <f t="shared" si="202"/>
        <v>41871.755694444444</v>
      </c>
      <c r="T3244" s="18">
        <f t="shared" si="203"/>
        <v>41901.755694444444</v>
      </c>
    </row>
    <row r="3245" spans="1:20" ht="33" thickBot="1" x14ac:dyDescent="0.2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s="6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8283</v>
      </c>
      <c r="O3245" s="25">
        <f t="shared" si="200"/>
        <v>1.028375</v>
      </c>
      <c r="P3245" s="8">
        <f t="shared" si="201"/>
        <v>115.87323943661971</v>
      </c>
      <c r="Q3245" s="10" t="s">
        <v>8323</v>
      </c>
      <c r="R3245" s="12" t="s">
        <v>8324</v>
      </c>
      <c r="S3245" s="17">
        <f t="shared" si="202"/>
        <v>42262.096782407403</v>
      </c>
      <c r="T3245" s="18">
        <f t="shared" si="203"/>
        <v>42286</v>
      </c>
    </row>
    <row r="3246" spans="1:20" ht="33" thickBot="1" x14ac:dyDescent="0.2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s="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8283</v>
      </c>
      <c r="O3246" s="25">
        <f t="shared" si="200"/>
        <v>1.0293749999999999</v>
      </c>
      <c r="P3246" s="8">
        <f t="shared" si="201"/>
        <v>23.869565217391305</v>
      </c>
      <c r="Q3246" s="10" t="s">
        <v>8323</v>
      </c>
      <c r="R3246" s="12" t="s">
        <v>8324</v>
      </c>
      <c r="S3246" s="17">
        <f t="shared" si="202"/>
        <v>42675.694236111114</v>
      </c>
      <c r="T3246" s="18">
        <f t="shared" si="203"/>
        <v>42705.735902777778</v>
      </c>
    </row>
    <row r="3247" spans="1:20" ht="33" thickBot="1" x14ac:dyDescent="0.2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s="6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8283</v>
      </c>
      <c r="O3247" s="25">
        <f t="shared" si="200"/>
        <v>1.043047619047619</v>
      </c>
      <c r="P3247" s="8">
        <f t="shared" si="201"/>
        <v>81.125925925925927</v>
      </c>
      <c r="Q3247" s="10" t="s">
        <v>8323</v>
      </c>
      <c r="R3247" s="12" t="s">
        <v>8324</v>
      </c>
      <c r="S3247" s="17">
        <f t="shared" si="202"/>
        <v>42135.60020833333</v>
      </c>
      <c r="T3247" s="18">
        <f t="shared" si="203"/>
        <v>42167.083333333328</v>
      </c>
    </row>
    <row r="3248" spans="1:20" ht="33" thickBot="1" x14ac:dyDescent="0.2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s="6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8283</v>
      </c>
      <c r="O3248" s="25">
        <f t="shared" si="200"/>
        <v>1.1122000000000001</v>
      </c>
      <c r="P3248" s="8">
        <f t="shared" si="201"/>
        <v>57.626943005181346</v>
      </c>
      <c r="Q3248" s="10" t="s">
        <v>8323</v>
      </c>
      <c r="R3248" s="12" t="s">
        <v>8324</v>
      </c>
      <c r="S3248" s="17">
        <f t="shared" si="202"/>
        <v>42230.472222222219</v>
      </c>
      <c r="T3248" s="18">
        <f t="shared" si="203"/>
        <v>42259.165972222225</v>
      </c>
    </row>
    <row r="3249" spans="1:20" ht="33" thickBot="1" x14ac:dyDescent="0.2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s="6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8283</v>
      </c>
      <c r="O3249" s="25">
        <f t="shared" si="200"/>
        <v>1.0586</v>
      </c>
      <c r="P3249" s="8">
        <f t="shared" si="201"/>
        <v>46.429824561403507</v>
      </c>
      <c r="Q3249" s="10" t="s">
        <v>8323</v>
      </c>
      <c r="R3249" s="12" t="s">
        <v>8324</v>
      </c>
      <c r="S3249" s="17">
        <f t="shared" si="202"/>
        <v>42167.434166666666</v>
      </c>
      <c r="T3249" s="18">
        <f t="shared" si="203"/>
        <v>42197.434166666666</v>
      </c>
    </row>
    <row r="3250" spans="1:20" thickBot="1" x14ac:dyDescent="0.2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s="6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8283</v>
      </c>
      <c r="O3250" s="25">
        <f t="shared" si="200"/>
        <v>1.0079166666666666</v>
      </c>
      <c r="P3250" s="8">
        <f t="shared" si="201"/>
        <v>60.475000000000001</v>
      </c>
      <c r="Q3250" s="10" t="s">
        <v>8323</v>
      </c>
      <c r="R3250" s="12" t="s">
        <v>8324</v>
      </c>
      <c r="S3250" s="17">
        <f t="shared" si="202"/>
        <v>42068.888391203705</v>
      </c>
      <c r="T3250" s="18">
        <f t="shared" si="203"/>
        <v>42098.846724537041</v>
      </c>
    </row>
    <row r="3251" spans="1:20" ht="33" thickBot="1" x14ac:dyDescent="0.2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s="6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8283</v>
      </c>
      <c r="O3251" s="25">
        <f t="shared" si="200"/>
        <v>1.0492727272727274</v>
      </c>
      <c r="P3251" s="8">
        <f t="shared" si="201"/>
        <v>65.579545454545453</v>
      </c>
      <c r="Q3251" s="10" t="s">
        <v>8323</v>
      </c>
      <c r="R3251" s="12" t="s">
        <v>8324</v>
      </c>
      <c r="S3251" s="17">
        <f t="shared" si="202"/>
        <v>42145.746689814812</v>
      </c>
      <c r="T3251" s="18">
        <f t="shared" si="203"/>
        <v>42175.746689814812</v>
      </c>
    </row>
    <row r="3252" spans="1:20" ht="33" thickBot="1" x14ac:dyDescent="0.2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s="6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8283</v>
      </c>
      <c r="O3252" s="25">
        <f t="shared" si="200"/>
        <v>1.01552</v>
      </c>
      <c r="P3252" s="8">
        <f t="shared" si="201"/>
        <v>119.1924882629108</v>
      </c>
      <c r="Q3252" s="10" t="s">
        <v>8323</v>
      </c>
      <c r="R3252" s="12" t="s">
        <v>8324</v>
      </c>
      <c r="S3252" s="17">
        <f t="shared" si="202"/>
        <v>41918.742175925923</v>
      </c>
      <c r="T3252" s="18">
        <f t="shared" si="203"/>
        <v>41948.783842592595</v>
      </c>
    </row>
    <row r="3253" spans="1:20" ht="33" thickBot="1" x14ac:dyDescent="0.2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s="6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8283</v>
      </c>
      <c r="O3253" s="25">
        <f t="shared" si="200"/>
        <v>1.1073333333333333</v>
      </c>
      <c r="P3253" s="8">
        <f t="shared" si="201"/>
        <v>83.05</v>
      </c>
      <c r="Q3253" s="10" t="s">
        <v>8323</v>
      </c>
      <c r="R3253" s="12" t="s">
        <v>8324</v>
      </c>
      <c r="S3253" s="17">
        <f t="shared" si="202"/>
        <v>42146.731087962966</v>
      </c>
      <c r="T3253" s="18">
        <f t="shared" si="203"/>
        <v>42176.731087962966</v>
      </c>
    </row>
    <row r="3254" spans="1:20" ht="33" thickBot="1" x14ac:dyDescent="0.2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s="6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8283</v>
      </c>
      <c r="O3254" s="25">
        <f t="shared" si="200"/>
        <v>1.2782222222222221</v>
      </c>
      <c r="P3254" s="8">
        <f t="shared" si="201"/>
        <v>57.52</v>
      </c>
      <c r="Q3254" s="10" t="s">
        <v>8323</v>
      </c>
      <c r="R3254" s="12" t="s">
        <v>8324</v>
      </c>
      <c r="S3254" s="17">
        <f t="shared" si="202"/>
        <v>42590.472685185188</v>
      </c>
      <c r="T3254" s="18">
        <f t="shared" si="203"/>
        <v>42620.472685185188</v>
      </c>
    </row>
    <row r="3255" spans="1:20" ht="33" thickBot="1" x14ac:dyDescent="0.2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s="6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8283</v>
      </c>
      <c r="O3255" s="25">
        <f t="shared" si="200"/>
        <v>1.0182500000000001</v>
      </c>
      <c r="P3255" s="8">
        <f t="shared" si="201"/>
        <v>177.08695652173913</v>
      </c>
      <c r="Q3255" s="10" t="s">
        <v>8323</v>
      </c>
      <c r="R3255" s="12" t="s">
        <v>8324</v>
      </c>
      <c r="S3255" s="17">
        <f t="shared" si="202"/>
        <v>42602.576712962968</v>
      </c>
      <c r="T3255" s="18">
        <f t="shared" si="203"/>
        <v>42621.15625</v>
      </c>
    </row>
    <row r="3256" spans="1:20" ht="33" thickBot="1" x14ac:dyDescent="0.2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s="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8283</v>
      </c>
      <c r="O3256" s="25">
        <f t="shared" si="200"/>
        <v>1.012576923076923</v>
      </c>
      <c r="P3256" s="8">
        <f t="shared" si="201"/>
        <v>70.771505376344081</v>
      </c>
      <c r="Q3256" s="10" t="s">
        <v>8323</v>
      </c>
      <c r="R3256" s="12" t="s">
        <v>8324</v>
      </c>
      <c r="S3256" s="17">
        <f t="shared" si="202"/>
        <v>42059.085752314815</v>
      </c>
      <c r="T3256" s="18">
        <f t="shared" si="203"/>
        <v>42089.044085648144</v>
      </c>
    </row>
    <row r="3257" spans="1:20" ht="49" thickBot="1" x14ac:dyDescent="0.2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s="6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8283</v>
      </c>
      <c r="O3257" s="25">
        <f t="shared" si="200"/>
        <v>1.75</v>
      </c>
      <c r="P3257" s="8">
        <f t="shared" si="201"/>
        <v>29.166666666666668</v>
      </c>
      <c r="Q3257" s="10" t="s">
        <v>8323</v>
      </c>
      <c r="R3257" s="12" t="s">
        <v>8324</v>
      </c>
      <c r="S3257" s="17">
        <f t="shared" si="202"/>
        <v>41889.768229166664</v>
      </c>
      <c r="T3257" s="18">
        <f t="shared" si="203"/>
        <v>41919.768229166664</v>
      </c>
    </row>
    <row r="3258" spans="1:20" ht="33" thickBot="1" x14ac:dyDescent="0.2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s="6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8283</v>
      </c>
      <c r="O3258" s="25">
        <f t="shared" si="200"/>
        <v>1.2806</v>
      </c>
      <c r="P3258" s="8">
        <f t="shared" si="201"/>
        <v>72.76136363636364</v>
      </c>
      <c r="Q3258" s="10" t="s">
        <v>8323</v>
      </c>
      <c r="R3258" s="12" t="s">
        <v>8324</v>
      </c>
      <c r="S3258" s="17">
        <f t="shared" si="202"/>
        <v>42144.573807870373</v>
      </c>
      <c r="T3258" s="18">
        <f t="shared" si="203"/>
        <v>42166.165972222225</v>
      </c>
    </row>
    <row r="3259" spans="1:20" ht="33" thickBot="1" x14ac:dyDescent="0.2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s="6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8283</v>
      </c>
      <c r="O3259" s="25">
        <f t="shared" si="200"/>
        <v>1.0629949999999999</v>
      </c>
      <c r="P3259" s="8">
        <f t="shared" si="201"/>
        <v>51.853414634146333</v>
      </c>
      <c r="Q3259" s="10" t="s">
        <v>8323</v>
      </c>
      <c r="R3259" s="12" t="s">
        <v>8324</v>
      </c>
      <c r="S3259" s="17">
        <f t="shared" si="202"/>
        <v>42758.559629629628</v>
      </c>
      <c r="T3259" s="18">
        <f t="shared" si="203"/>
        <v>42788.559629629628</v>
      </c>
    </row>
    <row r="3260" spans="1:20" ht="33" thickBot="1" x14ac:dyDescent="0.2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s="6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8283</v>
      </c>
      <c r="O3260" s="25">
        <f t="shared" si="200"/>
        <v>1.052142857142857</v>
      </c>
      <c r="P3260" s="8">
        <f t="shared" si="201"/>
        <v>98.2</v>
      </c>
      <c r="Q3260" s="10" t="s">
        <v>8323</v>
      </c>
      <c r="R3260" s="12" t="s">
        <v>8324</v>
      </c>
      <c r="S3260" s="17">
        <f t="shared" si="202"/>
        <v>41982.887280092589</v>
      </c>
      <c r="T3260" s="18">
        <f t="shared" si="203"/>
        <v>42012.887280092589</v>
      </c>
    </row>
    <row r="3261" spans="1:20" ht="33" thickBot="1" x14ac:dyDescent="0.2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s="6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8283</v>
      </c>
      <c r="O3261" s="25">
        <f t="shared" si="200"/>
        <v>1.0616782608695652</v>
      </c>
      <c r="P3261" s="8">
        <f t="shared" si="201"/>
        <v>251.7381443298969</v>
      </c>
      <c r="Q3261" s="10" t="s">
        <v>8323</v>
      </c>
      <c r="R3261" s="12" t="s">
        <v>8324</v>
      </c>
      <c r="S3261" s="17">
        <f t="shared" si="202"/>
        <v>42614.760937500003</v>
      </c>
      <c r="T3261" s="18">
        <f t="shared" si="203"/>
        <v>42644.165972222225</v>
      </c>
    </row>
    <row r="3262" spans="1:20" ht="33" thickBot="1" x14ac:dyDescent="0.2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s="6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8283</v>
      </c>
      <c r="O3262" s="25">
        <f t="shared" si="200"/>
        <v>1.0924</v>
      </c>
      <c r="P3262" s="8">
        <f t="shared" si="201"/>
        <v>74.821917808219183</v>
      </c>
      <c r="Q3262" s="10" t="s">
        <v>8323</v>
      </c>
      <c r="R3262" s="12" t="s">
        <v>8324</v>
      </c>
      <c r="S3262" s="17">
        <f t="shared" si="202"/>
        <v>42303.672662037032</v>
      </c>
      <c r="T3262" s="18">
        <f t="shared" si="203"/>
        <v>42338.714328703703</v>
      </c>
    </row>
    <row r="3263" spans="1:20" ht="33" thickBot="1" x14ac:dyDescent="0.2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s="6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8283</v>
      </c>
      <c r="O3263" s="25">
        <f t="shared" si="200"/>
        <v>1.0045454545454546</v>
      </c>
      <c r="P3263" s="8">
        <f t="shared" si="201"/>
        <v>67.65306122448979</v>
      </c>
      <c r="Q3263" s="10" t="s">
        <v>8323</v>
      </c>
      <c r="R3263" s="12" t="s">
        <v>8324</v>
      </c>
      <c r="S3263" s="17">
        <f t="shared" si="202"/>
        <v>42171.725416666668</v>
      </c>
      <c r="T3263" s="18">
        <f t="shared" si="203"/>
        <v>42201.725416666668</v>
      </c>
    </row>
    <row r="3264" spans="1:20" ht="33" thickBot="1" x14ac:dyDescent="0.2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s="6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8283</v>
      </c>
      <c r="O3264" s="25">
        <f t="shared" si="200"/>
        <v>1.0304098360655738</v>
      </c>
      <c r="P3264" s="8">
        <f t="shared" si="201"/>
        <v>93.81343283582089</v>
      </c>
      <c r="Q3264" s="10" t="s">
        <v>8323</v>
      </c>
      <c r="R3264" s="12" t="s">
        <v>8324</v>
      </c>
      <c r="S3264" s="17">
        <f t="shared" si="202"/>
        <v>41964.315532407403</v>
      </c>
      <c r="T3264" s="18">
        <f t="shared" si="203"/>
        <v>41995.166666666672</v>
      </c>
    </row>
    <row r="3265" spans="1:20" ht="33" thickBot="1" x14ac:dyDescent="0.2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s="6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8283</v>
      </c>
      <c r="O3265" s="25">
        <f t="shared" si="200"/>
        <v>1.121664</v>
      </c>
      <c r="P3265" s="8">
        <f t="shared" si="201"/>
        <v>41.237647058823526</v>
      </c>
      <c r="Q3265" s="10" t="s">
        <v>8323</v>
      </c>
      <c r="R3265" s="12" t="s">
        <v>8324</v>
      </c>
      <c r="S3265" s="17">
        <f t="shared" si="202"/>
        <v>42284.516064814816</v>
      </c>
      <c r="T3265" s="18">
        <f t="shared" si="203"/>
        <v>42307.875</v>
      </c>
    </row>
    <row r="3266" spans="1:20" ht="33" thickBot="1" x14ac:dyDescent="0.2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s="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8283</v>
      </c>
      <c r="O3266" s="25">
        <f t="shared" ref="O3266:O3329" si="204">(E3266/D3266)</f>
        <v>1.03</v>
      </c>
      <c r="P3266" s="8">
        <f t="shared" ref="P3266:P3329" si="205">E3266/L3266</f>
        <v>52.551020408163268</v>
      </c>
      <c r="Q3266" s="10" t="s">
        <v>8323</v>
      </c>
      <c r="R3266" s="12" t="s">
        <v>8324</v>
      </c>
      <c r="S3266" s="17">
        <f t="shared" ref="S3266:S3329" si="206">(((J3266/60)/60)/24)+DATE(1970,1,1)</f>
        <v>42016.800208333334</v>
      </c>
      <c r="T3266" s="18">
        <f t="shared" ref="T3266:T3329" si="207">(((I3266/60)/60)/24)+DATE(1970,1,1)</f>
        <v>42032.916666666672</v>
      </c>
    </row>
    <row r="3267" spans="1:20" ht="33" thickBot="1" x14ac:dyDescent="0.2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s="6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8283</v>
      </c>
      <c r="O3267" s="25">
        <f t="shared" si="204"/>
        <v>1.64</v>
      </c>
      <c r="P3267" s="8">
        <f t="shared" si="205"/>
        <v>70.285714285714292</v>
      </c>
      <c r="Q3267" s="10" t="s">
        <v>8323</v>
      </c>
      <c r="R3267" s="12" t="s">
        <v>8324</v>
      </c>
      <c r="S3267" s="17">
        <f t="shared" si="206"/>
        <v>42311.711979166663</v>
      </c>
      <c r="T3267" s="18">
        <f t="shared" si="207"/>
        <v>42341.708333333328</v>
      </c>
    </row>
    <row r="3268" spans="1:20" ht="33" thickBot="1" x14ac:dyDescent="0.2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s="6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8283</v>
      </c>
      <c r="O3268" s="25">
        <f t="shared" si="204"/>
        <v>1.3128333333333333</v>
      </c>
      <c r="P3268" s="8">
        <f t="shared" si="205"/>
        <v>48.325153374233132</v>
      </c>
      <c r="Q3268" s="10" t="s">
        <v>8323</v>
      </c>
      <c r="R3268" s="12" t="s">
        <v>8324</v>
      </c>
      <c r="S3268" s="17">
        <f t="shared" si="206"/>
        <v>42136.536134259266</v>
      </c>
      <c r="T3268" s="18">
        <f t="shared" si="207"/>
        <v>42167.875</v>
      </c>
    </row>
    <row r="3269" spans="1:20" ht="33" thickBot="1" x14ac:dyDescent="0.2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s="6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8283</v>
      </c>
      <c r="O3269" s="25">
        <f t="shared" si="204"/>
        <v>1.0209999999999999</v>
      </c>
      <c r="P3269" s="8">
        <f t="shared" si="205"/>
        <v>53.177083333333336</v>
      </c>
      <c r="Q3269" s="10" t="s">
        <v>8323</v>
      </c>
      <c r="R3269" s="12" t="s">
        <v>8324</v>
      </c>
      <c r="S3269" s="17">
        <f t="shared" si="206"/>
        <v>42172.757638888885</v>
      </c>
      <c r="T3269" s="18">
        <f t="shared" si="207"/>
        <v>42202.757638888885</v>
      </c>
    </row>
    <row r="3270" spans="1:20" ht="33" thickBot="1" x14ac:dyDescent="0.2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s="6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8283</v>
      </c>
      <c r="O3270" s="25">
        <f t="shared" si="204"/>
        <v>1.28</v>
      </c>
      <c r="P3270" s="8">
        <f t="shared" si="205"/>
        <v>60.952380952380949</v>
      </c>
      <c r="Q3270" s="10" t="s">
        <v>8323</v>
      </c>
      <c r="R3270" s="12" t="s">
        <v>8324</v>
      </c>
      <c r="S3270" s="17">
        <f t="shared" si="206"/>
        <v>42590.90425925926</v>
      </c>
      <c r="T3270" s="18">
        <f t="shared" si="207"/>
        <v>42606.90425925926</v>
      </c>
    </row>
    <row r="3271" spans="1:20" ht="33" thickBot="1" x14ac:dyDescent="0.2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s="6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8283</v>
      </c>
      <c r="O3271" s="25">
        <f t="shared" si="204"/>
        <v>1.0149999999999999</v>
      </c>
      <c r="P3271" s="8">
        <f t="shared" si="205"/>
        <v>116</v>
      </c>
      <c r="Q3271" s="10" t="s">
        <v>8323</v>
      </c>
      <c r="R3271" s="12" t="s">
        <v>8324</v>
      </c>
      <c r="S3271" s="17">
        <f t="shared" si="206"/>
        <v>42137.395798611105</v>
      </c>
      <c r="T3271" s="18">
        <f t="shared" si="207"/>
        <v>42171.458333333328</v>
      </c>
    </row>
    <row r="3272" spans="1:20" ht="49" thickBot="1" x14ac:dyDescent="0.2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s="6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8283</v>
      </c>
      <c r="O3272" s="25">
        <f t="shared" si="204"/>
        <v>1.0166666666666666</v>
      </c>
      <c r="P3272" s="8">
        <f t="shared" si="205"/>
        <v>61</v>
      </c>
      <c r="Q3272" s="10" t="s">
        <v>8323</v>
      </c>
      <c r="R3272" s="12" t="s">
        <v>8324</v>
      </c>
      <c r="S3272" s="17">
        <f t="shared" si="206"/>
        <v>42167.533159722225</v>
      </c>
      <c r="T3272" s="18">
        <f t="shared" si="207"/>
        <v>42197.533159722225</v>
      </c>
    </row>
    <row r="3273" spans="1:20" thickBot="1" x14ac:dyDescent="0.2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s="6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8283</v>
      </c>
      <c r="O3273" s="25">
        <f t="shared" si="204"/>
        <v>1.3</v>
      </c>
      <c r="P3273" s="8">
        <f t="shared" si="205"/>
        <v>38.235294117647058</v>
      </c>
      <c r="Q3273" s="10" t="s">
        <v>8323</v>
      </c>
      <c r="R3273" s="12" t="s">
        <v>8324</v>
      </c>
      <c r="S3273" s="17">
        <f t="shared" si="206"/>
        <v>41915.437210648146</v>
      </c>
      <c r="T3273" s="18">
        <f t="shared" si="207"/>
        <v>41945.478877314818</v>
      </c>
    </row>
    <row r="3274" spans="1:20" ht="33" thickBot="1" x14ac:dyDescent="0.2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s="6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8283</v>
      </c>
      <c r="O3274" s="25">
        <f t="shared" si="204"/>
        <v>1.5443</v>
      </c>
      <c r="P3274" s="8">
        <f t="shared" si="205"/>
        <v>106.50344827586207</v>
      </c>
      <c r="Q3274" s="10" t="s">
        <v>8323</v>
      </c>
      <c r="R3274" s="12" t="s">
        <v>8324</v>
      </c>
      <c r="S3274" s="17">
        <f t="shared" si="206"/>
        <v>42284.500104166669</v>
      </c>
      <c r="T3274" s="18">
        <f t="shared" si="207"/>
        <v>42314.541770833333</v>
      </c>
    </row>
    <row r="3275" spans="1:20" ht="49" thickBot="1" x14ac:dyDescent="0.2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s="6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8283</v>
      </c>
      <c r="O3275" s="25">
        <f t="shared" si="204"/>
        <v>1.0740000000000001</v>
      </c>
      <c r="P3275" s="8">
        <f t="shared" si="205"/>
        <v>204.57142857142858</v>
      </c>
      <c r="Q3275" s="10" t="s">
        <v>8323</v>
      </c>
      <c r="R3275" s="12" t="s">
        <v>8324</v>
      </c>
      <c r="S3275" s="17">
        <f t="shared" si="206"/>
        <v>42611.801412037035</v>
      </c>
      <c r="T3275" s="18">
        <f t="shared" si="207"/>
        <v>42627.791666666672</v>
      </c>
    </row>
    <row r="3276" spans="1:20" ht="33" thickBot="1" x14ac:dyDescent="0.2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s="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8283</v>
      </c>
      <c r="O3276" s="25">
        <f t="shared" si="204"/>
        <v>1.0132258064516129</v>
      </c>
      <c r="P3276" s="8">
        <f t="shared" si="205"/>
        <v>54.912587412587413</v>
      </c>
      <c r="Q3276" s="10" t="s">
        <v>8323</v>
      </c>
      <c r="R3276" s="12" t="s">
        <v>8324</v>
      </c>
      <c r="S3276" s="17">
        <f t="shared" si="206"/>
        <v>42400.704537037032</v>
      </c>
      <c r="T3276" s="18">
        <f t="shared" si="207"/>
        <v>42444.875</v>
      </c>
    </row>
    <row r="3277" spans="1:20" ht="33" thickBot="1" x14ac:dyDescent="0.2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s="6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8283</v>
      </c>
      <c r="O3277" s="25">
        <f t="shared" si="204"/>
        <v>1.0027777777777778</v>
      </c>
      <c r="P3277" s="8">
        <f t="shared" si="205"/>
        <v>150.41666666666666</v>
      </c>
      <c r="Q3277" s="10" t="s">
        <v>8323</v>
      </c>
      <c r="R3277" s="12" t="s">
        <v>8324</v>
      </c>
      <c r="S3277" s="17">
        <f t="shared" si="206"/>
        <v>42017.88045138889</v>
      </c>
      <c r="T3277" s="18">
        <f t="shared" si="207"/>
        <v>42044.1875</v>
      </c>
    </row>
    <row r="3278" spans="1:20" ht="33" thickBot="1" x14ac:dyDescent="0.2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s="6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8283</v>
      </c>
      <c r="O3278" s="25">
        <f t="shared" si="204"/>
        <v>1.1684444444444444</v>
      </c>
      <c r="P3278" s="8">
        <f t="shared" si="205"/>
        <v>52.58</v>
      </c>
      <c r="Q3278" s="10" t="s">
        <v>8323</v>
      </c>
      <c r="R3278" s="12" t="s">
        <v>8324</v>
      </c>
      <c r="S3278" s="17">
        <f t="shared" si="206"/>
        <v>42426.949988425928</v>
      </c>
      <c r="T3278" s="18">
        <f t="shared" si="207"/>
        <v>42461.165972222225</v>
      </c>
    </row>
    <row r="3279" spans="1:20" ht="33" thickBot="1" x14ac:dyDescent="0.2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s="6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8283</v>
      </c>
      <c r="O3279" s="25">
        <f t="shared" si="204"/>
        <v>1.0860000000000001</v>
      </c>
      <c r="P3279" s="8">
        <f t="shared" si="205"/>
        <v>54.3</v>
      </c>
      <c r="Q3279" s="10" t="s">
        <v>8323</v>
      </c>
      <c r="R3279" s="12" t="s">
        <v>8324</v>
      </c>
      <c r="S3279" s="17">
        <f t="shared" si="206"/>
        <v>41931.682939814818</v>
      </c>
      <c r="T3279" s="18">
        <f t="shared" si="207"/>
        <v>41961.724606481483</v>
      </c>
    </row>
    <row r="3280" spans="1:20" ht="49" thickBot="1" x14ac:dyDescent="0.2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s="6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8283</v>
      </c>
      <c r="O3280" s="25">
        <f t="shared" si="204"/>
        <v>1.034</v>
      </c>
      <c r="P3280" s="8">
        <f t="shared" si="205"/>
        <v>76.029411764705884</v>
      </c>
      <c r="Q3280" s="10" t="s">
        <v>8323</v>
      </c>
      <c r="R3280" s="12" t="s">
        <v>8324</v>
      </c>
      <c r="S3280" s="17">
        <f t="shared" si="206"/>
        <v>42124.848414351851</v>
      </c>
      <c r="T3280" s="18">
        <f t="shared" si="207"/>
        <v>42154.848414351851</v>
      </c>
    </row>
    <row r="3281" spans="1:20" ht="49" thickBot="1" x14ac:dyDescent="0.2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s="6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8283</v>
      </c>
      <c r="O3281" s="25">
        <f t="shared" si="204"/>
        <v>1.1427586206896552</v>
      </c>
      <c r="P3281" s="8">
        <f t="shared" si="205"/>
        <v>105.2063492063492</v>
      </c>
      <c r="Q3281" s="10" t="s">
        <v>8323</v>
      </c>
      <c r="R3281" s="12" t="s">
        <v>8324</v>
      </c>
      <c r="S3281" s="17">
        <f t="shared" si="206"/>
        <v>42431.102534722217</v>
      </c>
      <c r="T3281" s="18">
        <f t="shared" si="207"/>
        <v>42461.06086805556</v>
      </c>
    </row>
    <row r="3282" spans="1:20" ht="49" thickBot="1" x14ac:dyDescent="0.2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s="6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8283</v>
      </c>
      <c r="O3282" s="25">
        <f t="shared" si="204"/>
        <v>1.03</v>
      </c>
      <c r="P3282" s="8">
        <f t="shared" si="205"/>
        <v>68.666666666666671</v>
      </c>
      <c r="Q3282" s="10" t="s">
        <v>8323</v>
      </c>
      <c r="R3282" s="12" t="s">
        <v>8324</v>
      </c>
      <c r="S3282" s="17">
        <f t="shared" si="206"/>
        <v>42121.756921296299</v>
      </c>
      <c r="T3282" s="18">
        <f t="shared" si="207"/>
        <v>42156.208333333328</v>
      </c>
    </row>
    <row r="3283" spans="1:20" ht="33" thickBot="1" x14ac:dyDescent="0.2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s="6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8283</v>
      </c>
      <c r="O3283" s="25">
        <f t="shared" si="204"/>
        <v>1.216</v>
      </c>
      <c r="P3283" s="8">
        <f t="shared" si="205"/>
        <v>129.36170212765958</v>
      </c>
      <c r="Q3283" s="10" t="s">
        <v>8323</v>
      </c>
      <c r="R3283" s="12" t="s">
        <v>8324</v>
      </c>
      <c r="S3283" s="17">
        <f t="shared" si="206"/>
        <v>42219.019733796296</v>
      </c>
      <c r="T3283" s="18">
        <f t="shared" si="207"/>
        <v>42249.019733796296</v>
      </c>
    </row>
    <row r="3284" spans="1:20" ht="33" thickBot="1" x14ac:dyDescent="0.2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s="6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8283</v>
      </c>
      <c r="O3284" s="25">
        <f t="shared" si="204"/>
        <v>1.026467741935484</v>
      </c>
      <c r="P3284" s="8">
        <f t="shared" si="205"/>
        <v>134.26371308016877</v>
      </c>
      <c r="Q3284" s="10" t="s">
        <v>8323</v>
      </c>
      <c r="R3284" s="12" t="s">
        <v>8324</v>
      </c>
      <c r="S3284" s="17">
        <f t="shared" si="206"/>
        <v>42445.19430555556</v>
      </c>
      <c r="T3284" s="18">
        <f t="shared" si="207"/>
        <v>42489.19430555556</v>
      </c>
    </row>
    <row r="3285" spans="1:20" ht="33" thickBot="1" x14ac:dyDescent="0.2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s="6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8283</v>
      </c>
      <c r="O3285" s="25">
        <f t="shared" si="204"/>
        <v>1.0475000000000001</v>
      </c>
      <c r="P3285" s="8">
        <f t="shared" si="205"/>
        <v>17.829787234042552</v>
      </c>
      <c r="Q3285" s="10" t="s">
        <v>8323</v>
      </c>
      <c r="R3285" s="12" t="s">
        <v>8324</v>
      </c>
      <c r="S3285" s="17">
        <f t="shared" si="206"/>
        <v>42379.74418981481</v>
      </c>
      <c r="T3285" s="18">
        <f t="shared" si="207"/>
        <v>42410.875</v>
      </c>
    </row>
    <row r="3286" spans="1:20" ht="33" thickBot="1" x14ac:dyDescent="0.2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s="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8283</v>
      </c>
      <c r="O3286" s="25">
        <f t="shared" si="204"/>
        <v>1.016</v>
      </c>
      <c r="P3286" s="8">
        <f t="shared" si="205"/>
        <v>203.2</v>
      </c>
      <c r="Q3286" s="10" t="s">
        <v>8323</v>
      </c>
      <c r="R3286" s="12" t="s">
        <v>8324</v>
      </c>
      <c r="S3286" s="17">
        <f t="shared" si="206"/>
        <v>42380.884872685187</v>
      </c>
      <c r="T3286" s="18">
        <f t="shared" si="207"/>
        <v>42398.249305555553</v>
      </c>
    </row>
    <row r="3287" spans="1:20" thickBot="1" x14ac:dyDescent="0.2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s="6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8283</v>
      </c>
      <c r="O3287" s="25">
        <f t="shared" si="204"/>
        <v>1.1210242048409682</v>
      </c>
      <c r="P3287" s="8">
        <f t="shared" si="205"/>
        <v>69.18518518518519</v>
      </c>
      <c r="Q3287" s="10" t="s">
        <v>8323</v>
      </c>
      <c r="R3287" s="12" t="s">
        <v>8324</v>
      </c>
      <c r="S3287" s="17">
        <f t="shared" si="206"/>
        <v>42762.942430555559</v>
      </c>
      <c r="T3287" s="18">
        <f t="shared" si="207"/>
        <v>42794.208333333328</v>
      </c>
    </row>
    <row r="3288" spans="1:20" ht="49" thickBot="1" x14ac:dyDescent="0.2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s="6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8283</v>
      </c>
      <c r="O3288" s="25">
        <f t="shared" si="204"/>
        <v>1.0176666666666667</v>
      </c>
      <c r="P3288" s="8">
        <f t="shared" si="205"/>
        <v>125.12295081967213</v>
      </c>
      <c r="Q3288" s="10" t="s">
        <v>8323</v>
      </c>
      <c r="R3288" s="12" t="s">
        <v>8324</v>
      </c>
      <c r="S3288" s="17">
        <f t="shared" si="206"/>
        <v>42567.840069444443</v>
      </c>
      <c r="T3288" s="18">
        <f t="shared" si="207"/>
        <v>42597.840069444443</v>
      </c>
    </row>
    <row r="3289" spans="1:20" ht="33" thickBot="1" x14ac:dyDescent="0.2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s="6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8283</v>
      </c>
      <c r="O3289" s="25">
        <f t="shared" si="204"/>
        <v>1</v>
      </c>
      <c r="P3289" s="8">
        <f t="shared" si="205"/>
        <v>73.529411764705884</v>
      </c>
      <c r="Q3289" s="10" t="s">
        <v>8323</v>
      </c>
      <c r="R3289" s="12" t="s">
        <v>8324</v>
      </c>
      <c r="S3289" s="17">
        <f t="shared" si="206"/>
        <v>42311.750324074077</v>
      </c>
      <c r="T3289" s="18">
        <f t="shared" si="207"/>
        <v>42336.750324074077</v>
      </c>
    </row>
    <row r="3290" spans="1:20" ht="33" thickBot="1" x14ac:dyDescent="0.2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s="6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8283</v>
      </c>
      <c r="O3290" s="25">
        <f t="shared" si="204"/>
        <v>1.0026489999999999</v>
      </c>
      <c r="P3290" s="8">
        <f t="shared" si="205"/>
        <v>48.437149758454105</v>
      </c>
      <c r="Q3290" s="10" t="s">
        <v>8323</v>
      </c>
      <c r="R3290" s="12" t="s">
        <v>8324</v>
      </c>
      <c r="S3290" s="17">
        <f t="shared" si="206"/>
        <v>42505.774479166663</v>
      </c>
      <c r="T3290" s="18">
        <f t="shared" si="207"/>
        <v>42541.958333333328</v>
      </c>
    </row>
    <row r="3291" spans="1:20" ht="33" thickBot="1" x14ac:dyDescent="0.2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s="6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8283</v>
      </c>
      <c r="O3291" s="25">
        <f t="shared" si="204"/>
        <v>1.3304200000000002</v>
      </c>
      <c r="P3291" s="8">
        <f t="shared" si="205"/>
        <v>26.608400000000003</v>
      </c>
      <c r="Q3291" s="10" t="s">
        <v>8323</v>
      </c>
      <c r="R3291" s="12" t="s">
        <v>8324</v>
      </c>
      <c r="S3291" s="17">
        <f t="shared" si="206"/>
        <v>42758.368078703701</v>
      </c>
      <c r="T3291" s="18">
        <f t="shared" si="207"/>
        <v>42786.368078703701</v>
      </c>
    </row>
    <row r="3292" spans="1:20" ht="49" thickBot="1" x14ac:dyDescent="0.2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s="6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8283</v>
      </c>
      <c r="O3292" s="25">
        <f t="shared" si="204"/>
        <v>1.212</v>
      </c>
      <c r="P3292" s="8">
        <f t="shared" si="205"/>
        <v>33.666666666666664</v>
      </c>
      <c r="Q3292" s="10" t="s">
        <v>8323</v>
      </c>
      <c r="R3292" s="12" t="s">
        <v>8324</v>
      </c>
      <c r="S3292" s="17">
        <f t="shared" si="206"/>
        <v>42775.51494212963</v>
      </c>
      <c r="T3292" s="18">
        <f t="shared" si="207"/>
        <v>42805.51494212963</v>
      </c>
    </row>
    <row r="3293" spans="1:20" ht="33" thickBot="1" x14ac:dyDescent="0.2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s="6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8283</v>
      </c>
      <c r="O3293" s="25">
        <f t="shared" si="204"/>
        <v>1.1399999999999999</v>
      </c>
      <c r="P3293" s="8">
        <f t="shared" si="205"/>
        <v>40.714285714285715</v>
      </c>
      <c r="Q3293" s="10" t="s">
        <v>8323</v>
      </c>
      <c r="R3293" s="12" t="s">
        <v>8324</v>
      </c>
      <c r="S3293" s="17">
        <f t="shared" si="206"/>
        <v>42232.702546296292</v>
      </c>
      <c r="T3293" s="18">
        <f t="shared" si="207"/>
        <v>42264.165972222225</v>
      </c>
    </row>
    <row r="3294" spans="1:20" ht="33" thickBot="1" x14ac:dyDescent="0.2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s="6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8283</v>
      </c>
      <c r="O3294" s="25">
        <f t="shared" si="204"/>
        <v>2.8613861386138613</v>
      </c>
      <c r="P3294" s="8">
        <f t="shared" si="205"/>
        <v>19.266666666666666</v>
      </c>
      <c r="Q3294" s="10" t="s">
        <v>8323</v>
      </c>
      <c r="R3294" s="12" t="s">
        <v>8324</v>
      </c>
      <c r="S3294" s="17">
        <f t="shared" si="206"/>
        <v>42282.770231481481</v>
      </c>
      <c r="T3294" s="18">
        <f t="shared" si="207"/>
        <v>42342.811898148153</v>
      </c>
    </row>
    <row r="3295" spans="1:20" ht="33" thickBot="1" x14ac:dyDescent="0.2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s="6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8283</v>
      </c>
      <c r="O3295" s="25">
        <f t="shared" si="204"/>
        <v>1.7044444444444444</v>
      </c>
      <c r="P3295" s="8">
        <f t="shared" si="205"/>
        <v>84.285714285714292</v>
      </c>
      <c r="Q3295" s="10" t="s">
        <v>8323</v>
      </c>
      <c r="R3295" s="12" t="s">
        <v>8324</v>
      </c>
      <c r="S3295" s="17">
        <f t="shared" si="206"/>
        <v>42768.425370370373</v>
      </c>
      <c r="T3295" s="18">
        <f t="shared" si="207"/>
        <v>42798.425370370373</v>
      </c>
    </row>
    <row r="3296" spans="1:20" ht="33" thickBot="1" x14ac:dyDescent="0.2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s="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8283</v>
      </c>
      <c r="O3296" s="25">
        <f t="shared" si="204"/>
        <v>1.1833333333333333</v>
      </c>
      <c r="P3296" s="8">
        <f t="shared" si="205"/>
        <v>29.583333333333332</v>
      </c>
      <c r="Q3296" s="10" t="s">
        <v>8323</v>
      </c>
      <c r="R3296" s="12" t="s">
        <v>8324</v>
      </c>
      <c r="S3296" s="17">
        <f t="shared" si="206"/>
        <v>42141.541134259256</v>
      </c>
      <c r="T3296" s="18">
        <f t="shared" si="207"/>
        <v>42171.541134259256</v>
      </c>
    </row>
    <row r="3297" spans="1:20" ht="33" thickBot="1" x14ac:dyDescent="0.2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s="6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8283</v>
      </c>
      <c r="O3297" s="25">
        <f t="shared" si="204"/>
        <v>1.0285857142857142</v>
      </c>
      <c r="P3297" s="8">
        <f t="shared" si="205"/>
        <v>26.667037037037037</v>
      </c>
      <c r="Q3297" s="10" t="s">
        <v>8323</v>
      </c>
      <c r="R3297" s="12" t="s">
        <v>8324</v>
      </c>
      <c r="S3297" s="17">
        <f t="shared" si="206"/>
        <v>42609.442465277782</v>
      </c>
      <c r="T3297" s="18">
        <f t="shared" si="207"/>
        <v>42639.442465277782</v>
      </c>
    </row>
    <row r="3298" spans="1:20" ht="33" thickBot="1" x14ac:dyDescent="0.2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s="6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8283</v>
      </c>
      <c r="O3298" s="25">
        <f t="shared" si="204"/>
        <v>1.4406666666666668</v>
      </c>
      <c r="P3298" s="8">
        <f t="shared" si="205"/>
        <v>45.978723404255319</v>
      </c>
      <c r="Q3298" s="10" t="s">
        <v>8323</v>
      </c>
      <c r="R3298" s="12" t="s">
        <v>8324</v>
      </c>
      <c r="S3298" s="17">
        <f t="shared" si="206"/>
        <v>42309.756620370375</v>
      </c>
      <c r="T3298" s="18">
        <f t="shared" si="207"/>
        <v>42330.916666666672</v>
      </c>
    </row>
    <row r="3299" spans="1:20" ht="33" thickBot="1" x14ac:dyDescent="0.2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s="6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8283</v>
      </c>
      <c r="O3299" s="25">
        <f t="shared" si="204"/>
        <v>1.0007272727272727</v>
      </c>
      <c r="P3299" s="8">
        <f t="shared" si="205"/>
        <v>125.09090909090909</v>
      </c>
      <c r="Q3299" s="10" t="s">
        <v>8323</v>
      </c>
      <c r="R3299" s="12" t="s">
        <v>8324</v>
      </c>
      <c r="S3299" s="17">
        <f t="shared" si="206"/>
        <v>42193.771481481483</v>
      </c>
      <c r="T3299" s="18">
        <f t="shared" si="207"/>
        <v>42212.957638888889</v>
      </c>
    </row>
    <row r="3300" spans="1:20" ht="33" thickBot="1" x14ac:dyDescent="0.2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s="6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8283</v>
      </c>
      <c r="O3300" s="25">
        <f t="shared" si="204"/>
        <v>1.0173000000000001</v>
      </c>
      <c r="P3300" s="8">
        <f t="shared" si="205"/>
        <v>141.29166666666666</v>
      </c>
      <c r="Q3300" s="10" t="s">
        <v>8323</v>
      </c>
      <c r="R3300" s="12" t="s">
        <v>8324</v>
      </c>
      <c r="S3300" s="17">
        <f t="shared" si="206"/>
        <v>42239.957962962959</v>
      </c>
      <c r="T3300" s="18">
        <f t="shared" si="207"/>
        <v>42260</v>
      </c>
    </row>
    <row r="3301" spans="1:20" ht="33" thickBot="1" x14ac:dyDescent="0.2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s="6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8283</v>
      </c>
      <c r="O3301" s="25">
        <f t="shared" si="204"/>
        <v>1.1619999999999999</v>
      </c>
      <c r="P3301" s="8">
        <f t="shared" si="205"/>
        <v>55.333333333333336</v>
      </c>
      <c r="Q3301" s="10" t="s">
        <v>8323</v>
      </c>
      <c r="R3301" s="12" t="s">
        <v>8324</v>
      </c>
      <c r="S3301" s="17">
        <f t="shared" si="206"/>
        <v>42261.917395833334</v>
      </c>
      <c r="T3301" s="18">
        <f t="shared" si="207"/>
        <v>42291.917395833334</v>
      </c>
    </row>
    <row r="3302" spans="1:20" ht="33" thickBot="1" x14ac:dyDescent="0.2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s="6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8283</v>
      </c>
      <c r="O3302" s="25">
        <f t="shared" si="204"/>
        <v>1.3616666666666666</v>
      </c>
      <c r="P3302" s="8">
        <f t="shared" si="205"/>
        <v>46.420454545454547</v>
      </c>
      <c r="Q3302" s="10" t="s">
        <v>8323</v>
      </c>
      <c r="R3302" s="12" t="s">
        <v>8324</v>
      </c>
      <c r="S3302" s="17">
        <f t="shared" si="206"/>
        <v>42102.743773148148</v>
      </c>
      <c r="T3302" s="18">
        <f t="shared" si="207"/>
        <v>42123.743773148148</v>
      </c>
    </row>
    <row r="3303" spans="1:20" ht="33" thickBot="1" x14ac:dyDescent="0.2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s="6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8283</v>
      </c>
      <c r="O3303" s="25">
        <f t="shared" si="204"/>
        <v>1.3346666666666667</v>
      </c>
      <c r="P3303" s="8">
        <f t="shared" si="205"/>
        <v>57.2</v>
      </c>
      <c r="Q3303" s="10" t="s">
        <v>8323</v>
      </c>
      <c r="R3303" s="12" t="s">
        <v>8324</v>
      </c>
      <c r="S3303" s="17">
        <f t="shared" si="206"/>
        <v>42538.73583333334</v>
      </c>
      <c r="T3303" s="18">
        <f t="shared" si="207"/>
        <v>42583.290972222225</v>
      </c>
    </row>
    <row r="3304" spans="1:20" thickBot="1" x14ac:dyDescent="0.2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s="6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8283</v>
      </c>
      <c r="O3304" s="25">
        <f t="shared" si="204"/>
        <v>1.0339285714285715</v>
      </c>
      <c r="P3304" s="8">
        <f t="shared" si="205"/>
        <v>173.7</v>
      </c>
      <c r="Q3304" s="10" t="s">
        <v>8323</v>
      </c>
      <c r="R3304" s="12" t="s">
        <v>8324</v>
      </c>
      <c r="S3304" s="17">
        <f t="shared" si="206"/>
        <v>42681.35157407407</v>
      </c>
      <c r="T3304" s="18">
        <f t="shared" si="207"/>
        <v>42711.35157407407</v>
      </c>
    </row>
    <row r="3305" spans="1:20" ht="33" thickBot="1" x14ac:dyDescent="0.2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s="6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8283</v>
      </c>
      <c r="O3305" s="25">
        <f t="shared" si="204"/>
        <v>1.1588888888888889</v>
      </c>
      <c r="P3305" s="8">
        <f t="shared" si="205"/>
        <v>59.6</v>
      </c>
      <c r="Q3305" s="10" t="s">
        <v>8323</v>
      </c>
      <c r="R3305" s="12" t="s">
        <v>8324</v>
      </c>
      <c r="S3305" s="17">
        <f t="shared" si="206"/>
        <v>42056.65143518518</v>
      </c>
      <c r="T3305" s="18">
        <f t="shared" si="207"/>
        <v>42091.609768518523</v>
      </c>
    </row>
    <row r="3306" spans="1:20" ht="33" thickBot="1" x14ac:dyDescent="0.2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s="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8283</v>
      </c>
      <c r="O3306" s="25">
        <f t="shared" si="204"/>
        <v>1.0451666666666666</v>
      </c>
      <c r="P3306" s="8">
        <f t="shared" si="205"/>
        <v>89.585714285714289</v>
      </c>
      <c r="Q3306" s="10" t="s">
        <v>8323</v>
      </c>
      <c r="R3306" s="12" t="s">
        <v>8324</v>
      </c>
      <c r="S3306" s="17">
        <f t="shared" si="206"/>
        <v>42696.624444444446</v>
      </c>
      <c r="T3306" s="18">
        <f t="shared" si="207"/>
        <v>42726.624444444446</v>
      </c>
    </row>
    <row r="3307" spans="1:20" ht="33" thickBot="1" x14ac:dyDescent="0.2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s="6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8283</v>
      </c>
      <c r="O3307" s="25">
        <f t="shared" si="204"/>
        <v>1.0202500000000001</v>
      </c>
      <c r="P3307" s="8">
        <f t="shared" si="205"/>
        <v>204.05</v>
      </c>
      <c r="Q3307" s="10" t="s">
        <v>8323</v>
      </c>
      <c r="R3307" s="12" t="s">
        <v>8324</v>
      </c>
      <c r="S3307" s="17">
        <f t="shared" si="206"/>
        <v>42186.855879629627</v>
      </c>
      <c r="T3307" s="18">
        <f t="shared" si="207"/>
        <v>42216.855879629627</v>
      </c>
    </row>
    <row r="3308" spans="1:20" ht="49" thickBot="1" x14ac:dyDescent="0.2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s="6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8283</v>
      </c>
      <c r="O3308" s="25">
        <f t="shared" si="204"/>
        <v>1.7533333333333334</v>
      </c>
      <c r="P3308" s="8">
        <f t="shared" si="205"/>
        <v>48.703703703703702</v>
      </c>
      <c r="Q3308" s="10" t="s">
        <v>8323</v>
      </c>
      <c r="R3308" s="12" t="s">
        <v>8324</v>
      </c>
      <c r="S3308" s="17">
        <f t="shared" si="206"/>
        <v>42493.219236111108</v>
      </c>
      <c r="T3308" s="18">
        <f t="shared" si="207"/>
        <v>42531.125</v>
      </c>
    </row>
    <row r="3309" spans="1:20" ht="33" thickBot="1" x14ac:dyDescent="0.2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s="6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8283</v>
      </c>
      <c r="O3309" s="25">
        <f t="shared" si="204"/>
        <v>1.0668</v>
      </c>
      <c r="P3309" s="8">
        <f t="shared" si="205"/>
        <v>53.339999999999996</v>
      </c>
      <c r="Q3309" s="10" t="s">
        <v>8323</v>
      </c>
      <c r="R3309" s="12" t="s">
        <v>8324</v>
      </c>
      <c r="S3309" s="17">
        <f t="shared" si="206"/>
        <v>42475.057164351849</v>
      </c>
      <c r="T3309" s="18">
        <f t="shared" si="207"/>
        <v>42505.057164351849</v>
      </c>
    </row>
    <row r="3310" spans="1:20" ht="33" thickBot="1" x14ac:dyDescent="0.2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s="6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8283</v>
      </c>
      <c r="O3310" s="25">
        <f t="shared" si="204"/>
        <v>1.2228571428571429</v>
      </c>
      <c r="P3310" s="8">
        <f t="shared" si="205"/>
        <v>75.087719298245617</v>
      </c>
      <c r="Q3310" s="10" t="s">
        <v>8323</v>
      </c>
      <c r="R3310" s="12" t="s">
        <v>8324</v>
      </c>
      <c r="S3310" s="17">
        <f t="shared" si="206"/>
        <v>42452.876909722225</v>
      </c>
      <c r="T3310" s="18">
        <f t="shared" si="207"/>
        <v>42473.876909722225</v>
      </c>
    </row>
    <row r="3311" spans="1:20" thickBot="1" x14ac:dyDescent="0.2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s="6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8283</v>
      </c>
      <c r="O3311" s="25">
        <f t="shared" si="204"/>
        <v>1.5942857142857143</v>
      </c>
      <c r="P3311" s="8">
        <f t="shared" si="205"/>
        <v>18</v>
      </c>
      <c r="Q3311" s="10" t="s">
        <v>8323</v>
      </c>
      <c r="R3311" s="12" t="s">
        <v>8324</v>
      </c>
      <c r="S3311" s="17">
        <f t="shared" si="206"/>
        <v>42628.650208333333</v>
      </c>
      <c r="T3311" s="18">
        <f t="shared" si="207"/>
        <v>42659.650208333333</v>
      </c>
    </row>
    <row r="3312" spans="1:20" ht="33" thickBot="1" x14ac:dyDescent="0.2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s="6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8283</v>
      </c>
      <c r="O3312" s="25">
        <f t="shared" si="204"/>
        <v>1.0007692307692309</v>
      </c>
      <c r="P3312" s="8">
        <f t="shared" si="205"/>
        <v>209.83870967741936</v>
      </c>
      <c r="Q3312" s="10" t="s">
        <v>8323</v>
      </c>
      <c r="R3312" s="12" t="s">
        <v>8324</v>
      </c>
      <c r="S3312" s="17">
        <f t="shared" si="206"/>
        <v>42253.928530092591</v>
      </c>
      <c r="T3312" s="18">
        <f t="shared" si="207"/>
        <v>42283.928530092591</v>
      </c>
    </row>
    <row r="3313" spans="1:20" ht="33" thickBot="1" x14ac:dyDescent="0.2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s="6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8283</v>
      </c>
      <c r="O3313" s="25">
        <f t="shared" si="204"/>
        <v>1.0984</v>
      </c>
      <c r="P3313" s="8">
        <f t="shared" si="205"/>
        <v>61.022222222222226</v>
      </c>
      <c r="Q3313" s="10" t="s">
        <v>8323</v>
      </c>
      <c r="R3313" s="12" t="s">
        <v>8324</v>
      </c>
      <c r="S3313" s="17">
        <f t="shared" si="206"/>
        <v>42264.29178240741</v>
      </c>
      <c r="T3313" s="18">
        <f t="shared" si="207"/>
        <v>42294.29178240741</v>
      </c>
    </row>
    <row r="3314" spans="1:20" ht="33" thickBot="1" x14ac:dyDescent="0.2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s="6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8283</v>
      </c>
      <c r="O3314" s="25">
        <f t="shared" si="204"/>
        <v>1.0004</v>
      </c>
      <c r="P3314" s="8">
        <f t="shared" si="205"/>
        <v>61</v>
      </c>
      <c r="Q3314" s="10" t="s">
        <v>8323</v>
      </c>
      <c r="R3314" s="12" t="s">
        <v>8324</v>
      </c>
      <c r="S3314" s="17">
        <f t="shared" si="206"/>
        <v>42664.809560185182</v>
      </c>
      <c r="T3314" s="18">
        <f t="shared" si="207"/>
        <v>42685.916666666672</v>
      </c>
    </row>
    <row r="3315" spans="1:20" ht="33" thickBot="1" x14ac:dyDescent="0.2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s="6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8283</v>
      </c>
      <c r="O3315" s="25">
        <f t="shared" si="204"/>
        <v>1.1605000000000001</v>
      </c>
      <c r="P3315" s="8">
        <f t="shared" si="205"/>
        <v>80.034482758620683</v>
      </c>
      <c r="Q3315" s="10" t="s">
        <v>8323</v>
      </c>
      <c r="R3315" s="12" t="s">
        <v>8324</v>
      </c>
      <c r="S3315" s="17">
        <f t="shared" si="206"/>
        <v>42382.244409722218</v>
      </c>
      <c r="T3315" s="18">
        <f t="shared" si="207"/>
        <v>42396.041666666672</v>
      </c>
    </row>
    <row r="3316" spans="1:20" ht="33" thickBot="1" x14ac:dyDescent="0.2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s="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8283</v>
      </c>
      <c r="O3316" s="25">
        <f t="shared" si="204"/>
        <v>2.1074999999999999</v>
      </c>
      <c r="P3316" s="8">
        <f t="shared" si="205"/>
        <v>29.068965517241381</v>
      </c>
      <c r="Q3316" s="10" t="s">
        <v>8323</v>
      </c>
      <c r="R3316" s="12" t="s">
        <v>8324</v>
      </c>
      <c r="S3316" s="17">
        <f t="shared" si="206"/>
        <v>42105.267488425925</v>
      </c>
      <c r="T3316" s="18">
        <f t="shared" si="207"/>
        <v>42132.836805555555</v>
      </c>
    </row>
    <row r="3317" spans="1:20" ht="33" thickBot="1" x14ac:dyDescent="0.2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s="6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8283</v>
      </c>
      <c r="O3317" s="25">
        <f t="shared" si="204"/>
        <v>1.1000000000000001</v>
      </c>
      <c r="P3317" s="8">
        <f t="shared" si="205"/>
        <v>49.438202247191015</v>
      </c>
      <c r="Q3317" s="10" t="s">
        <v>8323</v>
      </c>
      <c r="R3317" s="12" t="s">
        <v>8324</v>
      </c>
      <c r="S3317" s="17">
        <f t="shared" si="206"/>
        <v>42466.303715277783</v>
      </c>
      <c r="T3317" s="18">
        <f t="shared" si="207"/>
        <v>42496.303715277783</v>
      </c>
    </row>
    <row r="3318" spans="1:20" ht="49" thickBot="1" x14ac:dyDescent="0.2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s="6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8283</v>
      </c>
      <c r="O3318" s="25">
        <f t="shared" si="204"/>
        <v>1.0008673425918038</v>
      </c>
      <c r="P3318" s="8">
        <f t="shared" si="205"/>
        <v>93.977440000000001</v>
      </c>
      <c r="Q3318" s="10" t="s">
        <v>8323</v>
      </c>
      <c r="R3318" s="12" t="s">
        <v>8324</v>
      </c>
      <c r="S3318" s="17">
        <f t="shared" si="206"/>
        <v>41826.871238425927</v>
      </c>
      <c r="T3318" s="18">
        <f t="shared" si="207"/>
        <v>41859.57916666667</v>
      </c>
    </row>
    <row r="3319" spans="1:20" ht="33" thickBot="1" x14ac:dyDescent="0.2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s="6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8283</v>
      </c>
      <c r="O3319" s="25">
        <f t="shared" si="204"/>
        <v>1.0619047619047619</v>
      </c>
      <c r="P3319" s="8">
        <f t="shared" si="205"/>
        <v>61.944444444444443</v>
      </c>
      <c r="Q3319" s="10" t="s">
        <v>8323</v>
      </c>
      <c r="R3319" s="12" t="s">
        <v>8324</v>
      </c>
      <c r="S3319" s="17">
        <f t="shared" si="206"/>
        <v>42499.039629629624</v>
      </c>
      <c r="T3319" s="18">
        <f t="shared" si="207"/>
        <v>42529.039629629624</v>
      </c>
    </row>
    <row r="3320" spans="1:20" thickBot="1" x14ac:dyDescent="0.2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s="6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8283</v>
      </c>
      <c r="O3320" s="25">
        <f t="shared" si="204"/>
        <v>1.256</v>
      </c>
      <c r="P3320" s="8">
        <f t="shared" si="205"/>
        <v>78.5</v>
      </c>
      <c r="Q3320" s="10" t="s">
        <v>8323</v>
      </c>
      <c r="R3320" s="12" t="s">
        <v>8324</v>
      </c>
      <c r="S3320" s="17">
        <f t="shared" si="206"/>
        <v>42431.302002314813</v>
      </c>
      <c r="T3320" s="18">
        <f t="shared" si="207"/>
        <v>42471.104166666672</v>
      </c>
    </row>
    <row r="3321" spans="1:20" ht="33" thickBot="1" x14ac:dyDescent="0.2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s="6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8283</v>
      </c>
      <c r="O3321" s="25">
        <f t="shared" si="204"/>
        <v>1.08</v>
      </c>
      <c r="P3321" s="8">
        <f t="shared" si="205"/>
        <v>33.75</v>
      </c>
      <c r="Q3321" s="10" t="s">
        <v>8323</v>
      </c>
      <c r="R3321" s="12" t="s">
        <v>8324</v>
      </c>
      <c r="S3321" s="17">
        <f t="shared" si="206"/>
        <v>41990.585486111115</v>
      </c>
      <c r="T3321" s="18">
        <f t="shared" si="207"/>
        <v>42035.585486111115</v>
      </c>
    </row>
    <row r="3322" spans="1:20" ht="33" thickBot="1" x14ac:dyDescent="0.2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s="6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8283</v>
      </c>
      <c r="O3322" s="25">
        <f t="shared" si="204"/>
        <v>1.01</v>
      </c>
      <c r="P3322" s="8">
        <f t="shared" si="205"/>
        <v>66.44736842105263</v>
      </c>
      <c r="Q3322" s="10" t="s">
        <v>8323</v>
      </c>
      <c r="R3322" s="12" t="s">
        <v>8324</v>
      </c>
      <c r="S3322" s="17">
        <f t="shared" si="206"/>
        <v>42513.045798611114</v>
      </c>
      <c r="T3322" s="18">
        <f t="shared" si="207"/>
        <v>42543.045798611114</v>
      </c>
    </row>
    <row r="3323" spans="1:20" ht="33" thickBot="1" x14ac:dyDescent="0.2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s="6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8283</v>
      </c>
      <c r="O3323" s="25">
        <f t="shared" si="204"/>
        <v>1.0740000000000001</v>
      </c>
      <c r="P3323" s="8">
        <f t="shared" si="205"/>
        <v>35.799999999999997</v>
      </c>
      <c r="Q3323" s="10" t="s">
        <v>8323</v>
      </c>
      <c r="R3323" s="12" t="s">
        <v>8324</v>
      </c>
      <c r="S3323" s="17">
        <f t="shared" si="206"/>
        <v>41914.100289351853</v>
      </c>
      <c r="T3323" s="18">
        <f t="shared" si="207"/>
        <v>41928.165972222225</v>
      </c>
    </row>
    <row r="3324" spans="1:20" ht="33" thickBot="1" x14ac:dyDescent="0.2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s="6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8283</v>
      </c>
      <c r="O3324" s="25">
        <f t="shared" si="204"/>
        <v>1.0151515151515151</v>
      </c>
      <c r="P3324" s="8">
        <f t="shared" si="205"/>
        <v>145.65217391304347</v>
      </c>
      <c r="Q3324" s="10" t="s">
        <v>8323</v>
      </c>
      <c r="R3324" s="12" t="s">
        <v>8324</v>
      </c>
      <c r="S3324" s="17">
        <f t="shared" si="206"/>
        <v>42521.010370370372</v>
      </c>
      <c r="T3324" s="18">
        <f t="shared" si="207"/>
        <v>42543.163194444445</v>
      </c>
    </row>
    <row r="3325" spans="1:20" ht="33" thickBot="1" x14ac:dyDescent="0.2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s="6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8283</v>
      </c>
      <c r="O3325" s="25">
        <f t="shared" si="204"/>
        <v>1.2589999999999999</v>
      </c>
      <c r="P3325" s="8">
        <f t="shared" si="205"/>
        <v>25.693877551020407</v>
      </c>
      <c r="Q3325" s="10" t="s">
        <v>8323</v>
      </c>
      <c r="R3325" s="12" t="s">
        <v>8324</v>
      </c>
      <c r="S3325" s="17">
        <f t="shared" si="206"/>
        <v>42608.36583333333</v>
      </c>
      <c r="T3325" s="18">
        <f t="shared" si="207"/>
        <v>42638.36583333333</v>
      </c>
    </row>
    <row r="3326" spans="1:20" ht="33" thickBot="1" x14ac:dyDescent="0.2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s="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8283</v>
      </c>
      <c r="O3326" s="25">
        <f t="shared" si="204"/>
        <v>1.0166666666666666</v>
      </c>
      <c r="P3326" s="8">
        <f t="shared" si="205"/>
        <v>152.5</v>
      </c>
      <c r="Q3326" s="10" t="s">
        <v>8323</v>
      </c>
      <c r="R3326" s="12" t="s">
        <v>8324</v>
      </c>
      <c r="S3326" s="17">
        <f t="shared" si="206"/>
        <v>42512.58321759259</v>
      </c>
      <c r="T3326" s="18">
        <f t="shared" si="207"/>
        <v>42526.58321759259</v>
      </c>
    </row>
    <row r="3327" spans="1:20" ht="49" thickBot="1" x14ac:dyDescent="0.2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s="6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8283</v>
      </c>
      <c r="O3327" s="25">
        <f t="shared" si="204"/>
        <v>1.125</v>
      </c>
      <c r="P3327" s="8">
        <f t="shared" si="205"/>
        <v>30</v>
      </c>
      <c r="Q3327" s="10" t="s">
        <v>8323</v>
      </c>
      <c r="R3327" s="12" t="s">
        <v>8324</v>
      </c>
      <c r="S3327" s="17">
        <f t="shared" si="206"/>
        <v>42064.785613425927</v>
      </c>
      <c r="T3327" s="18">
        <f t="shared" si="207"/>
        <v>42099.743946759263</v>
      </c>
    </row>
    <row r="3328" spans="1:20" ht="33" thickBot="1" x14ac:dyDescent="0.2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s="6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8283</v>
      </c>
      <c r="O3328" s="25">
        <f t="shared" si="204"/>
        <v>1.0137499999999999</v>
      </c>
      <c r="P3328" s="8">
        <f t="shared" si="205"/>
        <v>142.28070175438597</v>
      </c>
      <c r="Q3328" s="10" t="s">
        <v>8323</v>
      </c>
      <c r="R3328" s="12" t="s">
        <v>8324</v>
      </c>
      <c r="S3328" s="17">
        <f t="shared" si="206"/>
        <v>42041.714178240742</v>
      </c>
      <c r="T3328" s="18">
        <f t="shared" si="207"/>
        <v>42071.67251157407</v>
      </c>
    </row>
    <row r="3329" spans="1:20" ht="33" thickBot="1" x14ac:dyDescent="0.2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s="6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8283</v>
      </c>
      <c r="O3329" s="25">
        <f t="shared" si="204"/>
        <v>1.0125</v>
      </c>
      <c r="P3329" s="8">
        <f t="shared" si="205"/>
        <v>24.545454545454547</v>
      </c>
      <c r="Q3329" s="10" t="s">
        <v>8323</v>
      </c>
      <c r="R3329" s="12" t="s">
        <v>8324</v>
      </c>
      <c r="S3329" s="17">
        <f t="shared" si="206"/>
        <v>42468.374606481477</v>
      </c>
      <c r="T3329" s="18">
        <f t="shared" si="207"/>
        <v>42498.374606481477</v>
      </c>
    </row>
    <row r="3330" spans="1:20" ht="33" thickBot="1" x14ac:dyDescent="0.2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s="6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8283</v>
      </c>
      <c r="O3330" s="25">
        <f t="shared" ref="O3330:O3393" si="208">(E3330/D3330)</f>
        <v>1.4638888888888888</v>
      </c>
      <c r="P3330" s="8">
        <f t="shared" ref="P3330:P3393" si="209">E3330/L3330</f>
        <v>292.77777777777777</v>
      </c>
      <c r="Q3330" s="10" t="s">
        <v>8323</v>
      </c>
      <c r="R3330" s="12" t="s">
        <v>8324</v>
      </c>
      <c r="S3330" s="17">
        <f t="shared" ref="S3330:S3393" si="210">(((J3330/60)/60)/24)+DATE(1970,1,1)</f>
        <v>41822.57503472222</v>
      </c>
      <c r="T3330" s="18">
        <f t="shared" ref="T3330:T3393" si="211">(((I3330/60)/60)/24)+DATE(1970,1,1)</f>
        <v>41825.041666666664</v>
      </c>
    </row>
    <row r="3331" spans="1:20" ht="33" thickBot="1" x14ac:dyDescent="0.2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s="6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8283</v>
      </c>
      <c r="O3331" s="25">
        <f t="shared" si="208"/>
        <v>1.1679999999999999</v>
      </c>
      <c r="P3331" s="8">
        <f t="shared" si="209"/>
        <v>44.92307692307692</v>
      </c>
      <c r="Q3331" s="10" t="s">
        <v>8323</v>
      </c>
      <c r="R3331" s="12" t="s">
        <v>8324</v>
      </c>
      <c r="S3331" s="17">
        <f t="shared" si="210"/>
        <v>41837.323009259257</v>
      </c>
      <c r="T3331" s="18">
        <f t="shared" si="211"/>
        <v>41847.958333333336</v>
      </c>
    </row>
    <row r="3332" spans="1:20" ht="33" thickBot="1" x14ac:dyDescent="0.2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s="6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8283</v>
      </c>
      <c r="O3332" s="25">
        <f t="shared" si="208"/>
        <v>1.0626666666666666</v>
      </c>
      <c r="P3332" s="8">
        <f t="shared" si="209"/>
        <v>23.10144927536232</v>
      </c>
      <c r="Q3332" s="10" t="s">
        <v>8323</v>
      </c>
      <c r="R3332" s="12" t="s">
        <v>8324</v>
      </c>
      <c r="S3332" s="17">
        <f t="shared" si="210"/>
        <v>42065.887361111112</v>
      </c>
      <c r="T3332" s="18">
        <f t="shared" si="211"/>
        <v>42095.845694444448</v>
      </c>
    </row>
    <row r="3333" spans="1:20" ht="33" thickBot="1" x14ac:dyDescent="0.2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s="6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8283</v>
      </c>
      <c r="O3333" s="25">
        <f t="shared" si="208"/>
        <v>1.0451999999999999</v>
      </c>
      <c r="P3333" s="8">
        <f t="shared" si="209"/>
        <v>80.400000000000006</v>
      </c>
      <c r="Q3333" s="10" t="s">
        <v>8323</v>
      </c>
      <c r="R3333" s="12" t="s">
        <v>8324</v>
      </c>
      <c r="S3333" s="17">
        <f t="shared" si="210"/>
        <v>42248.697754629626</v>
      </c>
      <c r="T3333" s="18">
        <f t="shared" si="211"/>
        <v>42283.697754629626</v>
      </c>
    </row>
    <row r="3334" spans="1:20" ht="33" thickBot="1" x14ac:dyDescent="0.2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s="6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8283</v>
      </c>
      <c r="O3334" s="25">
        <f t="shared" si="208"/>
        <v>1</v>
      </c>
      <c r="P3334" s="8">
        <f t="shared" si="209"/>
        <v>72.289156626506028</v>
      </c>
      <c r="Q3334" s="10" t="s">
        <v>8323</v>
      </c>
      <c r="R3334" s="12" t="s">
        <v>8324</v>
      </c>
      <c r="S3334" s="17">
        <f t="shared" si="210"/>
        <v>41809.860300925924</v>
      </c>
      <c r="T3334" s="18">
        <f t="shared" si="211"/>
        <v>41839.860300925924</v>
      </c>
    </row>
    <row r="3335" spans="1:20" ht="33" thickBot="1" x14ac:dyDescent="0.2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s="6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8283</v>
      </c>
      <c r="O3335" s="25">
        <f t="shared" si="208"/>
        <v>1.0457142857142858</v>
      </c>
      <c r="P3335" s="8">
        <f t="shared" si="209"/>
        <v>32.972972972972975</v>
      </c>
      <c r="Q3335" s="10" t="s">
        <v>8323</v>
      </c>
      <c r="R3335" s="12" t="s">
        <v>8324</v>
      </c>
      <c r="S3335" s="17">
        <f t="shared" si="210"/>
        <v>42148.676851851851</v>
      </c>
      <c r="T3335" s="18">
        <f t="shared" si="211"/>
        <v>42170.676851851851</v>
      </c>
    </row>
    <row r="3336" spans="1:20" ht="33" thickBot="1" x14ac:dyDescent="0.2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s="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8283</v>
      </c>
      <c r="O3336" s="25">
        <f t="shared" si="208"/>
        <v>1.3862051149573753</v>
      </c>
      <c r="P3336" s="8">
        <f t="shared" si="209"/>
        <v>116.65217391304348</v>
      </c>
      <c r="Q3336" s="10" t="s">
        <v>8323</v>
      </c>
      <c r="R3336" s="12" t="s">
        <v>8324</v>
      </c>
      <c r="S3336" s="17">
        <f t="shared" si="210"/>
        <v>42185.521087962959</v>
      </c>
      <c r="T3336" s="18">
        <f t="shared" si="211"/>
        <v>42215.521087962959</v>
      </c>
    </row>
    <row r="3337" spans="1:20" ht="49" thickBot="1" x14ac:dyDescent="0.2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s="6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8283</v>
      </c>
      <c r="O3337" s="25">
        <f t="shared" si="208"/>
        <v>1.0032000000000001</v>
      </c>
      <c r="P3337" s="8">
        <f t="shared" si="209"/>
        <v>79.61904761904762</v>
      </c>
      <c r="Q3337" s="10" t="s">
        <v>8323</v>
      </c>
      <c r="R3337" s="12" t="s">
        <v>8324</v>
      </c>
      <c r="S3337" s="17">
        <f t="shared" si="210"/>
        <v>41827.674143518518</v>
      </c>
      <c r="T3337" s="18">
        <f t="shared" si="211"/>
        <v>41854.958333333336</v>
      </c>
    </row>
    <row r="3338" spans="1:20" ht="33" thickBot="1" x14ac:dyDescent="0.2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s="6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8283</v>
      </c>
      <c r="O3338" s="25">
        <f t="shared" si="208"/>
        <v>1</v>
      </c>
      <c r="P3338" s="8">
        <f t="shared" si="209"/>
        <v>27.777777777777779</v>
      </c>
      <c r="Q3338" s="10" t="s">
        <v>8323</v>
      </c>
      <c r="R3338" s="12" t="s">
        <v>8324</v>
      </c>
      <c r="S3338" s="17">
        <f t="shared" si="210"/>
        <v>42437.398680555561</v>
      </c>
      <c r="T3338" s="18">
        <f t="shared" si="211"/>
        <v>42465.35701388889</v>
      </c>
    </row>
    <row r="3339" spans="1:20" ht="33" thickBot="1" x14ac:dyDescent="0.2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s="6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8283</v>
      </c>
      <c r="O3339" s="25">
        <f t="shared" si="208"/>
        <v>1.1020000000000001</v>
      </c>
      <c r="P3339" s="8">
        <f t="shared" si="209"/>
        <v>81.029411764705884</v>
      </c>
      <c r="Q3339" s="10" t="s">
        <v>8323</v>
      </c>
      <c r="R3339" s="12" t="s">
        <v>8324</v>
      </c>
      <c r="S3339" s="17">
        <f t="shared" si="210"/>
        <v>41901.282025462962</v>
      </c>
      <c r="T3339" s="18">
        <f t="shared" si="211"/>
        <v>41922.875</v>
      </c>
    </row>
    <row r="3340" spans="1:20" ht="33" thickBot="1" x14ac:dyDescent="0.2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s="6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8283</v>
      </c>
      <c r="O3340" s="25">
        <f t="shared" si="208"/>
        <v>1.0218</v>
      </c>
      <c r="P3340" s="8">
        <f t="shared" si="209"/>
        <v>136.84821428571428</v>
      </c>
      <c r="Q3340" s="10" t="s">
        <v>8323</v>
      </c>
      <c r="R3340" s="12" t="s">
        <v>8324</v>
      </c>
      <c r="S3340" s="17">
        <f t="shared" si="210"/>
        <v>42769.574999999997</v>
      </c>
      <c r="T3340" s="18">
        <f t="shared" si="211"/>
        <v>42790.574999999997</v>
      </c>
    </row>
    <row r="3341" spans="1:20" ht="33" thickBot="1" x14ac:dyDescent="0.2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s="6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8283</v>
      </c>
      <c r="O3341" s="25">
        <f t="shared" si="208"/>
        <v>1.0435000000000001</v>
      </c>
      <c r="P3341" s="8">
        <f t="shared" si="209"/>
        <v>177.61702127659575</v>
      </c>
      <c r="Q3341" s="10" t="s">
        <v>8323</v>
      </c>
      <c r="R3341" s="12" t="s">
        <v>8324</v>
      </c>
      <c r="S3341" s="17">
        <f t="shared" si="210"/>
        <v>42549.665717592594</v>
      </c>
      <c r="T3341" s="18">
        <f t="shared" si="211"/>
        <v>42579.665717592594</v>
      </c>
    </row>
    <row r="3342" spans="1:20" ht="49" thickBot="1" x14ac:dyDescent="0.2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s="6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8283</v>
      </c>
      <c r="O3342" s="25">
        <f t="shared" si="208"/>
        <v>1.3816666666666666</v>
      </c>
      <c r="P3342" s="8">
        <f t="shared" si="209"/>
        <v>109.07894736842105</v>
      </c>
      <c r="Q3342" s="10" t="s">
        <v>8323</v>
      </c>
      <c r="R3342" s="12" t="s">
        <v>8324</v>
      </c>
      <c r="S3342" s="17">
        <f t="shared" si="210"/>
        <v>42685.974004629628</v>
      </c>
      <c r="T3342" s="18">
        <f t="shared" si="211"/>
        <v>42710.974004629628</v>
      </c>
    </row>
    <row r="3343" spans="1:20" ht="33" thickBot="1" x14ac:dyDescent="0.2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s="6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8283</v>
      </c>
      <c r="O3343" s="25">
        <f t="shared" si="208"/>
        <v>1</v>
      </c>
      <c r="P3343" s="8">
        <f t="shared" si="209"/>
        <v>119.64285714285714</v>
      </c>
      <c r="Q3343" s="10" t="s">
        <v>8323</v>
      </c>
      <c r="R3343" s="12" t="s">
        <v>8324</v>
      </c>
      <c r="S3343" s="17">
        <f t="shared" si="210"/>
        <v>42510.798854166671</v>
      </c>
      <c r="T3343" s="18">
        <f t="shared" si="211"/>
        <v>42533.708333333328</v>
      </c>
    </row>
    <row r="3344" spans="1:20" ht="33" thickBot="1" x14ac:dyDescent="0.2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s="6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8283</v>
      </c>
      <c r="O3344" s="25">
        <f t="shared" si="208"/>
        <v>1.0166666666666666</v>
      </c>
      <c r="P3344" s="8">
        <f t="shared" si="209"/>
        <v>78.205128205128204</v>
      </c>
      <c r="Q3344" s="10" t="s">
        <v>8323</v>
      </c>
      <c r="R3344" s="12" t="s">
        <v>8324</v>
      </c>
      <c r="S3344" s="17">
        <f t="shared" si="210"/>
        <v>42062.296412037031</v>
      </c>
      <c r="T3344" s="18">
        <f t="shared" si="211"/>
        <v>42095.207638888889</v>
      </c>
    </row>
    <row r="3345" spans="1:20" ht="33" thickBot="1" x14ac:dyDescent="0.2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s="6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8283</v>
      </c>
      <c r="O3345" s="25">
        <f t="shared" si="208"/>
        <v>1.7142857142857142</v>
      </c>
      <c r="P3345" s="8">
        <f t="shared" si="209"/>
        <v>52.173913043478258</v>
      </c>
      <c r="Q3345" s="10" t="s">
        <v>8323</v>
      </c>
      <c r="R3345" s="12" t="s">
        <v>8324</v>
      </c>
      <c r="S3345" s="17">
        <f t="shared" si="210"/>
        <v>42452.916481481487</v>
      </c>
      <c r="T3345" s="18">
        <f t="shared" si="211"/>
        <v>42473.554166666669</v>
      </c>
    </row>
    <row r="3346" spans="1:20" ht="33" thickBot="1" x14ac:dyDescent="0.2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s="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8283</v>
      </c>
      <c r="O3346" s="25">
        <f t="shared" si="208"/>
        <v>1.0144444444444445</v>
      </c>
      <c r="P3346" s="8">
        <f t="shared" si="209"/>
        <v>114.125</v>
      </c>
      <c r="Q3346" s="10" t="s">
        <v>8323</v>
      </c>
      <c r="R3346" s="12" t="s">
        <v>8324</v>
      </c>
      <c r="S3346" s="17">
        <f t="shared" si="210"/>
        <v>41851.200150462959</v>
      </c>
      <c r="T3346" s="18">
        <f t="shared" si="211"/>
        <v>41881.200150462959</v>
      </c>
    </row>
    <row r="3347" spans="1:20" ht="49" thickBot="1" x14ac:dyDescent="0.2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s="6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8283</v>
      </c>
      <c r="O3347" s="25">
        <f t="shared" si="208"/>
        <v>1.3</v>
      </c>
      <c r="P3347" s="8">
        <f t="shared" si="209"/>
        <v>50</v>
      </c>
      <c r="Q3347" s="10" t="s">
        <v>8323</v>
      </c>
      <c r="R3347" s="12" t="s">
        <v>8324</v>
      </c>
      <c r="S3347" s="17">
        <f t="shared" si="210"/>
        <v>42053.106111111112</v>
      </c>
      <c r="T3347" s="18">
        <f t="shared" si="211"/>
        <v>42112.025694444441</v>
      </c>
    </row>
    <row r="3348" spans="1:20" ht="33" thickBot="1" x14ac:dyDescent="0.2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s="6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8283</v>
      </c>
      <c r="O3348" s="25">
        <f t="shared" si="208"/>
        <v>1.1000000000000001</v>
      </c>
      <c r="P3348" s="8">
        <f t="shared" si="209"/>
        <v>91.666666666666671</v>
      </c>
      <c r="Q3348" s="10" t="s">
        <v>8323</v>
      </c>
      <c r="R3348" s="12" t="s">
        <v>8324</v>
      </c>
      <c r="S3348" s="17">
        <f t="shared" si="210"/>
        <v>42054.024421296301</v>
      </c>
      <c r="T3348" s="18">
        <f t="shared" si="211"/>
        <v>42061.024421296301</v>
      </c>
    </row>
    <row r="3349" spans="1:20" ht="49" thickBot="1" x14ac:dyDescent="0.2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s="6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8283</v>
      </c>
      <c r="O3349" s="25">
        <f t="shared" si="208"/>
        <v>1.1944999999999999</v>
      </c>
      <c r="P3349" s="8">
        <f t="shared" si="209"/>
        <v>108.59090909090909</v>
      </c>
      <c r="Q3349" s="10" t="s">
        <v>8323</v>
      </c>
      <c r="R3349" s="12" t="s">
        <v>8324</v>
      </c>
      <c r="S3349" s="17">
        <f t="shared" si="210"/>
        <v>42484.551550925928</v>
      </c>
      <c r="T3349" s="18">
        <f t="shared" si="211"/>
        <v>42498.875</v>
      </c>
    </row>
    <row r="3350" spans="1:20" ht="33" thickBot="1" x14ac:dyDescent="0.2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s="6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8283</v>
      </c>
      <c r="O3350" s="25">
        <f t="shared" si="208"/>
        <v>1.002909090909091</v>
      </c>
      <c r="P3350" s="8">
        <f t="shared" si="209"/>
        <v>69.822784810126578</v>
      </c>
      <c r="Q3350" s="10" t="s">
        <v>8323</v>
      </c>
      <c r="R3350" s="12" t="s">
        <v>8324</v>
      </c>
      <c r="S3350" s="17">
        <f t="shared" si="210"/>
        <v>42466.558796296296</v>
      </c>
      <c r="T3350" s="18">
        <f t="shared" si="211"/>
        <v>42490.165972222225</v>
      </c>
    </row>
    <row r="3351" spans="1:20" ht="33" thickBot="1" x14ac:dyDescent="0.2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s="6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8283</v>
      </c>
      <c r="O3351" s="25">
        <f t="shared" si="208"/>
        <v>1.534</v>
      </c>
      <c r="P3351" s="8">
        <f t="shared" si="209"/>
        <v>109.57142857142857</v>
      </c>
      <c r="Q3351" s="10" t="s">
        <v>8323</v>
      </c>
      <c r="R3351" s="12" t="s">
        <v>8324</v>
      </c>
      <c r="S3351" s="17">
        <f t="shared" si="210"/>
        <v>42513.110787037032</v>
      </c>
      <c r="T3351" s="18">
        <f t="shared" si="211"/>
        <v>42534.708333333328</v>
      </c>
    </row>
    <row r="3352" spans="1:20" ht="49" thickBot="1" x14ac:dyDescent="0.2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s="6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8283</v>
      </c>
      <c r="O3352" s="25">
        <f t="shared" si="208"/>
        <v>1.0442857142857143</v>
      </c>
      <c r="P3352" s="8">
        <f t="shared" si="209"/>
        <v>71.666666666666671</v>
      </c>
      <c r="Q3352" s="10" t="s">
        <v>8323</v>
      </c>
      <c r="R3352" s="12" t="s">
        <v>8324</v>
      </c>
      <c r="S3352" s="17">
        <f t="shared" si="210"/>
        <v>42302.701516203699</v>
      </c>
      <c r="T3352" s="18">
        <f t="shared" si="211"/>
        <v>42337.958333333328</v>
      </c>
    </row>
    <row r="3353" spans="1:20" ht="33" thickBot="1" x14ac:dyDescent="0.2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s="6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8283</v>
      </c>
      <c r="O3353" s="25">
        <f t="shared" si="208"/>
        <v>1.0109999999999999</v>
      </c>
      <c r="P3353" s="8">
        <f t="shared" si="209"/>
        <v>93.611111111111114</v>
      </c>
      <c r="Q3353" s="10" t="s">
        <v>8323</v>
      </c>
      <c r="R3353" s="12" t="s">
        <v>8324</v>
      </c>
      <c r="S3353" s="17">
        <f t="shared" si="210"/>
        <v>41806.395428240743</v>
      </c>
      <c r="T3353" s="18">
        <f t="shared" si="211"/>
        <v>41843.458333333336</v>
      </c>
    </row>
    <row r="3354" spans="1:20" ht="49" thickBot="1" x14ac:dyDescent="0.2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s="6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8283</v>
      </c>
      <c r="O3354" s="25">
        <f t="shared" si="208"/>
        <v>1.0751999999999999</v>
      </c>
      <c r="P3354" s="8">
        <f t="shared" si="209"/>
        <v>76.8</v>
      </c>
      <c r="Q3354" s="10" t="s">
        <v>8323</v>
      </c>
      <c r="R3354" s="12" t="s">
        <v>8324</v>
      </c>
      <c r="S3354" s="17">
        <f t="shared" si="210"/>
        <v>42495.992800925931</v>
      </c>
      <c r="T3354" s="18">
        <f t="shared" si="211"/>
        <v>42552.958333333328</v>
      </c>
    </row>
    <row r="3355" spans="1:20" ht="33" thickBot="1" x14ac:dyDescent="0.2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s="6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8283</v>
      </c>
      <c r="O3355" s="25">
        <f t="shared" si="208"/>
        <v>3.15</v>
      </c>
      <c r="P3355" s="8">
        <f t="shared" si="209"/>
        <v>35.795454545454547</v>
      </c>
      <c r="Q3355" s="10" t="s">
        <v>8323</v>
      </c>
      <c r="R3355" s="12" t="s">
        <v>8324</v>
      </c>
      <c r="S3355" s="17">
        <f t="shared" si="210"/>
        <v>42479.432291666672</v>
      </c>
      <c r="T3355" s="18">
        <f t="shared" si="211"/>
        <v>42492.958333333328</v>
      </c>
    </row>
    <row r="3356" spans="1:20" ht="33" thickBot="1" x14ac:dyDescent="0.2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s="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8283</v>
      </c>
      <c r="O3356" s="25">
        <f t="shared" si="208"/>
        <v>1.0193333333333334</v>
      </c>
      <c r="P3356" s="8">
        <f t="shared" si="209"/>
        <v>55.6</v>
      </c>
      <c r="Q3356" s="10" t="s">
        <v>8323</v>
      </c>
      <c r="R3356" s="12" t="s">
        <v>8324</v>
      </c>
      <c r="S3356" s="17">
        <f t="shared" si="210"/>
        <v>42270.7269212963</v>
      </c>
      <c r="T3356" s="18">
        <f t="shared" si="211"/>
        <v>42306.167361111111</v>
      </c>
    </row>
    <row r="3357" spans="1:20" ht="33" thickBot="1" x14ac:dyDescent="0.2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s="6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8283</v>
      </c>
      <c r="O3357" s="25">
        <f t="shared" si="208"/>
        <v>1.2628571428571429</v>
      </c>
      <c r="P3357" s="8">
        <f t="shared" si="209"/>
        <v>147.33333333333334</v>
      </c>
      <c r="Q3357" s="10" t="s">
        <v>8323</v>
      </c>
      <c r="R3357" s="12" t="s">
        <v>8324</v>
      </c>
      <c r="S3357" s="17">
        <f t="shared" si="210"/>
        <v>42489.619525462964</v>
      </c>
      <c r="T3357" s="18">
        <f t="shared" si="211"/>
        <v>42500.470138888893</v>
      </c>
    </row>
    <row r="3358" spans="1:20" ht="33" thickBot="1" x14ac:dyDescent="0.2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s="6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8283</v>
      </c>
      <c r="O3358" s="25">
        <f t="shared" si="208"/>
        <v>1.014</v>
      </c>
      <c r="P3358" s="8">
        <f t="shared" si="209"/>
        <v>56.333333333333336</v>
      </c>
      <c r="Q3358" s="10" t="s">
        <v>8323</v>
      </c>
      <c r="R3358" s="12" t="s">
        <v>8324</v>
      </c>
      <c r="S3358" s="17">
        <f t="shared" si="210"/>
        <v>42536.815648148149</v>
      </c>
      <c r="T3358" s="18">
        <f t="shared" si="211"/>
        <v>42566.815648148149</v>
      </c>
    </row>
    <row r="3359" spans="1:20" ht="33" thickBot="1" x14ac:dyDescent="0.2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s="6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8283</v>
      </c>
      <c r="O3359" s="25">
        <f t="shared" si="208"/>
        <v>1.01</v>
      </c>
      <c r="P3359" s="8">
        <f t="shared" si="209"/>
        <v>96.19047619047619</v>
      </c>
      <c r="Q3359" s="10" t="s">
        <v>8323</v>
      </c>
      <c r="R3359" s="12" t="s">
        <v>8324</v>
      </c>
      <c r="S3359" s="17">
        <f t="shared" si="210"/>
        <v>41822.417939814812</v>
      </c>
      <c r="T3359" s="18">
        <f t="shared" si="211"/>
        <v>41852.417939814812</v>
      </c>
    </row>
    <row r="3360" spans="1:20" ht="33" thickBot="1" x14ac:dyDescent="0.2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s="6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8283</v>
      </c>
      <c r="O3360" s="25">
        <f t="shared" si="208"/>
        <v>1.0299</v>
      </c>
      <c r="P3360" s="8">
        <f t="shared" si="209"/>
        <v>63.574074074074076</v>
      </c>
      <c r="Q3360" s="10" t="s">
        <v>8323</v>
      </c>
      <c r="R3360" s="12" t="s">
        <v>8324</v>
      </c>
      <c r="S3360" s="17">
        <f t="shared" si="210"/>
        <v>41932.311099537037</v>
      </c>
      <c r="T3360" s="18">
        <f t="shared" si="211"/>
        <v>41962.352766203709</v>
      </c>
    </row>
    <row r="3361" spans="1:20" ht="33" thickBot="1" x14ac:dyDescent="0.2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s="6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8283</v>
      </c>
      <c r="O3361" s="25">
        <f t="shared" si="208"/>
        <v>1.0625</v>
      </c>
      <c r="P3361" s="8">
        <f t="shared" si="209"/>
        <v>184.78260869565219</v>
      </c>
      <c r="Q3361" s="10" t="s">
        <v>8323</v>
      </c>
      <c r="R3361" s="12" t="s">
        <v>8324</v>
      </c>
      <c r="S3361" s="17">
        <f t="shared" si="210"/>
        <v>42746.057106481487</v>
      </c>
      <c r="T3361" s="18">
        <f t="shared" si="211"/>
        <v>42791.057106481487</v>
      </c>
    </row>
    <row r="3362" spans="1:20" thickBot="1" x14ac:dyDescent="0.2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s="6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8283</v>
      </c>
      <c r="O3362" s="25">
        <f t="shared" si="208"/>
        <v>1.0137777777777779</v>
      </c>
      <c r="P3362" s="8">
        <f t="shared" si="209"/>
        <v>126.72222222222223</v>
      </c>
      <c r="Q3362" s="10" t="s">
        <v>8323</v>
      </c>
      <c r="R3362" s="12" t="s">
        <v>8324</v>
      </c>
      <c r="S3362" s="17">
        <f t="shared" si="210"/>
        <v>42697.082673611112</v>
      </c>
      <c r="T3362" s="18">
        <f t="shared" si="211"/>
        <v>42718.665972222225</v>
      </c>
    </row>
    <row r="3363" spans="1:20" ht="33" thickBot="1" x14ac:dyDescent="0.2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s="6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8283</v>
      </c>
      <c r="O3363" s="25">
        <f t="shared" si="208"/>
        <v>1.1346000000000001</v>
      </c>
      <c r="P3363" s="8">
        <f t="shared" si="209"/>
        <v>83.42647058823529</v>
      </c>
      <c r="Q3363" s="10" t="s">
        <v>8323</v>
      </c>
      <c r="R3363" s="12" t="s">
        <v>8324</v>
      </c>
      <c r="S3363" s="17">
        <f t="shared" si="210"/>
        <v>41866.025347222225</v>
      </c>
      <c r="T3363" s="18">
        <f t="shared" si="211"/>
        <v>41883.665972222225</v>
      </c>
    </row>
    <row r="3364" spans="1:20" ht="33" thickBot="1" x14ac:dyDescent="0.2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s="6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8283</v>
      </c>
      <c r="O3364" s="25">
        <f t="shared" si="208"/>
        <v>2.1800000000000002</v>
      </c>
      <c r="P3364" s="8">
        <f t="shared" si="209"/>
        <v>54.5</v>
      </c>
      <c r="Q3364" s="10" t="s">
        <v>8323</v>
      </c>
      <c r="R3364" s="12" t="s">
        <v>8324</v>
      </c>
      <c r="S3364" s="17">
        <f t="shared" si="210"/>
        <v>42056.091631944444</v>
      </c>
      <c r="T3364" s="18">
        <f t="shared" si="211"/>
        <v>42070.204861111109</v>
      </c>
    </row>
    <row r="3365" spans="1:20" ht="33" thickBot="1" x14ac:dyDescent="0.2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s="6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8283</v>
      </c>
      <c r="O3365" s="25">
        <f t="shared" si="208"/>
        <v>1.0141935483870967</v>
      </c>
      <c r="P3365" s="8">
        <f t="shared" si="209"/>
        <v>302.30769230769232</v>
      </c>
      <c r="Q3365" s="10" t="s">
        <v>8323</v>
      </c>
      <c r="R3365" s="12" t="s">
        <v>8324</v>
      </c>
      <c r="S3365" s="17">
        <f t="shared" si="210"/>
        <v>41851.771354166667</v>
      </c>
      <c r="T3365" s="18">
        <f t="shared" si="211"/>
        <v>41870.666666666664</v>
      </c>
    </row>
    <row r="3366" spans="1:20" ht="33" thickBot="1" x14ac:dyDescent="0.2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s="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8283</v>
      </c>
      <c r="O3366" s="25">
        <f t="shared" si="208"/>
        <v>1.0593333333333332</v>
      </c>
      <c r="P3366" s="8">
        <f t="shared" si="209"/>
        <v>44.138888888888886</v>
      </c>
      <c r="Q3366" s="10" t="s">
        <v>8323</v>
      </c>
      <c r="R3366" s="12" t="s">
        <v>8324</v>
      </c>
      <c r="S3366" s="17">
        <f t="shared" si="210"/>
        <v>42422.977418981478</v>
      </c>
      <c r="T3366" s="18">
        <f t="shared" si="211"/>
        <v>42444.875</v>
      </c>
    </row>
    <row r="3367" spans="1:20" ht="33" thickBot="1" x14ac:dyDescent="0.2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s="6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8283</v>
      </c>
      <c r="O3367" s="25">
        <f t="shared" si="208"/>
        <v>1.04</v>
      </c>
      <c r="P3367" s="8">
        <f t="shared" si="209"/>
        <v>866.66666666666663</v>
      </c>
      <c r="Q3367" s="10" t="s">
        <v>8323</v>
      </c>
      <c r="R3367" s="12" t="s">
        <v>8324</v>
      </c>
      <c r="S3367" s="17">
        <f t="shared" si="210"/>
        <v>42321.101759259262</v>
      </c>
      <c r="T3367" s="18">
        <f t="shared" si="211"/>
        <v>42351.101759259262</v>
      </c>
    </row>
    <row r="3368" spans="1:20" ht="33" thickBot="1" x14ac:dyDescent="0.2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s="6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8283</v>
      </c>
      <c r="O3368" s="25">
        <f t="shared" si="208"/>
        <v>2.21</v>
      </c>
      <c r="P3368" s="8">
        <f t="shared" si="209"/>
        <v>61.388888888888886</v>
      </c>
      <c r="Q3368" s="10" t="s">
        <v>8323</v>
      </c>
      <c r="R3368" s="12" t="s">
        <v>8324</v>
      </c>
      <c r="S3368" s="17">
        <f t="shared" si="210"/>
        <v>42107.067557870367</v>
      </c>
      <c r="T3368" s="18">
        <f t="shared" si="211"/>
        <v>42137.067557870367</v>
      </c>
    </row>
    <row r="3369" spans="1:20" ht="33" thickBot="1" x14ac:dyDescent="0.2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s="6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8283</v>
      </c>
      <c r="O3369" s="25">
        <f t="shared" si="208"/>
        <v>1.1866666666666668</v>
      </c>
      <c r="P3369" s="8">
        <f t="shared" si="209"/>
        <v>29.666666666666668</v>
      </c>
      <c r="Q3369" s="10" t="s">
        <v>8323</v>
      </c>
      <c r="R3369" s="12" t="s">
        <v>8324</v>
      </c>
      <c r="S3369" s="17">
        <f t="shared" si="210"/>
        <v>42192.933958333335</v>
      </c>
      <c r="T3369" s="18">
        <f t="shared" si="211"/>
        <v>42217.933958333335</v>
      </c>
    </row>
    <row r="3370" spans="1:20" ht="33" thickBot="1" x14ac:dyDescent="0.2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s="6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8283</v>
      </c>
      <c r="O3370" s="25">
        <f t="shared" si="208"/>
        <v>1.046</v>
      </c>
      <c r="P3370" s="8">
        <f t="shared" si="209"/>
        <v>45.478260869565219</v>
      </c>
      <c r="Q3370" s="10" t="s">
        <v>8323</v>
      </c>
      <c r="R3370" s="12" t="s">
        <v>8324</v>
      </c>
      <c r="S3370" s="17">
        <f t="shared" si="210"/>
        <v>41969.199756944443</v>
      </c>
      <c r="T3370" s="18">
        <f t="shared" si="211"/>
        <v>42005.208333333328</v>
      </c>
    </row>
    <row r="3371" spans="1:20" ht="33" thickBot="1" x14ac:dyDescent="0.2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s="6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8283</v>
      </c>
      <c r="O3371" s="25">
        <f t="shared" si="208"/>
        <v>1.0389999999999999</v>
      </c>
      <c r="P3371" s="8">
        <f t="shared" si="209"/>
        <v>96.203703703703709</v>
      </c>
      <c r="Q3371" s="10" t="s">
        <v>8323</v>
      </c>
      <c r="R3371" s="12" t="s">
        <v>8324</v>
      </c>
      <c r="S3371" s="17">
        <f t="shared" si="210"/>
        <v>42690.041435185187</v>
      </c>
      <c r="T3371" s="18">
        <f t="shared" si="211"/>
        <v>42750.041435185187</v>
      </c>
    </row>
    <row r="3372" spans="1:20" ht="33" thickBot="1" x14ac:dyDescent="0.2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s="6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8283</v>
      </c>
      <c r="O3372" s="25">
        <f t="shared" si="208"/>
        <v>1.1773333333333333</v>
      </c>
      <c r="P3372" s="8">
        <f t="shared" si="209"/>
        <v>67.92307692307692</v>
      </c>
      <c r="Q3372" s="10" t="s">
        <v>8323</v>
      </c>
      <c r="R3372" s="12" t="s">
        <v>8324</v>
      </c>
      <c r="S3372" s="17">
        <f t="shared" si="210"/>
        <v>42690.334317129629</v>
      </c>
      <c r="T3372" s="18">
        <f t="shared" si="211"/>
        <v>42721.333333333328</v>
      </c>
    </row>
    <row r="3373" spans="1:20" ht="33" thickBot="1" x14ac:dyDescent="0.2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s="6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8283</v>
      </c>
      <c r="O3373" s="25">
        <f t="shared" si="208"/>
        <v>1.385</v>
      </c>
      <c r="P3373" s="8">
        <f t="shared" si="209"/>
        <v>30.777777777777779</v>
      </c>
      <c r="Q3373" s="10" t="s">
        <v>8323</v>
      </c>
      <c r="R3373" s="12" t="s">
        <v>8324</v>
      </c>
      <c r="S3373" s="17">
        <f t="shared" si="210"/>
        <v>42312.874594907407</v>
      </c>
      <c r="T3373" s="18">
        <f t="shared" si="211"/>
        <v>42340.874594907407</v>
      </c>
    </row>
    <row r="3374" spans="1:20" ht="33" thickBot="1" x14ac:dyDescent="0.2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s="6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8283</v>
      </c>
      <c r="O3374" s="25">
        <f t="shared" si="208"/>
        <v>1.0349999999999999</v>
      </c>
      <c r="P3374" s="8">
        <f t="shared" si="209"/>
        <v>38.333333333333336</v>
      </c>
      <c r="Q3374" s="10" t="s">
        <v>8323</v>
      </c>
      <c r="R3374" s="12" t="s">
        <v>8324</v>
      </c>
      <c r="S3374" s="17">
        <f t="shared" si="210"/>
        <v>41855.548101851848</v>
      </c>
      <c r="T3374" s="18">
        <f t="shared" si="211"/>
        <v>41876.207638888889</v>
      </c>
    </row>
    <row r="3375" spans="1:20" ht="33" thickBot="1" x14ac:dyDescent="0.2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s="6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8283</v>
      </c>
      <c r="O3375" s="25">
        <f t="shared" si="208"/>
        <v>1.0024999999999999</v>
      </c>
      <c r="P3375" s="8">
        <f t="shared" si="209"/>
        <v>66.833333333333329</v>
      </c>
      <c r="Q3375" s="10" t="s">
        <v>8323</v>
      </c>
      <c r="R3375" s="12" t="s">
        <v>8324</v>
      </c>
      <c r="S3375" s="17">
        <f t="shared" si="210"/>
        <v>42179.854629629626</v>
      </c>
      <c r="T3375" s="18">
        <f t="shared" si="211"/>
        <v>42203.666666666672</v>
      </c>
    </row>
    <row r="3376" spans="1:20" ht="33" thickBot="1" x14ac:dyDescent="0.2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s="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8283</v>
      </c>
      <c r="O3376" s="25">
        <f t="shared" si="208"/>
        <v>1.0657142857142856</v>
      </c>
      <c r="P3376" s="8">
        <f t="shared" si="209"/>
        <v>71.730769230769226</v>
      </c>
      <c r="Q3376" s="10" t="s">
        <v>8323</v>
      </c>
      <c r="R3376" s="12" t="s">
        <v>8324</v>
      </c>
      <c r="S3376" s="17">
        <f t="shared" si="210"/>
        <v>42275.731666666667</v>
      </c>
      <c r="T3376" s="18">
        <f t="shared" si="211"/>
        <v>42305.731666666667</v>
      </c>
    </row>
    <row r="3377" spans="1:20" ht="33" thickBot="1" x14ac:dyDescent="0.2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s="6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8283</v>
      </c>
      <c r="O3377" s="25">
        <f t="shared" si="208"/>
        <v>1</v>
      </c>
      <c r="P3377" s="8">
        <f t="shared" si="209"/>
        <v>176.47058823529412</v>
      </c>
      <c r="Q3377" s="10" t="s">
        <v>8323</v>
      </c>
      <c r="R3377" s="12" t="s">
        <v>8324</v>
      </c>
      <c r="S3377" s="17">
        <f t="shared" si="210"/>
        <v>41765.610798611109</v>
      </c>
      <c r="T3377" s="18">
        <f t="shared" si="211"/>
        <v>41777.610798611109</v>
      </c>
    </row>
    <row r="3378" spans="1:20" ht="33" thickBot="1" x14ac:dyDescent="0.2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s="6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8283</v>
      </c>
      <c r="O3378" s="25">
        <f t="shared" si="208"/>
        <v>1.0001249999999999</v>
      </c>
      <c r="P3378" s="8">
        <f t="shared" si="209"/>
        <v>421.10526315789474</v>
      </c>
      <c r="Q3378" s="10" t="s">
        <v>8323</v>
      </c>
      <c r="R3378" s="12" t="s">
        <v>8324</v>
      </c>
      <c r="S3378" s="17">
        <f t="shared" si="210"/>
        <v>42059.701319444444</v>
      </c>
      <c r="T3378" s="18">
        <f t="shared" si="211"/>
        <v>42119.659652777773</v>
      </c>
    </row>
    <row r="3379" spans="1:20" ht="33" thickBot="1" x14ac:dyDescent="0.2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s="6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8283</v>
      </c>
      <c r="O3379" s="25">
        <f t="shared" si="208"/>
        <v>1.0105</v>
      </c>
      <c r="P3379" s="8">
        <f t="shared" si="209"/>
        <v>104.98701298701299</v>
      </c>
      <c r="Q3379" s="10" t="s">
        <v>8323</v>
      </c>
      <c r="R3379" s="12" t="s">
        <v>8324</v>
      </c>
      <c r="S3379" s="17">
        <f t="shared" si="210"/>
        <v>42053.732627314821</v>
      </c>
      <c r="T3379" s="18">
        <f t="shared" si="211"/>
        <v>42083.705555555556</v>
      </c>
    </row>
    <row r="3380" spans="1:20" ht="49" thickBot="1" x14ac:dyDescent="0.2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s="6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8283</v>
      </c>
      <c r="O3380" s="25">
        <f t="shared" si="208"/>
        <v>1.0763636363636364</v>
      </c>
      <c r="P3380" s="8">
        <f t="shared" si="209"/>
        <v>28.19047619047619</v>
      </c>
      <c r="Q3380" s="10" t="s">
        <v>8323</v>
      </c>
      <c r="R3380" s="12" t="s">
        <v>8324</v>
      </c>
      <c r="S3380" s="17">
        <f t="shared" si="210"/>
        <v>41858.355393518519</v>
      </c>
      <c r="T3380" s="18">
        <f t="shared" si="211"/>
        <v>41882.547222222223</v>
      </c>
    </row>
    <row r="3381" spans="1:20" ht="33" thickBot="1" x14ac:dyDescent="0.2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s="6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8283</v>
      </c>
      <c r="O3381" s="25">
        <f t="shared" si="208"/>
        <v>1.0365</v>
      </c>
      <c r="P3381" s="8">
        <f t="shared" si="209"/>
        <v>54.55263157894737</v>
      </c>
      <c r="Q3381" s="10" t="s">
        <v>8323</v>
      </c>
      <c r="R3381" s="12" t="s">
        <v>8324</v>
      </c>
      <c r="S3381" s="17">
        <f t="shared" si="210"/>
        <v>42225.513888888891</v>
      </c>
      <c r="T3381" s="18">
        <f t="shared" si="211"/>
        <v>42242.958333333328</v>
      </c>
    </row>
    <row r="3382" spans="1:20" ht="33" thickBot="1" x14ac:dyDescent="0.2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s="6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8283</v>
      </c>
      <c r="O3382" s="25">
        <f t="shared" si="208"/>
        <v>1.0443333333333333</v>
      </c>
      <c r="P3382" s="8">
        <f t="shared" si="209"/>
        <v>111.89285714285714</v>
      </c>
      <c r="Q3382" s="10" t="s">
        <v>8323</v>
      </c>
      <c r="R3382" s="12" t="s">
        <v>8324</v>
      </c>
      <c r="S3382" s="17">
        <f t="shared" si="210"/>
        <v>41937.95344907407</v>
      </c>
      <c r="T3382" s="18">
        <f t="shared" si="211"/>
        <v>41972.995115740734</v>
      </c>
    </row>
    <row r="3383" spans="1:20" ht="33" thickBot="1" x14ac:dyDescent="0.2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s="6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8283</v>
      </c>
      <c r="O3383" s="25">
        <f t="shared" si="208"/>
        <v>1.0225</v>
      </c>
      <c r="P3383" s="8">
        <f t="shared" si="209"/>
        <v>85.208333333333329</v>
      </c>
      <c r="Q3383" s="10" t="s">
        <v>8323</v>
      </c>
      <c r="R3383" s="12" t="s">
        <v>8324</v>
      </c>
      <c r="S3383" s="17">
        <f t="shared" si="210"/>
        <v>42044.184988425928</v>
      </c>
      <c r="T3383" s="18">
        <f t="shared" si="211"/>
        <v>42074.143321759257</v>
      </c>
    </row>
    <row r="3384" spans="1:20" ht="49" thickBot="1" x14ac:dyDescent="0.2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s="6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8283</v>
      </c>
      <c r="O3384" s="25">
        <f t="shared" si="208"/>
        <v>1.0074285714285713</v>
      </c>
      <c r="P3384" s="8">
        <f t="shared" si="209"/>
        <v>76.652173913043484</v>
      </c>
      <c r="Q3384" s="10" t="s">
        <v>8323</v>
      </c>
      <c r="R3384" s="12" t="s">
        <v>8324</v>
      </c>
      <c r="S3384" s="17">
        <f t="shared" si="210"/>
        <v>42559.431203703702</v>
      </c>
      <c r="T3384" s="18">
        <f t="shared" si="211"/>
        <v>42583.957638888889</v>
      </c>
    </row>
    <row r="3385" spans="1:20" ht="33" thickBot="1" x14ac:dyDescent="0.2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s="6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8283</v>
      </c>
      <c r="O3385" s="25">
        <f t="shared" si="208"/>
        <v>1.1171428571428572</v>
      </c>
      <c r="P3385" s="8">
        <f t="shared" si="209"/>
        <v>65.166666666666671</v>
      </c>
      <c r="Q3385" s="10" t="s">
        <v>8323</v>
      </c>
      <c r="R3385" s="12" t="s">
        <v>8324</v>
      </c>
      <c r="S3385" s="17">
        <f t="shared" si="210"/>
        <v>42524.782638888893</v>
      </c>
      <c r="T3385" s="18">
        <f t="shared" si="211"/>
        <v>42544.782638888893</v>
      </c>
    </row>
    <row r="3386" spans="1:20" ht="33" thickBot="1" x14ac:dyDescent="0.2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s="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8283</v>
      </c>
      <c r="O3386" s="25">
        <f t="shared" si="208"/>
        <v>1.0001100000000001</v>
      </c>
      <c r="P3386" s="8">
        <f t="shared" si="209"/>
        <v>93.760312499999998</v>
      </c>
      <c r="Q3386" s="10" t="s">
        <v>8323</v>
      </c>
      <c r="R3386" s="12" t="s">
        <v>8324</v>
      </c>
      <c r="S3386" s="17">
        <f t="shared" si="210"/>
        <v>42292.087592592594</v>
      </c>
      <c r="T3386" s="18">
        <f t="shared" si="211"/>
        <v>42329.125</v>
      </c>
    </row>
    <row r="3387" spans="1:20" ht="33" thickBot="1" x14ac:dyDescent="0.2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s="6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8283</v>
      </c>
      <c r="O3387" s="25">
        <f t="shared" si="208"/>
        <v>1</v>
      </c>
      <c r="P3387" s="8">
        <f t="shared" si="209"/>
        <v>133.33333333333334</v>
      </c>
      <c r="Q3387" s="10" t="s">
        <v>8323</v>
      </c>
      <c r="R3387" s="12" t="s">
        <v>8324</v>
      </c>
      <c r="S3387" s="17">
        <f t="shared" si="210"/>
        <v>41953.8675</v>
      </c>
      <c r="T3387" s="18">
        <f t="shared" si="211"/>
        <v>41983.8675</v>
      </c>
    </row>
    <row r="3388" spans="1:20" ht="33" thickBot="1" x14ac:dyDescent="0.2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s="6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8283</v>
      </c>
      <c r="O3388" s="25">
        <f t="shared" si="208"/>
        <v>1.05</v>
      </c>
      <c r="P3388" s="8">
        <f t="shared" si="209"/>
        <v>51.219512195121951</v>
      </c>
      <c r="Q3388" s="10" t="s">
        <v>8323</v>
      </c>
      <c r="R3388" s="12" t="s">
        <v>8324</v>
      </c>
      <c r="S3388" s="17">
        <f t="shared" si="210"/>
        <v>41946.644745370373</v>
      </c>
      <c r="T3388" s="18">
        <f t="shared" si="211"/>
        <v>41976.644745370373</v>
      </c>
    </row>
    <row r="3389" spans="1:20" ht="49" thickBot="1" x14ac:dyDescent="0.2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s="6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8283</v>
      </c>
      <c r="O3389" s="25">
        <f t="shared" si="208"/>
        <v>1.1686666666666667</v>
      </c>
      <c r="P3389" s="8">
        <f t="shared" si="209"/>
        <v>100.17142857142858</v>
      </c>
      <c r="Q3389" s="10" t="s">
        <v>8323</v>
      </c>
      <c r="R3389" s="12" t="s">
        <v>8324</v>
      </c>
      <c r="S3389" s="17">
        <f t="shared" si="210"/>
        <v>41947.762592592589</v>
      </c>
      <c r="T3389" s="18">
        <f t="shared" si="211"/>
        <v>41987.762592592597</v>
      </c>
    </row>
    <row r="3390" spans="1:20" ht="49" thickBot="1" x14ac:dyDescent="0.2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s="6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8283</v>
      </c>
      <c r="O3390" s="25">
        <f t="shared" si="208"/>
        <v>1.038</v>
      </c>
      <c r="P3390" s="8">
        <f t="shared" si="209"/>
        <v>34.6</v>
      </c>
      <c r="Q3390" s="10" t="s">
        <v>8323</v>
      </c>
      <c r="R3390" s="12" t="s">
        <v>8324</v>
      </c>
      <c r="S3390" s="17">
        <f t="shared" si="210"/>
        <v>42143.461122685185</v>
      </c>
      <c r="T3390" s="18">
        <f t="shared" si="211"/>
        <v>42173.461122685185</v>
      </c>
    </row>
    <row r="3391" spans="1:20" ht="33" thickBot="1" x14ac:dyDescent="0.2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s="6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8283</v>
      </c>
      <c r="O3391" s="25">
        <f t="shared" si="208"/>
        <v>1.145</v>
      </c>
      <c r="P3391" s="8">
        <f t="shared" si="209"/>
        <v>184.67741935483872</v>
      </c>
      <c r="Q3391" s="10" t="s">
        <v>8323</v>
      </c>
      <c r="R3391" s="12" t="s">
        <v>8324</v>
      </c>
      <c r="S3391" s="17">
        <f t="shared" si="210"/>
        <v>42494.563449074078</v>
      </c>
      <c r="T3391" s="18">
        <f t="shared" si="211"/>
        <v>42524.563449074078</v>
      </c>
    </row>
    <row r="3392" spans="1:20" ht="49" thickBot="1" x14ac:dyDescent="0.2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s="6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8283</v>
      </c>
      <c r="O3392" s="25">
        <f t="shared" si="208"/>
        <v>1.024</v>
      </c>
      <c r="P3392" s="8">
        <f t="shared" si="209"/>
        <v>69.818181818181813</v>
      </c>
      <c r="Q3392" s="10" t="s">
        <v>8323</v>
      </c>
      <c r="R3392" s="12" t="s">
        <v>8324</v>
      </c>
      <c r="S3392" s="17">
        <f t="shared" si="210"/>
        <v>41815.774826388886</v>
      </c>
      <c r="T3392" s="18">
        <f t="shared" si="211"/>
        <v>41830.774826388886</v>
      </c>
    </row>
    <row r="3393" spans="1:20" ht="33" thickBot="1" x14ac:dyDescent="0.2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s="6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8283</v>
      </c>
      <c r="O3393" s="25">
        <f t="shared" si="208"/>
        <v>2.23</v>
      </c>
      <c r="P3393" s="8">
        <f t="shared" si="209"/>
        <v>61.944444444444443</v>
      </c>
      <c r="Q3393" s="10" t="s">
        <v>8323</v>
      </c>
      <c r="R3393" s="12" t="s">
        <v>8324</v>
      </c>
      <c r="S3393" s="17">
        <f t="shared" si="210"/>
        <v>41830.545694444445</v>
      </c>
      <c r="T3393" s="18">
        <f t="shared" si="211"/>
        <v>41859.936111111114</v>
      </c>
    </row>
    <row r="3394" spans="1:20" ht="33" thickBot="1" x14ac:dyDescent="0.2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s="6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8283</v>
      </c>
      <c r="O3394" s="25">
        <f t="shared" ref="O3394:O3457" si="212">(E3394/D3394)</f>
        <v>1</v>
      </c>
      <c r="P3394" s="8">
        <f t="shared" ref="P3394:P3457" si="213">E3394/L3394</f>
        <v>41.666666666666664</v>
      </c>
      <c r="Q3394" s="10" t="s">
        <v>8323</v>
      </c>
      <c r="R3394" s="12" t="s">
        <v>8324</v>
      </c>
      <c r="S3394" s="17">
        <f t="shared" ref="S3394:S3457" si="214">(((J3394/60)/60)/24)+DATE(1970,1,1)</f>
        <v>42446.845543981486</v>
      </c>
      <c r="T3394" s="18">
        <f t="shared" ref="T3394:T3457" si="215">(((I3394/60)/60)/24)+DATE(1970,1,1)</f>
        <v>42496.845543981486</v>
      </c>
    </row>
    <row r="3395" spans="1:20" ht="33" thickBot="1" x14ac:dyDescent="0.2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s="6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8283</v>
      </c>
      <c r="O3395" s="25">
        <f t="shared" si="212"/>
        <v>1.0580000000000001</v>
      </c>
      <c r="P3395" s="8">
        <f t="shared" si="213"/>
        <v>36.06818181818182</v>
      </c>
      <c r="Q3395" s="10" t="s">
        <v>8323</v>
      </c>
      <c r="R3395" s="12" t="s">
        <v>8324</v>
      </c>
      <c r="S3395" s="17">
        <f t="shared" si="214"/>
        <v>41923.921643518523</v>
      </c>
      <c r="T3395" s="18">
        <f t="shared" si="215"/>
        <v>41949.031944444447</v>
      </c>
    </row>
    <row r="3396" spans="1:20" ht="33" thickBot="1" x14ac:dyDescent="0.2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s="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8283</v>
      </c>
      <c r="O3396" s="25">
        <f t="shared" si="212"/>
        <v>1.4236363636363636</v>
      </c>
      <c r="P3396" s="8">
        <f t="shared" si="213"/>
        <v>29</v>
      </c>
      <c r="Q3396" s="10" t="s">
        <v>8323</v>
      </c>
      <c r="R3396" s="12" t="s">
        <v>8324</v>
      </c>
      <c r="S3396" s="17">
        <f t="shared" si="214"/>
        <v>41817.59542824074</v>
      </c>
      <c r="T3396" s="18">
        <f t="shared" si="215"/>
        <v>41847.59542824074</v>
      </c>
    </row>
    <row r="3397" spans="1:20" ht="33" thickBot="1" x14ac:dyDescent="0.2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s="6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8283</v>
      </c>
      <c r="O3397" s="25">
        <f t="shared" si="212"/>
        <v>1.84</v>
      </c>
      <c r="P3397" s="8">
        <f t="shared" si="213"/>
        <v>24.210526315789473</v>
      </c>
      <c r="Q3397" s="10" t="s">
        <v>8323</v>
      </c>
      <c r="R3397" s="12" t="s">
        <v>8324</v>
      </c>
      <c r="S3397" s="17">
        <f t="shared" si="214"/>
        <v>42140.712314814817</v>
      </c>
      <c r="T3397" s="18">
        <f t="shared" si="215"/>
        <v>42154.756944444445</v>
      </c>
    </row>
    <row r="3398" spans="1:20" ht="33" thickBot="1" x14ac:dyDescent="0.2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s="6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8283</v>
      </c>
      <c r="O3398" s="25">
        <f t="shared" si="212"/>
        <v>1.0433333333333332</v>
      </c>
      <c r="P3398" s="8">
        <f t="shared" si="213"/>
        <v>55.892857142857146</v>
      </c>
      <c r="Q3398" s="10" t="s">
        <v>8323</v>
      </c>
      <c r="R3398" s="12" t="s">
        <v>8324</v>
      </c>
      <c r="S3398" s="17">
        <f t="shared" si="214"/>
        <v>41764.44663194444</v>
      </c>
      <c r="T3398" s="18">
        <f t="shared" si="215"/>
        <v>41791.165972222225</v>
      </c>
    </row>
    <row r="3399" spans="1:20" ht="33" thickBot="1" x14ac:dyDescent="0.2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s="6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8283</v>
      </c>
      <c r="O3399" s="25">
        <f t="shared" si="212"/>
        <v>1.1200000000000001</v>
      </c>
      <c r="P3399" s="8">
        <f t="shared" si="213"/>
        <v>11.666666666666666</v>
      </c>
      <c r="Q3399" s="10" t="s">
        <v>8323</v>
      </c>
      <c r="R3399" s="12" t="s">
        <v>8324</v>
      </c>
      <c r="S3399" s="17">
        <f t="shared" si="214"/>
        <v>42378.478344907402</v>
      </c>
      <c r="T3399" s="18">
        <f t="shared" si="215"/>
        <v>42418.916666666672</v>
      </c>
    </row>
    <row r="3400" spans="1:20" ht="49" thickBot="1" x14ac:dyDescent="0.2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s="6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8283</v>
      </c>
      <c r="O3400" s="25">
        <f t="shared" si="212"/>
        <v>1.1107499999999999</v>
      </c>
      <c r="P3400" s="8">
        <f t="shared" si="213"/>
        <v>68.353846153846149</v>
      </c>
      <c r="Q3400" s="10" t="s">
        <v>8323</v>
      </c>
      <c r="R3400" s="12" t="s">
        <v>8324</v>
      </c>
      <c r="S3400" s="17">
        <f t="shared" si="214"/>
        <v>41941.75203703704</v>
      </c>
      <c r="T3400" s="18">
        <f t="shared" si="215"/>
        <v>41964.708333333328</v>
      </c>
    </row>
    <row r="3401" spans="1:20" ht="33" thickBot="1" x14ac:dyDescent="0.2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s="6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8283</v>
      </c>
      <c r="O3401" s="25">
        <f t="shared" si="212"/>
        <v>1.0375000000000001</v>
      </c>
      <c r="P3401" s="8">
        <f t="shared" si="213"/>
        <v>27.065217391304348</v>
      </c>
      <c r="Q3401" s="10" t="s">
        <v>8323</v>
      </c>
      <c r="R3401" s="12" t="s">
        <v>8324</v>
      </c>
      <c r="S3401" s="17">
        <f t="shared" si="214"/>
        <v>42026.920428240745</v>
      </c>
      <c r="T3401" s="18">
        <f t="shared" si="215"/>
        <v>42056.920428240745</v>
      </c>
    </row>
    <row r="3402" spans="1:20" ht="33" thickBot="1" x14ac:dyDescent="0.2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s="6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8283</v>
      </c>
      <c r="O3402" s="25">
        <f t="shared" si="212"/>
        <v>1.0041</v>
      </c>
      <c r="P3402" s="8">
        <f t="shared" si="213"/>
        <v>118.12941176470588</v>
      </c>
      <c r="Q3402" s="10" t="s">
        <v>8323</v>
      </c>
      <c r="R3402" s="12" t="s">
        <v>8324</v>
      </c>
      <c r="S3402" s="17">
        <f t="shared" si="214"/>
        <v>41834.953865740739</v>
      </c>
      <c r="T3402" s="18">
        <f t="shared" si="215"/>
        <v>41879.953865740739</v>
      </c>
    </row>
    <row r="3403" spans="1:20" ht="49" thickBot="1" x14ac:dyDescent="0.2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s="6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8283</v>
      </c>
      <c r="O3403" s="25">
        <f t="shared" si="212"/>
        <v>1.0186206896551724</v>
      </c>
      <c r="P3403" s="8">
        <f t="shared" si="213"/>
        <v>44.757575757575758</v>
      </c>
      <c r="Q3403" s="10" t="s">
        <v>8323</v>
      </c>
      <c r="R3403" s="12" t="s">
        <v>8324</v>
      </c>
      <c r="S3403" s="17">
        <f t="shared" si="214"/>
        <v>42193.723912037036</v>
      </c>
      <c r="T3403" s="18">
        <f t="shared" si="215"/>
        <v>42223.723912037036</v>
      </c>
    </row>
    <row r="3404" spans="1:20" ht="33" thickBot="1" x14ac:dyDescent="0.2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s="6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8283</v>
      </c>
      <c r="O3404" s="25">
        <f t="shared" si="212"/>
        <v>1.0976666666666666</v>
      </c>
      <c r="P3404" s="8">
        <f t="shared" si="213"/>
        <v>99.787878787878782</v>
      </c>
      <c r="Q3404" s="10" t="s">
        <v>8323</v>
      </c>
      <c r="R3404" s="12" t="s">
        <v>8324</v>
      </c>
      <c r="S3404" s="17">
        <f t="shared" si="214"/>
        <v>42290.61855324074</v>
      </c>
      <c r="T3404" s="18">
        <f t="shared" si="215"/>
        <v>42320.104861111111</v>
      </c>
    </row>
    <row r="3405" spans="1:20" ht="49" thickBot="1" x14ac:dyDescent="0.2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s="6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8283</v>
      </c>
      <c r="O3405" s="25">
        <f t="shared" si="212"/>
        <v>1</v>
      </c>
      <c r="P3405" s="8">
        <f t="shared" si="213"/>
        <v>117.64705882352941</v>
      </c>
      <c r="Q3405" s="10" t="s">
        <v>8323</v>
      </c>
      <c r="R3405" s="12" t="s">
        <v>8324</v>
      </c>
      <c r="S3405" s="17">
        <f t="shared" si="214"/>
        <v>42150.462083333332</v>
      </c>
      <c r="T3405" s="18">
        <f t="shared" si="215"/>
        <v>42180.462083333332</v>
      </c>
    </row>
    <row r="3406" spans="1:20" ht="49" thickBot="1" x14ac:dyDescent="0.2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s="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8283</v>
      </c>
      <c r="O3406" s="25">
        <f t="shared" si="212"/>
        <v>1.22</v>
      </c>
      <c r="P3406" s="8">
        <f t="shared" si="213"/>
        <v>203.33333333333334</v>
      </c>
      <c r="Q3406" s="10" t="s">
        <v>8323</v>
      </c>
      <c r="R3406" s="12" t="s">
        <v>8324</v>
      </c>
      <c r="S3406" s="17">
        <f t="shared" si="214"/>
        <v>42152.503495370373</v>
      </c>
      <c r="T3406" s="18">
        <f t="shared" si="215"/>
        <v>42172.503495370373</v>
      </c>
    </row>
    <row r="3407" spans="1:20" ht="33" thickBot="1" x14ac:dyDescent="0.2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s="6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8283</v>
      </c>
      <c r="O3407" s="25">
        <f t="shared" si="212"/>
        <v>1.3757142857142857</v>
      </c>
      <c r="P3407" s="8">
        <f t="shared" si="213"/>
        <v>28.323529411764707</v>
      </c>
      <c r="Q3407" s="10" t="s">
        <v>8323</v>
      </c>
      <c r="R3407" s="12" t="s">
        <v>8324</v>
      </c>
      <c r="S3407" s="17">
        <f t="shared" si="214"/>
        <v>42410.017199074078</v>
      </c>
      <c r="T3407" s="18">
        <f t="shared" si="215"/>
        <v>42430.999305555553</v>
      </c>
    </row>
    <row r="3408" spans="1:20" ht="33" thickBot="1" x14ac:dyDescent="0.2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s="6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8283</v>
      </c>
      <c r="O3408" s="25">
        <f t="shared" si="212"/>
        <v>1.0031000000000001</v>
      </c>
      <c r="P3408" s="8">
        <f t="shared" si="213"/>
        <v>110.23076923076923</v>
      </c>
      <c r="Q3408" s="10" t="s">
        <v>8323</v>
      </c>
      <c r="R3408" s="12" t="s">
        <v>8324</v>
      </c>
      <c r="S3408" s="17">
        <f t="shared" si="214"/>
        <v>41791.492777777778</v>
      </c>
      <c r="T3408" s="18">
        <f t="shared" si="215"/>
        <v>41836.492777777778</v>
      </c>
    </row>
    <row r="3409" spans="1:20" ht="49" thickBot="1" x14ac:dyDescent="0.2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s="6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8283</v>
      </c>
      <c r="O3409" s="25">
        <f t="shared" si="212"/>
        <v>1.071</v>
      </c>
      <c r="P3409" s="8">
        <f t="shared" si="213"/>
        <v>31.970149253731343</v>
      </c>
      <c r="Q3409" s="10" t="s">
        <v>8323</v>
      </c>
      <c r="R3409" s="12" t="s">
        <v>8324</v>
      </c>
      <c r="S3409" s="17">
        <f t="shared" si="214"/>
        <v>41796.422326388885</v>
      </c>
      <c r="T3409" s="18">
        <f t="shared" si="215"/>
        <v>41826.422326388885</v>
      </c>
    </row>
    <row r="3410" spans="1:20" ht="33" thickBot="1" x14ac:dyDescent="0.2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s="6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8283</v>
      </c>
      <c r="O3410" s="25">
        <f t="shared" si="212"/>
        <v>2.11</v>
      </c>
      <c r="P3410" s="8">
        <f t="shared" si="213"/>
        <v>58.611111111111114</v>
      </c>
      <c r="Q3410" s="10" t="s">
        <v>8323</v>
      </c>
      <c r="R3410" s="12" t="s">
        <v>8324</v>
      </c>
      <c r="S3410" s="17">
        <f t="shared" si="214"/>
        <v>41808.991944444446</v>
      </c>
      <c r="T3410" s="18">
        <f t="shared" si="215"/>
        <v>41838.991944444446</v>
      </c>
    </row>
    <row r="3411" spans="1:20" ht="33" thickBot="1" x14ac:dyDescent="0.2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s="6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8283</v>
      </c>
      <c r="O3411" s="25">
        <f t="shared" si="212"/>
        <v>1.236</v>
      </c>
      <c r="P3411" s="8">
        <f t="shared" si="213"/>
        <v>29.428571428571427</v>
      </c>
      <c r="Q3411" s="10" t="s">
        <v>8323</v>
      </c>
      <c r="R3411" s="12" t="s">
        <v>8324</v>
      </c>
      <c r="S3411" s="17">
        <f t="shared" si="214"/>
        <v>42544.814328703709</v>
      </c>
      <c r="T3411" s="18">
        <f t="shared" si="215"/>
        <v>42582.873611111107</v>
      </c>
    </row>
    <row r="3412" spans="1:20" ht="33" thickBot="1" x14ac:dyDescent="0.2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s="6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8283</v>
      </c>
      <c r="O3412" s="25">
        <f t="shared" si="212"/>
        <v>1.085</v>
      </c>
      <c r="P3412" s="8">
        <f t="shared" si="213"/>
        <v>81.375</v>
      </c>
      <c r="Q3412" s="10" t="s">
        <v>8323</v>
      </c>
      <c r="R3412" s="12" t="s">
        <v>8324</v>
      </c>
      <c r="S3412" s="17">
        <f t="shared" si="214"/>
        <v>42500.041550925926</v>
      </c>
      <c r="T3412" s="18">
        <f t="shared" si="215"/>
        <v>42527.291666666672</v>
      </c>
    </row>
    <row r="3413" spans="1:20" ht="33" thickBot="1" x14ac:dyDescent="0.2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s="6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8283</v>
      </c>
      <c r="O3413" s="25">
        <f t="shared" si="212"/>
        <v>1.0356666666666667</v>
      </c>
      <c r="P3413" s="8">
        <f t="shared" si="213"/>
        <v>199.16666666666666</v>
      </c>
      <c r="Q3413" s="10" t="s">
        <v>8323</v>
      </c>
      <c r="R3413" s="12" t="s">
        <v>8324</v>
      </c>
      <c r="S3413" s="17">
        <f t="shared" si="214"/>
        <v>42265.022824074069</v>
      </c>
      <c r="T3413" s="18">
        <f t="shared" si="215"/>
        <v>42285.022824074069</v>
      </c>
    </row>
    <row r="3414" spans="1:20" ht="33" thickBot="1" x14ac:dyDescent="0.2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s="6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8283</v>
      </c>
      <c r="O3414" s="25">
        <f t="shared" si="212"/>
        <v>1</v>
      </c>
      <c r="P3414" s="8">
        <f t="shared" si="213"/>
        <v>115.38461538461539</v>
      </c>
      <c r="Q3414" s="10" t="s">
        <v>8323</v>
      </c>
      <c r="R3414" s="12" t="s">
        <v>8324</v>
      </c>
      <c r="S3414" s="17">
        <f t="shared" si="214"/>
        <v>41879.959050925929</v>
      </c>
      <c r="T3414" s="18">
        <f t="shared" si="215"/>
        <v>41909.959050925929</v>
      </c>
    </row>
    <row r="3415" spans="1:20" ht="33" thickBot="1" x14ac:dyDescent="0.2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s="6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8283</v>
      </c>
      <c r="O3415" s="25">
        <f t="shared" si="212"/>
        <v>1.3</v>
      </c>
      <c r="P3415" s="8">
        <f t="shared" si="213"/>
        <v>46.428571428571431</v>
      </c>
      <c r="Q3415" s="10" t="s">
        <v>8323</v>
      </c>
      <c r="R3415" s="12" t="s">
        <v>8324</v>
      </c>
      <c r="S3415" s="17">
        <f t="shared" si="214"/>
        <v>42053.733078703706</v>
      </c>
      <c r="T3415" s="18">
        <f t="shared" si="215"/>
        <v>42063.207638888889</v>
      </c>
    </row>
    <row r="3416" spans="1:20" ht="33" thickBot="1" x14ac:dyDescent="0.2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s="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8283</v>
      </c>
      <c r="O3416" s="25">
        <f t="shared" si="212"/>
        <v>1.0349999999999999</v>
      </c>
      <c r="P3416" s="8">
        <f t="shared" si="213"/>
        <v>70.568181818181813</v>
      </c>
      <c r="Q3416" s="10" t="s">
        <v>8323</v>
      </c>
      <c r="R3416" s="12" t="s">
        <v>8324</v>
      </c>
      <c r="S3416" s="17">
        <f t="shared" si="214"/>
        <v>42675.832465277781</v>
      </c>
      <c r="T3416" s="18">
        <f t="shared" si="215"/>
        <v>42705.332638888889</v>
      </c>
    </row>
    <row r="3417" spans="1:20" ht="33" thickBot="1" x14ac:dyDescent="0.2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s="6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8283</v>
      </c>
      <c r="O3417" s="25">
        <f t="shared" si="212"/>
        <v>1</v>
      </c>
      <c r="P3417" s="8">
        <f t="shared" si="213"/>
        <v>22.222222222222221</v>
      </c>
      <c r="Q3417" s="10" t="s">
        <v>8323</v>
      </c>
      <c r="R3417" s="12" t="s">
        <v>8324</v>
      </c>
      <c r="S3417" s="17">
        <f t="shared" si="214"/>
        <v>42467.144166666665</v>
      </c>
      <c r="T3417" s="18">
        <f t="shared" si="215"/>
        <v>42477.979166666672</v>
      </c>
    </row>
    <row r="3418" spans="1:20" ht="49" thickBot="1" x14ac:dyDescent="0.2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s="6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8283</v>
      </c>
      <c r="O3418" s="25">
        <f t="shared" si="212"/>
        <v>1.196</v>
      </c>
      <c r="P3418" s="8">
        <f t="shared" si="213"/>
        <v>159.46666666666667</v>
      </c>
      <c r="Q3418" s="10" t="s">
        <v>8323</v>
      </c>
      <c r="R3418" s="12" t="s">
        <v>8324</v>
      </c>
      <c r="S3418" s="17">
        <f t="shared" si="214"/>
        <v>42089.412557870368</v>
      </c>
      <c r="T3418" s="18">
        <f t="shared" si="215"/>
        <v>42117.770833333328</v>
      </c>
    </row>
    <row r="3419" spans="1:20" ht="33" thickBot="1" x14ac:dyDescent="0.2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s="6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8283</v>
      </c>
      <c r="O3419" s="25">
        <f t="shared" si="212"/>
        <v>1.0000058823529412</v>
      </c>
      <c r="P3419" s="8">
        <f t="shared" si="213"/>
        <v>37.777999999999999</v>
      </c>
      <c r="Q3419" s="10" t="s">
        <v>8323</v>
      </c>
      <c r="R3419" s="12" t="s">
        <v>8324</v>
      </c>
      <c r="S3419" s="17">
        <f t="shared" si="214"/>
        <v>41894.91375</v>
      </c>
      <c r="T3419" s="18">
        <f t="shared" si="215"/>
        <v>41938.029861111114</v>
      </c>
    </row>
    <row r="3420" spans="1:20" ht="33" thickBot="1" x14ac:dyDescent="0.2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s="6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8283</v>
      </c>
      <c r="O3420" s="25">
        <f t="shared" si="212"/>
        <v>1.00875</v>
      </c>
      <c r="P3420" s="8">
        <f t="shared" si="213"/>
        <v>72.053571428571431</v>
      </c>
      <c r="Q3420" s="10" t="s">
        <v>8323</v>
      </c>
      <c r="R3420" s="12" t="s">
        <v>8324</v>
      </c>
      <c r="S3420" s="17">
        <f t="shared" si="214"/>
        <v>41752.83457175926</v>
      </c>
      <c r="T3420" s="18">
        <f t="shared" si="215"/>
        <v>41782.83457175926</v>
      </c>
    </row>
    <row r="3421" spans="1:20" ht="49" thickBot="1" x14ac:dyDescent="0.2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s="6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8283</v>
      </c>
      <c r="O3421" s="25">
        <f t="shared" si="212"/>
        <v>1.0654545454545454</v>
      </c>
      <c r="P3421" s="8">
        <f t="shared" si="213"/>
        <v>63.695652173913047</v>
      </c>
      <c r="Q3421" s="10" t="s">
        <v>8323</v>
      </c>
      <c r="R3421" s="12" t="s">
        <v>8324</v>
      </c>
      <c r="S3421" s="17">
        <f t="shared" si="214"/>
        <v>42448.821585648147</v>
      </c>
      <c r="T3421" s="18">
        <f t="shared" si="215"/>
        <v>42466.895833333328</v>
      </c>
    </row>
    <row r="3422" spans="1:20" ht="33" thickBot="1" x14ac:dyDescent="0.2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s="6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8283</v>
      </c>
      <c r="O3422" s="25">
        <f t="shared" si="212"/>
        <v>1.38</v>
      </c>
      <c r="P3422" s="8">
        <f t="shared" si="213"/>
        <v>28.411764705882351</v>
      </c>
      <c r="Q3422" s="10" t="s">
        <v>8323</v>
      </c>
      <c r="R3422" s="12" t="s">
        <v>8324</v>
      </c>
      <c r="S3422" s="17">
        <f t="shared" si="214"/>
        <v>42405.090300925927</v>
      </c>
      <c r="T3422" s="18">
        <f t="shared" si="215"/>
        <v>42414</v>
      </c>
    </row>
    <row r="3423" spans="1:20" ht="33" thickBot="1" x14ac:dyDescent="0.2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s="6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8283</v>
      </c>
      <c r="O3423" s="25">
        <f t="shared" si="212"/>
        <v>1.0115000000000001</v>
      </c>
      <c r="P3423" s="8">
        <f t="shared" si="213"/>
        <v>103.21428571428571</v>
      </c>
      <c r="Q3423" s="10" t="s">
        <v>8323</v>
      </c>
      <c r="R3423" s="12" t="s">
        <v>8324</v>
      </c>
      <c r="S3423" s="17">
        <f t="shared" si="214"/>
        <v>42037.791238425925</v>
      </c>
      <c r="T3423" s="18">
        <f t="shared" si="215"/>
        <v>42067.791238425925</v>
      </c>
    </row>
    <row r="3424" spans="1:20" ht="33" thickBot="1" x14ac:dyDescent="0.2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s="6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8283</v>
      </c>
      <c r="O3424" s="25">
        <f t="shared" si="212"/>
        <v>1.091</v>
      </c>
      <c r="P3424" s="8">
        <f t="shared" si="213"/>
        <v>71.152173913043484</v>
      </c>
      <c r="Q3424" s="10" t="s">
        <v>8323</v>
      </c>
      <c r="R3424" s="12" t="s">
        <v>8324</v>
      </c>
      <c r="S3424" s="17">
        <f t="shared" si="214"/>
        <v>42323.562222222223</v>
      </c>
      <c r="T3424" s="18">
        <f t="shared" si="215"/>
        <v>42352</v>
      </c>
    </row>
    <row r="3425" spans="1:20" ht="33" thickBot="1" x14ac:dyDescent="0.2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s="6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8283</v>
      </c>
      <c r="O3425" s="25">
        <f t="shared" si="212"/>
        <v>1.4</v>
      </c>
      <c r="P3425" s="8">
        <f t="shared" si="213"/>
        <v>35</v>
      </c>
      <c r="Q3425" s="10" t="s">
        <v>8323</v>
      </c>
      <c r="R3425" s="12" t="s">
        <v>8324</v>
      </c>
      <c r="S3425" s="17">
        <f t="shared" si="214"/>
        <v>42088.911354166667</v>
      </c>
      <c r="T3425" s="18">
        <f t="shared" si="215"/>
        <v>42118.911354166667</v>
      </c>
    </row>
    <row r="3426" spans="1:20" ht="33" thickBot="1" x14ac:dyDescent="0.2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s="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8283</v>
      </c>
      <c r="O3426" s="25">
        <f t="shared" si="212"/>
        <v>1.0358333333333334</v>
      </c>
      <c r="P3426" s="8">
        <f t="shared" si="213"/>
        <v>81.776315789473685</v>
      </c>
      <c r="Q3426" s="10" t="s">
        <v>8323</v>
      </c>
      <c r="R3426" s="12" t="s">
        <v>8324</v>
      </c>
      <c r="S3426" s="17">
        <f t="shared" si="214"/>
        <v>42018.676898148144</v>
      </c>
      <c r="T3426" s="18">
        <f t="shared" si="215"/>
        <v>42040.290972222225</v>
      </c>
    </row>
    <row r="3427" spans="1:20" ht="33" thickBot="1" x14ac:dyDescent="0.2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s="6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8283</v>
      </c>
      <c r="O3427" s="25">
        <f t="shared" si="212"/>
        <v>1.0297033333333332</v>
      </c>
      <c r="P3427" s="8">
        <f t="shared" si="213"/>
        <v>297.02980769230766</v>
      </c>
      <c r="Q3427" s="10" t="s">
        <v>8323</v>
      </c>
      <c r="R3427" s="12" t="s">
        <v>8324</v>
      </c>
      <c r="S3427" s="17">
        <f t="shared" si="214"/>
        <v>41884.617314814815</v>
      </c>
      <c r="T3427" s="18">
        <f t="shared" si="215"/>
        <v>41916.617314814815</v>
      </c>
    </row>
    <row r="3428" spans="1:20" ht="33" thickBot="1" x14ac:dyDescent="0.2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s="6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8283</v>
      </c>
      <c r="O3428" s="25">
        <f t="shared" si="212"/>
        <v>1.0813333333333333</v>
      </c>
      <c r="P3428" s="8">
        <f t="shared" si="213"/>
        <v>46.609195402298852</v>
      </c>
      <c r="Q3428" s="10" t="s">
        <v>8323</v>
      </c>
      <c r="R3428" s="12" t="s">
        <v>8324</v>
      </c>
      <c r="S3428" s="17">
        <f t="shared" si="214"/>
        <v>41884.056747685187</v>
      </c>
      <c r="T3428" s="18">
        <f t="shared" si="215"/>
        <v>41903.083333333336</v>
      </c>
    </row>
    <row r="3429" spans="1:20" ht="33" thickBot="1" x14ac:dyDescent="0.2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s="6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8283</v>
      </c>
      <c r="O3429" s="25">
        <f t="shared" si="212"/>
        <v>1</v>
      </c>
      <c r="P3429" s="8">
        <f t="shared" si="213"/>
        <v>51.724137931034484</v>
      </c>
      <c r="Q3429" s="10" t="s">
        <v>8323</v>
      </c>
      <c r="R3429" s="12" t="s">
        <v>8324</v>
      </c>
      <c r="S3429" s="17">
        <f t="shared" si="214"/>
        <v>41792.645277777774</v>
      </c>
      <c r="T3429" s="18">
        <f t="shared" si="215"/>
        <v>41822.645277777774</v>
      </c>
    </row>
    <row r="3430" spans="1:20" ht="33" thickBot="1" x14ac:dyDescent="0.2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s="6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8283</v>
      </c>
      <c r="O3430" s="25">
        <f t="shared" si="212"/>
        <v>1.0275000000000001</v>
      </c>
      <c r="P3430" s="8">
        <f t="shared" si="213"/>
        <v>40.294117647058826</v>
      </c>
      <c r="Q3430" s="10" t="s">
        <v>8323</v>
      </c>
      <c r="R3430" s="12" t="s">
        <v>8324</v>
      </c>
      <c r="S3430" s="17">
        <f t="shared" si="214"/>
        <v>42038.720451388886</v>
      </c>
      <c r="T3430" s="18">
        <f t="shared" si="215"/>
        <v>42063.708333333328</v>
      </c>
    </row>
    <row r="3431" spans="1:20" ht="33" thickBot="1" x14ac:dyDescent="0.2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s="6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8283</v>
      </c>
      <c r="O3431" s="25">
        <f t="shared" si="212"/>
        <v>1.3</v>
      </c>
      <c r="P3431" s="8">
        <f t="shared" si="213"/>
        <v>16.25</v>
      </c>
      <c r="Q3431" s="10" t="s">
        <v>8323</v>
      </c>
      <c r="R3431" s="12" t="s">
        <v>8324</v>
      </c>
      <c r="S3431" s="17">
        <f t="shared" si="214"/>
        <v>42662.021539351852</v>
      </c>
      <c r="T3431" s="18">
        <f t="shared" si="215"/>
        <v>42676.021539351852</v>
      </c>
    </row>
    <row r="3432" spans="1:20" ht="33" thickBot="1" x14ac:dyDescent="0.2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s="6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8283</v>
      </c>
      <c r="O3432" s="25">
        <f t="shared" si="212"/>
        <v>1.0854949999999999</v>
      </c>
      <c r="P3432" s="8">
        <f t="shared" si="213"/>
        <v>30.152638888888887</v>
      </c>
      <c r="Q3432" s="10" t="s">
        <v>8323</v>
      </c>
      <c r="R3432" s="12" t="s">
        <v>8324</v>
      </c>
      <c r="S3432" s="17">
        <f t="shared" si="214"/>
        <v>41820.945613425924</v>
      </c>
      <c r="T3432" s="18">
        <f t="shared" si="215"/>
        <v>41850.945613425924</v>
      </c>
    </row>
    <row r="3433" spans="1:20" ht="33" thickBot="1" x14ac:dyDescent="0.2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s="6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8283</v>
      </c>
      <c r="O3433" s="25">
        <f t="shared" si="212"/>
        <v>1</v>
      </c>
      <c r="P3433" s="8">
        <f t="shared" si="213"/>
        <v>95.238095238095241</v>
      </c>
      <c r="Q3433" s="10" t="s">
        <v>8323</v>
      </c>
      <c r="R3433" s="12" t="s">
        <v>8324</v>
      </c>
      <c r="S3433" s="17">
        <f t="shared" si="214"/>
        <v>41839.730937500004</v>
      </c>
      <c r="T3433" s="18">
        <f t="shared" si="215"/>
        <v>41869.730937500004</v>
      </c>
    </row>
    <row r="3434" spans="1:20" ht="33" thickBot="1" x14ac:dyDescent="0.2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s="6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8283</v>
      </c>
      <c r="O3434" s="25">
        <f t="shared" si="212"/>
        <v>1.0965</v>
      </c>
      <c r="P3434" s="8">
        <f t="shared" si="213"/>
        <v>52.214285714285715</v>
      </c>
      <c r="Q3434" s="10" t="s">
        <v>8323</v>
      </c>
      <c r="R3434" s="12" t="s">
        <v>8324</v>
      </c>
      <c r="S3434" s="17">
        <f t="shared" si="214"/>
        <v>42380.581180555557</v>
      </c>
      <c r="T3434" s="18">
        <f t="shared" si="215"/>
        <v>42405.916666666672</v>
      </c>
    </row>
    <row r="3435" spans="1:20" ht="33" thickBot="1" x14ac:dyDescent="0.2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s="6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8283</v>
      </c>
      <c r="O3435" s="25">
        <f t="shared" si="212"/>
        <v>1.0026315789473683</v>
      </c>
      <c r="P3435" s="8">
        <f t="shared" si="213"/>
        <v>134.1549295774648</v>
      </c>
      <c r="Q3435" s="10" t="s">
        <v>8323</v>
      </c>
      <c r="R3435" s="12" t="s">
        <v>8324</v>
      </c>
      <c r="S3435" s="17">
        <f t="shared" si="214"/>
        <v>41776.063136574077</v>
      </c>
      <c r="T3435" s="18">
        <f t="shared" si="215"/>
        <v>41807.125</v>
      </c>
    </row>
    <row r="3436" spans="1:20" ht="33" thickBot="1" x14ac:dyDescent="0.2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s="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8283</v>
      </c>
      <c r="O3436" s="25">
        <f t="shared" si="212"/>
        <v>1.0555000000000001</v>
      </c>
      <c r="P3436" s="8">
        <f t="shared" si="213"/>
        <v>62.827380952380949</v>
      </c>
      <c r="Q3436" s="10" t="s">
        <v>8323</v>
      </c>
      <c r="R3436" s="12" t="s">
        <v>8324</v>
      </c>
      <c r="S3436" s="17">
        <f t="shared" si="214"/>
        <v>41800.380428240744</v>
      </c>
      <c r="T3436" s="18">
        <f t="shared" si="215"/>
        <v>41830.380428240744</v>
      </c>
    </row>
    <row r="3437" spans="1:20" ht="33" thickBot="1" x14ac:dyDescent="0.2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s="6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8283</v>
      </c>
      <c r="O3437" s="25">
        <f t="shared" si="212"/>
        <v>1.1200000000000001</v>
      </c>
      <c r="P3437" s="8">
        <f t="shared" si="213"/>
        <v>58.94736842105263</v>
      </c>
      <c r="Q3437" s="10" t="s">
        <v>8323</v>
      </c>
      <c r="R3437" s="12" t="s">
        <v>8324</v>
      </c>
      <c r="S3437" s="17">
        <f t="shared" si="214"/>
        <v>42572.61681712963</v>
      </c>
      <c r="T3437" s="18">
        <f t="shared" si="215"/>
        <v>42589.125</v>
      </c>
    </row>
    <row r="3438" spans="1:20" ht="33" thickBot="1" x14ac:dyDescent="0.2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s="6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8283</v>
      </c>
      <c r="O3438" s="25">
        <f t="shared" si="212"/>
        <v>1.0589999999999999</v>
      </c>
      <c r="P3438" s="8">
        <f t="shared" si="213"/>
        <v>143.1081081081081</v>
      </c>
      <c r="Q3438" s="10" t="s">
        <v>8323</v>
      </c>
      <c r="R3438" s="12" t="s">
        <v>8324</v>
      </c>
      <c r="S3438" s="17">
        <f t="shared" si="214"/>
        <v>41851.541585648149</v>
      </c>
      <c r="T3438" s="18">
        <f t="shared" si="215"/>
        <v>41872.686111111114</v>
      </c>
    </row>
    <row r="3439" spans="1:20" ht="33" thickBot="1" x14ac:dyDescent="0.2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s="6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8283</v>
      </c>
      <c r="O3439" s="25">
        <f t="shared" si="212"/>
        <v>1.01</v>
      </c>
      <c r="P3439" s="8">
        <f t="shared" si="213"/>
        <v>84.166666666666671</v>
      </c>
      <c r="Q3439" s="10" t="s">
        <v>8323</v>
      </c>
      <c r="R3439" s="12" t="s">
        <v>8324</v>
      </c>
      <c r="S3439" s="17">
        <f t="shared" si="214"/>
        <v>42205.710879629631</v>
      </c>
      <c r="T3439" s="18">
        <f t="shared" si="215"/>
        <v>42235.710879629631</v>
      </c>
    </row>
    <row r="3440" spans="1:20" ht="33" thickBot="1" x14ac:dyDescent="0.2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s="6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8283</v>
      </c>
      <c r="O3440" s="25">
        <f t="shared" si="212"/>
        <v>1.042</v>
      </c>
      <c r="P3440" s="8">
        <f t="shared" si="213"/>
        <v>186.07142857142858</v>
      </c>
      <c r="Q3440" s="10" t="s">
        <v>8323</v>
      </c>
      <c r="R3440" s="12" t="s">
        <v>8324</v>
      </c>
      <c r="S3440" s="17">
        <f t="shared" si="214"/>
        <v>42100.927858796291</v>
      </c>
      <c r="T3440" s="18">
        <f t="shared" si="215"/>
        <v>42126.875</v>
      </c>
    </row>
    <row r="3441" spans="1:20" ht="33" thickBot="1" x14ac:dyDescent="0.2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s="6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8283</v>
      </c>
      <c r="O3441" s="25">
        <f t="shared" si="212"/>
        <v>1.3467833333333334</v>
      </c>
      <c r="P3441" s="8">
        <f t="shared" si="213"/>
        <v>89.785555555555561</v>
      </c>
      <c r="Q3441" s="10" t="s">
        <v>8323</v>
      </c>
      <c r="R3441" s="12" t="s">
        <v>8324</v>
      </c>
      <c r="S3441" s="17">
        <f t="shared" si="214"/>
        <v>42374.911226851851</v>
      </c>
      <c r="T3441" s="18">
        <f t="shared" si="215"/>
        <v>42388.207638888889</v>
      </c>
    </row>
    <row r="3442" spans="1:20" ht="33" thickBot="1" x14ac:dyDescent="0.2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s="6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8283</v>
      </c>
      <c r="O3442" s="25">
        <f t="shared" si="212"/>
        <v>1.052184</v>
      </c>
      <c r="P3442" s="8">
        <f t="shared" si="213"/>
        <v>64.157560975609755</v>
      </c>
      <c r="Q3442" s="10" t="s">
        <v>8323</v>
      </c>
      <c r="R3442" s="12" t="s">
        <v>8324</v>
      </c>
      <c r="S3442" s="17">
        <f t="shared" si="214"/>
        <v>41809.12300925926</v>
      </c>
      <c r="T3442" s="18">
        <f t="shared" si="215"/>
        <v>41831.677083333336</v>
      </c>
    </row>
    <row r="3443" spans="1:20" ht="33" thickBot="1" x14ac:dyDescent="0.2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s="6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8283</v>
      </c>
      <c r="O3443" s="25">
        <f t="shared" si="212"/>
        <v>1.026</v>
      </c>
      <c r="P3443" s="8">
        <f t="shared" si="213"/>
        <v>59.651162790697676</v>
      </c>
      <c r="Q3443" s="10" t="s">
        <v>8323</v>
      </c>
      <c r="R3443" s="12" t="s">
        <v>8324</v>
      </c>
      <c r="S3443" s="17">
        <f t="shared" si="214"/>
        <v>42294.429641203707</v>
      </c>
      <c r="T3443" s="18">
        <f t="shared" si="215"/>
        <v>42321.845138888893</v>
      </c>
    </row>
    <row r="3444" spans="1:20" ht="49" thickBot="1" x14ac:dyDescent="0.2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s="6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8283</v>
      </c>
      <c r="O3444" s="25">
        <f t="shared" si="212"/>
        <v>1</v>
      </c>
      <c r="P3444" s="8">
        <f t="shared" si="213"/>
        <v>31.25</v>
      </c>
      <c r="Q3444" s="10" t="s">
        <v>8323</v>
      </c>
      <c r="R3444" s="12" t="s">
        <v>8324</v>
      </c>
      <c r="S3444" s="17">
        <f t="shared" si="214"/>
        <v>42124.841111111105</v>
      </c>
      <c r="T3444" s="18">
        <f t="shared" si="215"/>
        <v>42154.841111111105</v>
      </c>
    </row>
    <row r="3445" spans="1:20" ht="33" thickBot="1" x14ac:dyDescent="0.2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s="6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8283</v>
      </c>
      <c r="O3445" s="25">
        <f t="shared" si="212"/>
        <v>1.855</v>
      </c>
      <c r="P3445" s="8">
        <f t="shared" si="213"/>
        <v>41.222222222222221</v>
      </c>
      <c r="Q3445" s="10" t="s">
        <v>8323</v>
      </c>
      <c r="R3445" s="12" t="s">
        <v>8324</v>
      </c>
      <c r="S3445" s="17">
        <f t="shared" si="214"/>
        <v>41861.524837962963</v>
      </c>
      <c r="T3445" s="18">
        <f t="shared" si="215"/>
        <v>41891.524837962963</v>
      </c>
    </row>
    <row r="3446" spans="1:20" ht="33" thickBot="1" x14ac:dyDescent="0.2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s="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8283</v>
      </c>
      <c r="O3446" s="25">
        <f t="shared" si="212"/>
        <v>2.89</v>
      </c>
      <c r="P3446" s="8">
        <f t="shared" si="213"/>
        <v>43.35</v>
      </c>
      <c r="Q3446" s="10" t="s">
        <v>8323</v>
      </c>
      <c r="R3446" s="12" t="s">
        <v>8324</v>
      </c>
      <c r="S3446" s="17">
        <f t="shared" si="214"/>
        <v>42521.291504629626</v>
      </c>
      <c r="T3446" s="18">
        <f t="shared" si="215"/>
        <v>42529.582638888889</v>
      </c>
    </row>
    <row r="3447" spans="1:20" ht="33" thickBot="1" x14ac:dyDescent="0.2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s="6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8283</v>
      </c>
      <c r="O3447" s="25">
        <f t="shared" si="212"/>
        <v>1</v>
      </c>
      <c r="P3447" s="8">
        <f t="shared" si="213"/>
        <v>64.516129032258064</v>
      </c>
      <c r="Q3447" s="10" t="s">
        <v>8323</v>
      </c>
      <c r="R3447" s="12" t="s">
        <v>8324</v>
      </c>
      <c r="S3447" s="17">
        <f t="shared" si="214"/>
        <v>42272.530509259261</v>
      </c>
      <c r="T3447" s="18">
        <f t="shared" si="215"/>
        <v>42300.530509259261</v>
      </c>
    </row>
    <row r="3448" spans="1:20" ht="49" thickBot="1" x14ac:dyDescent="0.2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s="6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8283</v>
      </c>
      <c r="O3448" s="25">
        <f t="shared" si="212"/>
        <v>1.0820000000000001</v>
      </c>
      <c r="P3448" s="8">
        <f t="shared" si="213"/>
        <v>43.28</v>
      </c>
      <c r="Q3448" s="10" t="s">
        <v>8323</v>
      </c>
      <c r="R3448" s="12" t="s">
        <v>8324</v>
      </c>
      <c r="S3448" s="17">
        <f t="shared" si="214"/>
        <v>42016.832465277781</v>
      </c>
      <c r="T3448" s="18">
        <f t="shared" si="215"/>
        <v>42040.513888888891</v>
      </c>
    </row>
    <row r="3449" spans="1:20" ht="33" thickBot="1" x14ac:dyDescent="0.2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s="6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8283</v>
      </c>
      <c r="O3449" s="25">
        <f t="shared" si="212"/>
        <v>1.0780000000000001</v>
      </c>
      <c r="P3449" s="8">
        <f t="shared" si="213"/>
        <v>77</v>
      </c>
      <c r="Q3449" s="10" t="s">
        <v>8323</v>
      </c>
      <c r="R3449" s="12" t="s">
        <v>8324</v>
      </c>
      <c r="S3449" s="17">
        <f t="shared" si="214"/>
        <v>42402.889027777783</v>
      </c>
      <c r="T3449" s="18">
        <f t="shared" si="215"/>
        <v>42447.847361111111</v>
      </c>
    </row>
    <row r="3450" spans="1:20" ht="33" thickBot="1" x14ac:dyDescent="0.2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s="6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8283</v>
      </c>
      <c r="O3450" s="25">
        <f t="shared" si="212"/>
        <v>1.0976190476190477</v>
      </c>
      <c r="P3450" s="8">
        <f t="shared" si="213"/>
        <v>51.222222222222221</v>
      </c>
      <c r="Q3450" s="10" t="s">
        <v>8323</v>
      </c>
      <c r="R3450" s="12" t="s">
        <v>8324</v>
      </c>
      <c r="S3450" s="17">
        <f t="shared" si="214"/>
        <v>41960.119085648148</v>
      </c>
      <c r="T3450" s="18">
        <f t="shared" si="215"/>
        <v>41990.119085648148</v>
      </c>
    </row>
    <row r="3451" spans="1:20" ht="33" thickBot="1" x14ac:dyDescent="0.2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s="6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8283</v>
      </c>
      <c r="O3451" s="25">
        <f t="shared" si="212"/>
        <v>1.70625</v>
      </c>
      <c r="P3451" s="8">
        <f t="shared" si="213"/>
        <v>68.25</v>
      </c>
      <c r="Q3451" s="10" t="s">
        <v>8323</v>
      </c>
      <c r="R3451" s="12" t="s">
        <v>8324</v>
      </c>
      <c r="S3451" s="17">
        <f t="shared" si="214"/>
        <v>42532.052523148144</v>
      </c>
      <c r="T3451" s="18">
        <f t="shared" si="215"/>
        <v>42560.166666666672</v>
      </c>
    </row>
    <row r="3452" spans="1:20" ht="33" thickBot="1" x14ac:dyDescent="0.2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s="6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8283</v>
      </c>
      <c r="O3452" s="25">
        <f t="shared" si="212"/>
        <v>1.52</v>
      </c>
      <c r="P3452" s="8">
        <f t="shared" si="213"/>
        <v>19.487179487179485</v>
      </c>
      <c r="Q3452" s="10" t="s">
        <v>8323</v>
      </c>
      <c r="R3452" s="12" t="s">
        <v>8324</v>
      </c>
      <c r="S3452" s="17">
        <f t="shared" si="214"/>
        <v>42036.704525462963</v>
      </c>
      <c r="T3452" s="18">
        <f t="shared" si="215"/>
        <v>42096.662858796291</v>
      </c>
    </row>
    <row r="3453" spans="1:20" ht="33" thickBot="1" x14ac:dyDescent="0.2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s="6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8283</v>
      </c>
      <c r="O3453" s="25">
        <f t="shared" si="212"/>
        <v>1.0123076923076924</v>
      </c>
      <c r="P3453" s="8">
        <f t="shared" si="213"/>
        <v>41.125</v>
      </c>
      <c r="Q3453" s="10" t="s">
        <v>8323</v>
      </c>
      <c r="R3453" s="12" t="s">
        <v>8324</v>
      </c>
      <c r="S3453" s="17">
        <f t="shared" si="214"/>
        <v>42088.723692129628</v>
      </c>
      <c r="T3453" s="18">
        <f t="shared" si="215"/>
        <v>42115.723692129628</v>
      </c>
    </row>
    <row r="3454" spans="1:20" ht="33" thickBot="1" x14ac:dyDescent="0.2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s="6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8283</v>
      </c>
      <c r="O3454" s="25">
        <f t="shared" si="212"/>
        <v>1.532</v>
      </c>
      <c r="P3454" s="8">
        <f t="shared" si="213"/>
        <v>41.405405405405403</v>
      </c>
      <c r="Q3454" s="10" t="s">
        <v>8323</v>
      </c>
      <c r="R3454" s="12" t="s">
        <v>8324</v>
      </c>
      <c r="S3454" s="17">
        <f t="shared" si="214"/>
        <v>41820.639189814814</v>
      </c>
      <c r="T3454" s="18">
        <f t="shared" si="215"/>
        <v>41843.165972222225</v>
      </c>
    </row>
    <row r="3455" spans="1:20" ht="33" thickBot="1" x14ac:dyDescent="0.2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s="6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8283</v>
      </c>
      <c r="O3455" s="25">
        <f t="shared" si="212"/>
        <v>1.2833333333333334</v>
      </c>
      <c r="P3455" s="8">
        <f t="shared" si="213"/>
        <v>27.5</v>
      </c>
      <c r="Q3455" s="10" t="s">
        <v>8323</v>
      </c>
      <c r="R3455" s="12" t="s">
        <v>8324</v>
      </c>
      <c r="S3455" s="17">
        <f t="shared" si="214"/>
        <v>42535.97865740741</v>
      </c>
      <c r="T3455" s="18">
        <f t="shared" si="215"/>
        <v>42595.97865740741</v>
      </c>
    </row>
    <row r="3456" spans="1:20" ht="49" thickBot="1" x14ac:dyDescent="0.2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s="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8283</v>
      </c>
      <c r="O3456" s="25">
        <f t="shared" si="212"/>
        <v>1.0071428571428571</v>
      </c>
      <c r="P3456" s="8">
        <f t="shared" si="213"/>
        <v>33.571428571428569</v>
      </c>
      <c r="Q3456" s="10" t="s">
        <v>8323</v>
      </c>
      <c r="R3456" s="12" t="s">
        <v>8324</v>
      </c>
      <c r="S3456" s="17">
        <f t="shared" si="214"/>
        <v>41821.698599537034</v>
      </c>
      <c r="T3456" s="18">
        <f t="shared" si="215"/>
        <v>41851.698599537034</v>
      </c>
    </row>
    <row r="3457" spans="1:20" ht="49" thickBot="1" x14ac:dyDescent="0.2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s="6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8283</v>
      </c>
      <c r="O3457" s="25">
        <f t="shared" si="212"/>
        <v>1.0065</v>
      </c>
      <c r="P3457" s="8">
        <f t="shared" si="213"/>
        <v>145.86956521739131</v>
      </c>
      <c r="Q3457" s="10" t="s">
        <v>8323</v>
      </c>
      <c r="R3457" s="12" t="s">
        <v>8324</v>
      </c>
      <c r="S3457" s="17">
        <f t="shared" si="214"/>
        <v>42626.7503125</v>
      </c>
      <c r="T3457" s="18">
        <f t="shared" si="215"/>
        <v>42656.7503125</v>
      </c>
    </row>
    <row r="3458" spans="1:20" ht="33" thickBot="1" x14ac:dyDescent="0.2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s="6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8283</v>
      </c>
      <c r="O3458" s="25">
        <f t="shared" ref="O3458:O3521" si="216">(E3458/D3458)</f>
        <v>1.913</v>
      </c>
      <c r="P3458" s="8">
        <f t="shared" ref="P3458:P3521" si="217">E3458/L3458</f>
        <v>358.6875</v>
      </c>
      <c r="Q3458" s="10" t="s">
        <v>8323</v>
      </c>
      <c r="R3458" s="12" t="s">
        <v>8324</v>
      </c>
      <c r="S3458" s="17">
        <f t="shared" ref="S3458:S3521" si="218">(((J3458/60)/60)/24)+DATE(1970,1,1)</f>
        <v>41821.205636574072</v>
      </c>
      <c r="T3458" s="18">
        <f t="shared" ref="T3458:T3521" si="219">(((I3458/60)/60)/24)+DATE(1970,1,1)</f>
        <v>41852.290972222225</v>
      </c>
    </row>
    <row r="3459" spans="1:20" thickBot="1" x14ac:dyDescent="0.2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s="6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8283</v>
      </c>
      <c r="O3459" s="25">
        <f t="shared" si="216"/>
        <v>1.4019999999999999</v>
      </c>
      <c r="P3459" s="8">
        <f t="shared" si="217"/>
        <v>50.981818181818184</v>
      </c>
      <c r="Q3459" s="10" t="s">
        <v>8323</v>
      </c>
      <c r="R3459" s="12" t="s">
        <v>8324</v>
      </c>
      <c r="S3459" s="17">
        <f t="shared" si="218"/>
        <v>42016.706678240742</v>
      </c>
      <c r="T3459" s="18">
        <f t="shared" si="219"/>
        <v>42047.249305555553</v>
      </c>
    </row>
    <row r="3460" spans="1:20" ht="33" thickBot="1" x14ac:dyDescent="0.2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s="6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8283</v>
      </c>
      <c r="O3460" s="25">
        <f t="shared" si="216"/>
        <v>1.2433537832310839</v>
      </c>
      <c r="P3460" s="8">
        <f t="shared" si="217"/>
        <v>45.037037037037038</v>
      </c>
      <c r="Q3460" s="10" t="s">
        <v>8323</v>
      </c>
      <c r="R3460" s="12" t="s">
        <v>8324</v>
      </c>
      <c r="S3460" s="17">
        <f t="shared" si="218"/>
        <v>42011.202581018515</v>
      </c>
      <c r="T3460" s="18">
        <f t="shared" si="219"/>
        <v>42038.185416666667</v>
      </c>
    </row>
    <row r="3461" spans="1:20" ht="33" thickBot="1" x14ac:dyDescent="0.2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s="6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8283</v>
      </c>
      <c r="O3461" s="25">
        <f t="shared" si="216"/>
        <v>1.262</v>
      </c>
      <c r="P3461" s="8">
        <f t="shared" si="217"/>
        <v>17.527777777777779</v>
      </c>
      <c r="Q3461" s="10" t="s">
        <v>8323</v>
      </c>
      <c r="R3461" s="12" t="s">
        <v>8324</v>
      </c>
      <c r="S3461" s="17">
        <f t="shared" si="218"/>
        <v>42480.479861111111</v>
      </c>
      <c r="T3461" s="18">
        <f t="shared" si="219"/>
        <v>42510.479861111111</v>
      </c>
    </row>
    <row r="3462" spans="1:20" ht="33" thickBot="1" x14ac:dyDescent="0.2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s="6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8283</v>
      </c>
      <c r="O3462" s="25">
        <f t="shared" si="216"/>
        <v>1.9</v>
      </c>
      <c r="P3462" s="8">
        <f t="shared" si="217"/>
        <v>50</v>
      </c>
      <c r="Q3462" s="10" t="s">
        <v>8323</v>
      </c>
      <c r="R3462" s="12" t="s">
        <v>8324</v>
      </c>
      <c r="S3462" s="17">
        <f t="shared" si="218"/>
        <v>41852.527222222219</v>
      </c>
      <c r="T3462" s="18">
        <f t="shared" si="219"/>
        <v>41866.527222222219</v>
      </c>
    </row>
    <row r="3463" spans="1:20" ht="49" thickBot="1" x14ac:dyDescent="0.2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s="6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8283</v>
      </c>
      <c r="O3463" s="25">
        <f t="shared" si="216"/>
        <v>1.39</v>
      </c>
      <c r="P3463" s="8">
        <f t="shared" si="217"/>
        <v>57.916666666666664</v>
      </c>
      <c r="Q3463" s="10" t="s">
        <v>8323</v>
      </c>
      <c r="R3463" s="12" t="s">
        <v>8324</v>
      </c>
      <c r="S3463" s="17">
        <f t="shared" si="218"/>
        <v>42643.632858796293</v>
      </c>
      <c r="T3463" s="18">
        <f t="shared" si="219"/>
        <v>42672.125</v>
      </c>
    </row>
    <row r="3464" spans="1:20" ht="33" thickBot="1" x14ac:dyDescent="0.2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s="6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8283</v>
      </c>
      <c r="O3464" s="25">
        <f t="shared" si="216"/>
        <v>2.02</v>
      </c>
      <c r="P3464" s="8">
        <f t="shared" si="217"/>
        <v>29.705882352941178</v>
      </c>
      <c r="Q3464" s="10" t="s">
        <v>8323</v>
      </c>
      <c r="R3464" s="12" t="s">
        <v>8324</v>
      </c>
      <c r="S3464" s="17">
        <f t="shared" si="218"/>
        <v>42179.898472222223</v>
      </c>
      <c r="T3464" s="18">
        <f t="shared" si="219"/>
        <v>42195.75</v>
      </c>
    </row>
    <row r="3465" spans="1:20" ht="33" thickBot="1" x14ac:dyDescent="0.2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s="6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8283</v>
      </c>
      <c r="O3465" s="25">
        <f t="shared" si="216"/>
        <v>1.0338000000000001</v>
      </c>
      <c r="P3465" s="8">
        <f t="shared" si="217"/>
        <v>90.684210526315795</v>
      </c>
      <c r="Q3465" s="10" t="s">
        <v>8323</v>
      </c>
      <c r="R3465" s="12" t="s">
        <v>8324</v>
      </c>
      <c r="S3465" s="17">
        <f t="shared" si="218"/>
        <v>42612.918807870374</v>
      </c>
      <c r="T3465" s="18">
        <f t="shared" si="219"/>
        <v>42654.165972222225</v>
      </c>
    </row>
    <row r="3466" spans="1:20" ht="49" thickBot="1" x14ac:dyDescent="0.2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s="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8283</v>
      </c>
      <c r="O3466" s="25">
        <f t="shared" si="216"/>
        <v>1.023236</v>
      </c>
      <c r="P3466" s="8">
        <f t="shared" si="217"/>
        <v>55.012688172043013</v>
      </c>
      <c r="Q3466" s="10" t="s">
        <v>8323</v>
      </c>
      <c r="R3466" s="12" t="s">
        <v>8324</v>
      </c>
      <c r="S3466" s="17">
        <f t="shared" si="218"/>
        <v>42575.130057870367</v>
      </c>
      <c r="T3466" s="18">
        <f t="shared" si="219"/>
        <v>42605.130057870367</v>
      </c>
    </row>
    <row r="3467" spans="1:20" ht="33" thickBot="1" x14ac:dyDescent="0.2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s="6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8283</v>
      </c>
      <c r="O3467" s="25">
        <f t="shared" si="216"/>
        <v>1.03</v>
      </c>
      <c r="P3467" s="8">
        <f t="shared" si="217"/>
        <v>57.222222222222221</v>
      </c>
      <c r="Q3467" s="10" t="s">
        <v>8323</v>
      </c>
      <c r="R3467" s="12" t="s">
        <v>8324</v>
      </c>
      <c r="S3467" s="17">
        <f t="shared" si="218"/>
        <v>42200.625833333332</v>
      </c>
      <c r="T3467" s="18">
        <f t="shared" si="219"/>
        <v>42225.666666666672</v>
      </c>
    </row>
    <row r="3468" spans="1:20" ht="33" thickBot="1" x14ac:dyDescent="0.2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s="6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8283</v>
      </c>
      <c r="O3468" s="25">
        <f t="shared" si="216"/>
        <v>1.2714285714285714</v>
      </c>
      <c r="P3468" s="8">
        <f t="shared" si="217"/>
        <v>72.950819672131146</v>
      </c>
      <c r="Q3468" s="10" t="s">
        <v>8323</v>
      </c>
      <c r="R3468" s="12" t="s">
        <v>8324</v>
      </c>
      <c r="S3468" s="17">
        <f t="shared" si="218"/>
        <v>42420.019097222219</v>
      </c>
      <c r="T3468" s="18">
        <f t="shared" si="219"/>
        <v>42479.977430555555</v>
      </c>
    </row>
    <row r="3469" spans="1:20" thickBot="1" x14ac:dyDescent="0.2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s="6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8283</v>
      </c>
      <c r="O3469" s="25">
        <f t="shared" si="216"/>
        <v>1.01</v>
      </c>
      <c r="P3469" s="8">
        <f t="shared" si="217"/>
        <v>64.468085106382972</v>
      </c>
      <c r="Q3469" s="10" t="s">
        <v>8323</v>
      </c>
      <c r="R3469" s="12" t="s">
        <v>8324</v>
      </c>
      <c r="S3469" s="17">
        <f t="shared" si="218"/>
        <v>42053.671666666662</v>
      </c>
      <c r="T3469" s="18">
        <f t="shared" si="219"/>
        <v>42083.630000000005</v>
      </c>
    </row>
    <row r="3470" spans="1:20" ht="33" thickBot="1" x14ac:dyDescent="0.2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s="6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8283</v>
      </c>
      <c r="O3470" s="25">
        <f t="shared" si="216"/>
        <v>1.2178</v>
      </c>
      <c r="P3470" s="8">
        <f t="shared" si="217"/>
        <v>716.35294117647061</v>
      </c>
      <c r="Q3470" s="10" t="s">
        <v>8323</v>
      </c>
      <c r="R3470" s="12" t="s">
        <v>8324</v>
      </c>
      <c r="S3470" s="17">
        <f t="shared" si="218"/>
        <v>42605.765381944439</v>
      </c>
      <c r="T3470" s="18">
        <f t="shared" si="219"/>
        <v>42634.125</v>
      </c>
    </row>
    <row r="3471" spans="1:20" ht="49" thickBot="1" x14ac:dyDescent="0.2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s="6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8283</v>
      </c>
      <c r="O3471" s="25">
        <f t="shared" si="216"/>
        <v>1.1339285714285714</v>
      </c>
      <c r="P3471" s="8">
        <f t="shared" si="217"/>
        <v>50.396825396825399</v>
      </c>
      <c r="Q3471" s="10" t="s">
        <v>8323</v>
      </c>
      <c r="R3471" s="12" t="s">
        <v>8324</v>
      </c>
      <c r="S3471" s="17">
        <f t="shared" si="218"/>
        <v>42458.641724537039</v>
      </c>
      <c r="T3471" s="18">
        <f t="shared" si="219"/>
        <v>42488.641724537039</v>
      </c>
    </row>
    <row r="3472" spans="1:20" ht="33" thickBot="1" x14ac:dyDescent="0.2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s="6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8283</v>
      </c>
      <c r="O3472" s="25">
        <f t="shared" si="216"/>
        <v>1.5</v>
      </c>
      <c r="P3472" s="8">
        <f t="shared" si="217"/>
        <v>41.666666666666664</v>
      </c>
      <c r="Q3472" s="10" t="s">
        <v>8323</v>
      </c>
      <c r="R3472" s="12" t="s">
        <v>8324</v>
      </c>
      <c r="S3472" s="17">
        <f t="shared" si="218"/>
        <v>42529.022013888884</v>
      </c>
      <c r="T3472" s="18">
        <f t="shared" si="219"/>
        <v>42566.901388888888</v>
      </c>
    </row>
    <row r="3473" spans="1:20" ht="33" thickBot="1" x14ac:dyDescent="0.2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s="6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8283</v>
      </c>
      <c r="O3473" s="25">
        <f t="shared" si="216"/>
        <v>2.1459999999999999</v>
      </c>
      <c r="P3473" s="8">
        <f t="shared" si="217"/>
        <v>35.766666666666666</v>
      </c>
      <c r="Q3473" s="10" t="s">
        <v>8323</v>
      </c>
      <c r="R3473" s="12" t="s">
        <v>8324</v>
      </c>
      <c r="S3473" s="17">
        <f t="shared" si="218"/>
        <v>41841.820486111108</v>
      </c>
      <c r="T3473" s="18">
        <f t="shared" si="219"/>
        <v>41882.833333333336</v>
      </c>
    </row>
    <row r="3474" spans="1:20" ht="33" thickBot="1" x14ac:dyDescent="0.2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s="6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8283</v>
      </c>
      <c r="O3474" s="25">
        <f t="shared" si="216"/>
        <v>1.0205</v>
      </c>
      <c r="P3474" s="8">
        <f t="shared" si="217"/>
        <v>88.739130434782609</v>
      </c>
      <c r="Q3474" s="10" t="s">
        <v>8323</v>
      </c>
      <c r="R3474" s="12" t="s">
        <v>8324</v>
      </c>
      <c r="S3474" s="17">
        <f t="shared" si="218"/>
        <v>41928.170497685183</v>
      </c>
      <c r="T3474" s="18">
        <f t="shared" si="219"/>
        <v>41949.249305555553</v>
      </c>
    </row>
    <row r="3475" spans="1:20" ht="33" thickBot="1" x14ac:dyDescent="0.2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s="6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8283</v>
      </c>
      <c r="O3475" s="25">
        <f t="shared" si="216"/>
        <v>1</v>
      </c>
      <c r="P3475" s="8">
        <f t="shared" si="217"/>
        <v>148.4848484848485</v>
      </c>
      <c r="Q3475" s="10" t="s">
        <v>8323</v>
      </c>
      <c r="R3475" s="12" t="s">
        <v>8324</v>
      </c>
      <c r="S3475" s="17">
        <f t="shared" si="218"/>
        <v>42062.834444444445</v>
      </c>
      <c r="T3475" s="18">
        <f t="shared" si="219"/>
        <v>42083.852083333331</v>
      </c>
    </row>
    <row r="3476" spans="1:20" ht="33" thickBot="1" x14ac:dyDescent="0.2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s="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8283</v>
      </c>
      <c r="O3476" s="25">
        <f t="shared" si="216"/>
        <v>1.01</v>
      </c>
      <c r="P3476" s="8">
        <f t="shared" si="217"/>
        <v>51.794871794871796</v>
      </c>
      <c r="Q3476" s="10" t="s">
        <v>8323</v>
      </c>
      <c r="R3476" s="12" t="s">
        <v>8324</v>
      </c>
      <c r="S3476" s="17">
        <f t="shared" si="218"/>
        <v>42541.501516203702</v>
      </c>
      <c r="T3476" s="18">
        <f t="shared" si="219"/>
        <v>42571.501516203702</v>
      </c>
    </row>
    <row r="3477" spans="1:20" ht="33" thickBot="1" x14ac:dyDescent="0.2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s="6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8283</v>
      </c>
      <c r="O3477" s="25">
        <f t="shared" si="216"/>
        <v>1.1333333333333333</v>
      </c>
      <c r="P3477" s="8">
        <f t="shared" si="217"/>
        <v>20</v>
      </c>
      <c r="Q3477" s="10" t="s">
        <v>8323</v>
      </c>
      <c r="R3477" s="12" t="s">
        <v>8324</v>
      </c>
      <c r="S3477" s="17">
        <f t="shared" si="218"/>
        <v>41918.880833333329</v>
      </c>
      <c r="T3477" s="18">
        <f t="shared" si="219"/>
        <v>41946</v>
      </c>
    </row>
    <row r="3478" spans="1:20" ht="33" thickBot="1" x14ac:dyDescent="0.2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s="6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8283</v>
      </c>
      <c r="O3478" s="25">
        <f t="shared" si="216"/>
        <v>1.04</v>
      </c>
      <c r="P3478" s="8">
        <f t="shared" si="217"/>
        <v>52</v>
      </c>
      <c r="Q3478" s="10" t="s">
        <v>8323</v>
      </c>
      <c r="R3478" s="12" t="s">
        <v>8324</v>
      </c>
      <c r="S3478" s="17">
        <f t="shared" si="218"/>
        <v>41921.279976851853</v>
      </c>
      <c r="T3478" s="18">
        <f t="shared" si="219"/>
        <v>41939.125</v>
      </c>
    </row>
    <row r="3479" spans="1:20" ht="33" thickBot="1" x14ac:dyDescent="0.2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s="6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8283</v>
      </c>
      <c r="O3479" s="25">
        <f t="shared" si="216"/>
        <v>1.1533333333333333</v>
      </c>
      <c r="P3479" s="8">
        <f t="shared" si="217"/>
        <v>53.230769230769234</v>
      </c>
      <c r="Q3479" s="10" t="s">
        <v>8323</v>
      </c>
      <c r="R3479" s="12" t="s">
        <v>8324</v>
      </c>
      <c r="S3479" s="17">
        <f t="shared" si="218"/>
        <v>42128.736608796295</v>
      </c>
      <c r="T3479" s="18">
        <f t="shared" si="219"/>
        <v>42141.125</v>
      </c>
    </row>
    <row r="3480" spans="1:20" ht="33" thickBot="1" x14ac:dyDescent="0.2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s="6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8283</v>
      </c>
      <c r="O3480" s="25">
        <f t="shared" si="216"/>
        <v>1.1285000000000001</v>
      </c>
      <c r="P3480" s="8">
        <f t="shared" si="217"/>
        <v>39.596491228070178</v>
      </c>
      <c r="Q3480" s="10" t="s">
        <v>8323</v>
      </c>
      <c r="R3480" s="12" t="s">
        <v>8324</v>
      </c>
      <c r="S3480" s="17">
        <f t="shared" si="218"/>
        <v>42053.916921296302</v>
      </c>
      <c r="T3480" s="18">
        <f t="shared" si="219"/>
        <v>42079.875</v>
      </c>
    </row>
    <row r="3481" spans="1:20" ht="33" thickBot="1" x14ac:dyDescent="0.2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s="6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8283</v>
      </c>
      <c r="O3481" s="25">
        <f t="shared" si="216"/>
        <v>1.2786666666666666</v>
      </c>
      <c r="P3481" s="8">
        <f t="shared" si="217"/>
        <v>34.25</v>
      </c>
      <c r="Q3481" s="10" t="s">
        <v>8323</v>
      </c>
      <c r="R3481" s="12" t="s">
        <v>8324</v>
      </c>
      <c r="S3481" s="17">
        <f t="shared" si="218"/>
        <v>41781.855092592588</v>
      </c>
      <c r="T3481" s="18">
        <f t="shared" si="219"/>
        <v>41811.855092592588</v>
      </c>
    </row>
    <row r="3482" spans="1:20" ht="33" thickBot="1" x14ac:dyDescent="0.2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s="6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8283</v>
      </c>
      <c r="O3482" s="25">
        <f t="shared" si="216"/>
        <v>1.4266666666666667</v>
      </c>
      <c r="P3482" s="8">
        <f t="shared" si="217"/>
        <v>164.61538461538461</v>
      </c>
      <c r="Q3482" s="10" t="s">
        <v>8323</v>
      </c>
      <c r="R3482" s="12" t="s">
        <v>8324</v>
      </c>
      <c r="S3482" s="17">
        <f t="shared" si="218"/>
        <v>42171.317442129628</v>
      </c>
      <c r="T3482" s="18">
        <f t="shared" si="219"/>
        <v>42195.875</v>
      </c>
    </row>
    <row r="3483" spans="1:20" ht="33" thickBot="1" x14ac:dyDescent="0.2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s="6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8283</v>
      </c>
      <c r="O3483" s="25">
        <f t="shared" si="216"/>
        <v>1.1879999999999999</v>
      </c>
      <c r="P3483" s="8">
        <f t="shared" si="217"/>
        <v>125.05263157894737</v>
      </c>
      <c r="Q3483" s="10" t="s">
        <v>8323</v>
      </c>
      <c r="R3483" s="12" t="s">
        <v>8324</v>
      </c>
      <c r="S3483" s="17">
        <f t="shared" si="218"/>
        <v>41989.24754629629</v>
      </c>
      <c r="T3483" s="18">
        <f t="shared" si="219"/>
        <v>42006.24754629629</v>
      </c>
    </row>
    <row r="3484" spans="1:20" ht="33" thickBot="1" x14ac:dyDescent="0.2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s="6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8283</v>
      </c>
      <c r="O3484" s="25">
        <f t="shared" si="216"/>
        <v>1.3833333333333333</v>
      </c>
      <c r="P3484" s="8">
        <f t="shared" si="217"/>
        <v>51.875</v>
      </c>
      <c r="Q3484" s="10" t="s">
        <v>8323</v>
      </c>
      <c r="R3484" s="12" t="s">
        <v>8324</v>
      </c>
      <c r="S3484" s="17">
        <f t="shared" si="218"/>
        <v>41796.771597222221</v>
      </c>
      <c r="T3484" s="18">
        <f t="shared" si="219"/>
        <v>41826.771597222221</v>
      </c>
    </row>
    <row r="3485" spans="1:20" ht="33" thickBot="1" x14ac:dyDescent="0.2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s="6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8283</v>
      </c>
      <c r="O3485" s="25">
        <f t="shared" si="216"/>
        <v>1.599402985074627</v>
      </c>
      <c r="P3485" s="8">
        <f t="shared" si="217"/>
        <v>40.285714285714285</v>
      </c>
      <c r="Q3485" s="10" t="s">
        <v>8323</v>
      </c>
      <c r="R3485" s="12" t="s">
        <v>8324</v>
      </c>
      <c r="S3485" s="17">
        <f t="shared" si="218"/>
        <v>41793.668761574074</v>
      </c>
      <c r="T3485" s="18">
        <f t="shared" si="219"/>
        <v>41823.668761574074</v>
      </c>
    </row>
    <row r="3486" spans="1:20" ht="49" thickBot="1" x14ac:dyDescent="0.2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s="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8283</v>
      </c>
      <c r="O3486" s="25">
        <f t="shared" si="216"/>
        <v>1.1424000000000001</v>
      </c>
      <c r="P3486" s="8">
        <f t="shared" si="217"/>
        <v>64.909090909090907</v>
      </c>
      <c r="Q3486" s="10" t="s">
        <v>8323</v>
      </c>
      <c r="R3486" s="12" t="s">
        <v>8324</v>
      </c>
      <c r="S3486" s="17">
        <f t="shared" si="218"/>
        <v>42506.760405092587</v>
      </c>
      <c r="T3486" s="18">
        <f t="shared" si="219"/>
        <v>42536.760405092587</v>
      </c>
    </row>
    <row r="3487" spans="1:20" ht="33" thickBot="1" x14ac:dyDescent="0.2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s="6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8283</v>
      </c>
      <c r="O3487" s="25">
        <f t="shared" si="216"/>
        <v>1.0060606060606061</v>
      </c>
      <c r="P3487" s="8">
        <f t="shared" si="217"/>
        <v>55.333333333333336</v>
      </c>
      <c r="Q3487" s="10" t="s">
        <v>8323</v>
      </c>
      <c r="R3487" s="12" t="s">
        <v>8324</v>
      </c>
      <c r="S3487" s="17">
        <f t="shared" si="218"/>
        <v>42372.693055555559</v>
      </c>
      <c r="T3487" s="18">
        <f t="shared" si="219"/>
        <v>42402.693055555559</v>
      </c>
    </row>
    <row r="3488" spans="1:20" ht="33" thickBot="1" x14ac:dyDescent="0.2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s="6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8283</v>
      </c>
      <c r="O3488" s="25">
        <f t="shared" si="216"/>
        <v>1.552</v>
      </c>
      <c r="P3488" s="8">
        <f t="shared" si="217"/>
        <v>83.142857142857139</v>
      </c>
      <c r="Q3488" s="10" t="s">
        <v>8323</v>
      </c>
      <c r="R3488" s="12" t="s">
        <v>8324</v>
      </c>
      <c r="S3488" s="17">
        <f t="shared" si="218"/>
        <v>42126.87501157407</v>
      </c>
      <c r="T3488" s="18">
        <f t="shared" si="219"/>
        <v>42158.290972222225</v>
      </c>
    </row>
    <row r="3489" spans="1:20" ht="33" thickBot="1" x14ac:dyDescent="0.2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s="6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8283</v>
      </c>
      <c r="O3489" s="25">
        <f t="shared" si="216"/>
        <v>1.2775000000000001</v>
      </c>
      <c r="P3489" s="8">
        <f t="shared" si="217"/>
        <v>38.712121212121211</v>
      </c>
      <c r="Q3489" s="10" t="s">
        <v>8323</v>
      </c>
      <c r="R3489" s="12" t="s">
        <v>8324</v>
      </c>
      <c r="S3489" s="17">
        <f t="shared" si="218"/>
        <v>42149.940416666665</v>
      </c>
      <c r="T3489" s="18">
        <f t="shared" si="219"/>
        <v>42179.940416666665</v>
      </c>
    </row>
    <row r="3490" spans="1:20" ht="33" thickBot="1" x14ac:dyDescent="0.2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s="6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8283</v>
      </c>
      <c r="O3490" s="25">
        <f t="shared" si="216"/>
        <v>1.212</v>
      </c>
      <c r="P3490" s="8">
        <f t="shared" si="217"/>
        <v>125.37931034482759</v>
      </c>
      <c r="Q3490" s="10" t="s">
        <v>8323</v>
      </c>
      <c r="R3490" s="12" t="s">
        <v>8324</v>
      </c>
      <c r="S3490" s="17">
        <f t="shared" si="218"/>
        <v>42087.768055555556</v>
      </c>
      <c r="T3490" s="18">
        <f t="shared" si="219"/>
        <v>42111.666666666672</v>
      </c>
    </row>
    <row r="3491" spans="1:20" ht="33" thickBot="1" x14ac:dyDescent="0.2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s="6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8283</v>
      </c>
      <c r="O3491" s="25">
        <f t="shared" si="216"/>
        <v>1.127</v>
      </c>
      <c r="P3491" s="8">
        <f t="shared" si="217"/>
        <v>78.263888888888886</v>
      </c>
      <c r="Q3491" s="10" t="s">
        <v>8323</v>
      </c>
      <c r="R3491" s="12" t="s">
        <v>8324</v>
      </c>
      <c r="S3491" s="17">
        <f t="shared" si="218"/>
        <v>41753.635775462964</v>
      </c>
      <c r="T3491" s="18">
        <f t="shared" si="219"/>
        <v>41783.875</v>
      </c>
    </row>
    <row r="3492" spans="1:20" ht="33" thickBot="1" x14ac:dyDescent="0.2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s="6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8283</v>
      </c>
      <c r="O3492" s="25">
        <f t="shared" si="216"/>
        <v>1.2749999999999999</v>
      </c>
      <c r="P3492" s="8">
        <f t="shared" si="217"/>
        <v>47.222222222222221</v>
      </c>
      <c r="Q3492" s="10" t="s">
        <v>8323</v>
      </c>
      <c r="R3492" s="12" t="s">
        <v>8324</v>
      </c>
      <c r="S3492" s="17">
        <f t="shared" si="218"/>
        <v>42443.802361111113</v>
      </c>
      <c r="T3492" s="18">
        <f t="shared" si="219"/>
        <v>42473.802361111113</v>
      </c>
    </row>
    <row r="3493" spans="1:20" ht="33" thickBot="1" x14ac:dyDescent="0.2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s="6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8283</v>
      </c>
      <c r="O3493" s="25">
        <f t="shared" si="216"/>
        <v>1.5820000000000001</v>
      </c>
      <c r="P3493" s="8">
        <f t="shared" si="217"/>
        <v>79.099999999999994</v>
      </c>
      <c r="Q3493" s="10" t="s">
        <v>8323</v>
      </c>
      <c r="R3493" s="12" t="s">
        <v>8324</v>
      </c>
      <c r="S3493" s="17">
        <f t="shared" si="218"/>
        <v>42121.249814814815</v>
      </c>
      <c r="T3493" s="18">
        <f t="shared" si="219"/>
        <v>42142.249814814815</v>
      </c>
    </row>
    <row r="3494" spans="1:20" ht="33" thickBot="1" x14ac:dyDescent="0.2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s="6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8283</v>
      </c>
      <c r="O3494" s="25">
        <f t="shared" si="216"/>
        <v>1.0526894736842105</v>
      </c>
      <c r="P3494" s="8">
        <f t="shared" si="217"/>
        <v>114.29199999999999</v>
      </c>
      <c r="Q3494" s="10" t="s">
        <v>8323</v>
      </c>
      <c r="R3494" s="12" t="s">
        <v>8324</v>
      </c>
      <c r="S3494" s="17">
        <f t="shared" si="218"/>
        <v>42268.009224537032</v>
      </c>
      <c r="T3494" s="18">
        <f t="shared" si="219"/>
        <v>42303.009224537032</v>
      </c>
    </row>
    <row r="3495" spans="1:20" ht="49" thickBot="1" x14ac:dyDescent="0.2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s="6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8283</v>
      </c>
      <c r="O3495" s="25">
        <f t="shared" si="216"/>
        <v>1</v>
      </c>
      <c r="P3495" s="8">
        <f t="shared" si="217"/>
        <v>51.724137931034484</v>
      </c>
      <c r="Q3495" s="10" t="s">
        <v>8323</v>
      </c>
      <c r="R3495" s="12" t="s">
        <v>8324</v>
      </c>
      <c r="S3495" s="17">
        <f t="shared" si="218"/>
        <v>41848.866157407407</v>
      </c>
      <c r="T3495" s="18">
        <f t="shared" si="219"/>
        <v>41868.21597222222</v>
      </c>
    </row>
    <row r="3496" spans="1:20" ht="33" thickBot="1" x14ac:dyDescent="0.2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s="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8283</v>
      </c>
      <c r="O3496" s="25">
        <f t="shared" si="216"/>
        <v>1</v>
      </c>
      <c r="P3496" s="8">
        <f t="shared" si="217"/>
        <v>30.76923076923077</v>
      </c>
      <c r="Q3496" s="10" t="s">
        <v>8323</v>
      </c>
      <c r="R3496" s="12" t="s">
        <v>8324</v>
      </c>
      <c r="S3496" s="17">
        <f t="shared" si="218"/>
        <v>42689.214988425927</v>
      </c>
      <c r="T3496" s="18">
        <f t="shared" si="219"/>
        <v>42700.25</v>
      </c>
    </row>
    <row r="3497" spans="1:20" ht="33" thickBot="1" x14ac:dyDescent="0.2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s="6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8283</v>
      </c>
      <c r="O3497" s="25">
        <f t="shared" si="216"/>
        <v>1.0686</v>
      </c>
      <c r="P3497" s="8">
        <f t="shared" si="217"/>
        <v>74.208333333333329</v>
      </c>
      <c r="Q3497" s="10" t="s">
        <v>8323</v>
      </c>
      <c r="R3497" s="12" t="s">
        <v>8324</v>
      </c>
      <c r="S3497" s="17">
        <f t="shared" si="218"/>
        <v>41915.762835648151</v>
      </c>
      <c r="T3497" s="18">
        <f t="shared" si="219"/>
        <v>41944.720833333333</v>
      </c>
    </row>
    <row r="3498" spans="1:20" ht="49" thickBot="1" x14ac:dyDescent="0.2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s="6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8283</v>
      </c>
      <c r="O3498" s="25">
        <f t="shared" si="216"/>
        <v>1.244</v>
      </c>
      <c r="P3498" s="8">
        <f t="shared" si="217"/>
        <v>47.846153846153847</v>
      </c>
      <c r="Q3498" s="10" t="s">
        <v>8323</v>
      </c>
      <c r="R3498" s="12" t="s">
        <v>8324</v>
      </c>
      <c r="S3498" s="17">
        <f t="shared" si="218"/>
        <v>42584.846828703703</v>
      </c>
      <c r="T3498" s="18">
        <f t="shared" si="219"/>
        <v>42624.846828703703</v>
      </c>
    </row>
    <row r="3499" spans="1:20" ht="33" thickBot="1" x14ac:dyDescent="0.2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s="6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8283</v>
      </c>
      <c r="O3499" s="25">
        <f t="shared" si="216"/>
        <v>1.0870406189555126</v>
      </c>
      <c r="P3499" s="8">
        <f t="shared" si="217"/>
        <v>34.408163265306122</v>
      </c>
      <c r="Q3499" s="10" t="s">
        <v>8323</v>
      </c>
      <c r="R3499" s="12" t="s">
        <v>8324</v>
      </c>
      <c r="S3499" s="17">
        <f t="shared" si="218"/>
        <v>42511.741944444439</v>
      </c>
      <c r="T3499" s="18">
        <f t="shared" si="219"/>
        <v>42523.916666666672</v>
      </c>
    </row>
    <row r="3500" spans="1:20" ht="33" thickBot="1" x14ac:dyDescent="0.2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s="6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8283</v>
      </c>
      <c r="O3500" s="25">
        <f t="shared" si="216"/>
        <v>1.0242424242424242</v>
      </c>
      <c r="P3500" s="8">
        <f t="shared" si="217"/>
        <v>40.238095238095241</v>
      </c>
      <c r="Q3500" s="10" t="s">
        <v>8323</v>
      </c>
      <c r="R3500" s="12" t="s">
        <v>8324</v>
      </c>
      <c r="S3500" s="17">
        <f t="shared" si="218"/>
        <v>42459.15861111111</v>
      </c>
      <c r="T3500" s="18">
        <f t="shared" si="219"/>
        <v>42518.905555555553</v>
      </c>
    </row>
    <row r="3501" spans="1:20" ht="33" thickBot="1" x14ac:dyDescent="0.2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s="6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8283</v>
      </c>
      <c r="O3501" s="25">
        <f t="shared" si="216"/>
        <v>1.0549999999999999</v>
      </c>
      <c r="P3501" s="8">
        <f t="shared" si="217"/>
        <v>60.285714285714285</v>
      </c>
      <c r="Q3501" s="10" t="s">
        <v>8323</v>
      </c>
      <c r="R3501" s="12" t="s">
        <v>8324</v>
      </c>
      <c r="S3501" s="17">
        <f t="shared" si="218"/>
        <v>42132.036168981482</v>
      </c>
      <c r="T3501" s="18">
        <f t="shared" si="219"/>
        <v>42186.290972222225</v>
      </c>
    </row>
    <row r="3502" spans="1:20" ht="33" thickBot="1" x14ac:dyDescent="0.2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s="6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8283</v>
      </c>
      <c r="O3502" s="25">
        <f t="shared" si="216"/>
        <v>1.0629999999999999</v>
      </c>
      <c r="P3502" s="8">
        <f t="shared" si="217"/>
        <v>25.30952380952381</v>
      </c>
      <c r="Q3502" s="10" t="s">
        <v>8323</v>
      </c>
      <c r="R3502" s="12" t="s">
        <v>8324</v>
      </c>
      <c r="S3502" s="17">
        <f t="shared" si="218"/>
        <v>42419.91942129629</v>
      </c>
      <c r="T3502" s="18">
        <f t="shared" si="219"/>
        <v>42436.207638888889</v>
      </c>
    </row>
    <row r="3503" spans="1:20" ht="33" thickBot="1" x14ac:dyDescent="0.2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s="6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8283</v>
      </c>
      <c r="O3503" s="25">
        <f t="shared" si="216"/>
        <v>1.0066666666666666</v>
      </c>
      <c r="P3503" s="8">
        <f t="shared" si="217"/>
        <v>35.952380952380949</v>
      </c>
      <c r="Q3503" s="10" t="s">
        <v>8323</v>
      </c>
      <c r="R3503" s="12" t="s">
        <v>8324</v>
      </c>
      <c r="S3503" s="17">
        <f t="shared" si="218"/>
        <v>42233.763831018514</v>
      </c>
      <c r="T3503" s="18">
        <f t="shared" si="219"/>
        <v>42258.763831018514</v>
      </c>
    </row>
    <row r="3504" spans="1:20" ht="33" thickBot="1" x14ac:dyDescent="0.2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s="6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8283</v>
      </c>
      <c r="O3504" s="25">
        <f t="shared" si="216"/>
        <v>1.054</v>
      </c>
      <c r="P3504" s="8">
        <f t="shared" si="217"/>
        <v>136</v>
      </c>
      <c r="Q3504" s="10" t="s">
        <v>8323</v>
      </c>
      <c r="R3504" s="12" t="s">
        <v>8324</v>
      </c>
      <c r="S3504" s="17">
        <f t="shared" si="218"/>
        <v>42430.839398148149</v>
      </c>
      <c r="T3504" s="18">
        <f t="shared" si="219"/>
        <v>42445.165972222225</v>
      </c>
    </row>
    <row r="3505" spans="1:20" ht="33" thickBot="1" x14ac:dyDescent="0.2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s="6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8283</v>
      </c>
      <c r="O3505" s="25">
        <f t="shared" si="216"/>
        <v>1.0755999999999999</v>
      </c>
      <c r="P3505" s="8">
        <f t="shared" si="217"/>
        <v>70.763157894736835</v>
      </c>
      <c r="Q3505" s="10" t="s">
        <v>8323</v>
      </c>
      <c r="R3505" s="12" t="s">
        <v>8324</v>
      </c>
      <c r="S3505" s="17">
        <f t="shared" si="218"/>
        <v>42545.478333333333</v>
      </c>
      <c r="T3505" s="18">
        <f t="shared" si="219"/>
        <v>42575.478333333333</v>
      </c>
    </row>
    <row r="3506" spans="1:20" ht="49" thickBot="1" x14ac:dyDescent="0.2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s="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8283</v>
      </c>
      <c r="O3506" s="25">
        <f t="shared" si="216"/>
        <v>1</v>
      </c>
      <c r="P3506" s="8">
        <f t="shared" si="217"/>
        <v>125</v>
      </c>
      <c r="Q3506" s="10" t="s">
        <v>8323</v>
      </c>
      <c r="R3506" s="12" t="s">
        <v>8324</v>
      </c>
      <c r="S3506" s="17">
        <f t="shared" si="218"/>
        <v>42297.748738425929</v>
      </c>
      <c r="T3506" s="18">
        <f t="shared" si="219"/>
        <v>42327.790405092594</v>
      </c>
    </row>
    <row r="3507" spans="1:20" ht="97" thickBot="1" x14ac:dyDescent="0.2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s="6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8283</v>
      </c>
      <c r="O3507" s="25">
        <f t="shared" si="216"/>
        <v>1.0376000000000001</v>
      </c>
      <c r="P3507" s="8">
        <f t="shared" si="217"/>
        <v>66.512820512820511</v>
      </c>
      <c r="Q3507" s="10" t="s">
        <v>8323</v>
      </c>
      <c r="R3507" s="12" t="s">
        <v>8324</v>
      </c>
      <c r="S3507" s="17">
        <f t="shared" si="218"/>
        <v>41760.935706018521</v>
      </c>
      <c r="T3507" s="18">
        <f t="shared" si="219"/>
        <v>41772.166666666664</v>
      </c>
    </row>
    <row r="3508" spans="1:20" ht="33" thickBot="1" x14ac:dyDescent="0.2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s="6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8283</v>
      </c>
      <c r="O3508" s="25">
        <f t="shared" si="216"/>
        <v>1.0149999999999999</v>
      </c>
      <c r="P3508" s="8">
        <f t="shared" si="217"/>
        <v>105</v>
      </c>
      <c r="Q3508" s="10" t="s">
        <v>8323</v>
      </c>
      <c r="R3508" s="12" t="s">
        <v>8324</v>
      </c>
      <c r="S3508" s="17">
        <f t="shared" si="218"/>
        <v>41829.734259259261</v>
      </c>
      <c r="T3508" s="18">
        <f t="shared" si="219"/>
        <v>41874.734259259261</v>
      </c>
    </row>
    <row r="3509" spans="1:20" ht="33" thickBot="1" x14ac:dyDescent="0.2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s="6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8283</v>
      </c>
      <c r="O3509" s="25">
        <f t="shared" si="216"/>
        <v>1.044</v>
      </c>
      <c r="P3509" s="8">
        <f t="shared" si="217"/>
        <v>145</v>
      </c>
      <c r="Q3509" s="10" t="s">
        <v>8323</v>
      </c>
      <c r="R3509" s="12" t="s">
        <v>8324</v>
      </c>
      <c r="S3509" s="17">
        <f t="shared" si="218"/>
        <v>42491.92288194444</v>
      </c>
      <c r="T3509" s="18">
        <f t="shared" si="219"/>
        <v>42521.92288194444</v>
      </c>
    </row>
    <row r="3510" spans="1:20" ht="33" thickBot="1" x14ac:dyDescent="0.2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s="6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8283</v>
      </c>
      <c r="O3510" s="25">
        <f t="shared" si="216"/>
        <v>1.8</v>
      </c>
      <c r="P3510" s="8">
        <f t="shared" si="217"/>
        <v>12</v>
      </c>
      <c r="Q3510" s="10" t="s">
        <v>8323</v>
      </c>
      <c r="R3510" s="12" t="s">
        <v>8324</v>
      </c>
      <c r="S3510" s="17">
        <f t="shared" si="218"/>
        <v>42477.729780092588</v>
      </c>
      <c r="T3510" s="18">
        <f t="shared" si="219"/>
        <v>42500.875</v>
      </c>
    </row>
    <row r="3511" spans="1:20" ht="33" thickBot="1" x14ac:dyDescent="0.2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s="6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8283</v>
      </c>
      <c r="O3511" s="25">
        <f t="shared" si="216"/>
        <v>1.0633333333333332</v>
      </c>
      <c r="P3511" s="8">
        <f t="shared" si="217"/>
        <v>96.666666666666671</v>
      </c>
      <c r="Q3511" s="10" t="s">
        <v>8323</v>
      </c>
      <c r="R3511" s="12" t="s">
        <v>8324</v>
      </c>
      <c r="S3511" s="17">
        <f t="shared" si="218"/>
        <v>41950.859560185185</v>
      </c>
      <c r="T3511" s="18">
        <f t="shared" si="219"/>
        <v>41964.204861111109</v>
      </c>
    </row>
    <row r="3512" spans="1:20" ht="33" thickBot="1" x14ac:dyDescent="0.2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s="6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8283</v>
      </c>
      <c r="O3512" s="25">
        <f t="shared" si="216"/>
        <v>1.0055555555555555</v>
      </c>
      <c r="P3512" s="8">
        <f t="shared" si="217"/>
        <v>60.333333333333336</v>
      </c>
      <c r="Q3512" s="10" t="s">
        <v>8323</v>
      </c>
      <c r="R3512" s="12" t="s">
        <v>8324</v>
      </c>
      <c r="S3512" s="17">
        <f t="shared" si="218"/>
        <v>41802.62090277778</v>
      </c>
      <c r="T3512" s="18">
        <f t="shared" si="219"/>
        <v>41822.62090277778</v>
      </c>
    </row>
    <row r="3513" spans="1:20" ht="33" thickBot="1" x14ac:dyDescent="0.2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s="6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8283</v>
      </c>
      <c r="O3513" s="25">
        <f t="shared" si="216"/>
        <v>1.012</v>
      </c>
      <c r="P3513" s="8">
        <f t="shared" si="217"/>
        <v>79.89473684210526</v>
      </c>
      <c r="Q3513" s="10" t="s">
        <v>8323</v>
      </c>
      <c r="R3513" s="12" t="s">
        <v>8324</v>
      </c>
      <c r="S3513" s="17">
        <f t="shared" si="218"/>
        <v>41927.873784722222</v>
      </c>
      <c r="T3513" s="18">
        <f t="shared" si="219"/>
        <v>41950.770833333336</v>
      </c>
    </row>
    <row r="3514" spans="1:20" ht="33" thickBot="1" x14ac:dyDescent="0.2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s="6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8283</v>
      </c>
      <c r="O3514" s="25">
        <f t="shared" si="216"/>
        <v>1</v>
      </c>
      <c r="P3514" s="8">
        <f t="shared" si="217"/>
        <v>58.823529411764703</v>
      </c>
      <c r="Q3514" s="10" t="s">
        <v>8323</v>
      </c>
      <c r="R3514" s="12" t="s">
        <v>8324</v>
      </c>
      <c r="S3514" s="17">
        <f t="shared" si="218"/>
        <v>42057.536944444444</v>
      </c>
      <c r="T3514" s="18">
        <f t="shared" si="219"/>
        <v>42117.49527777778</v>
      </c>
    </row>
    <row r="3515" spans="1:20" ht="49" thickBot="1" x14ac:dyDescent="0.2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s="6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8283</v>
      </c>
      <c r="O3515" s="25">
        <f t="shared" si="216"/>
        <v>1.1839285714285714</v>
      </c>
      <c r="P3515" s="8">
        <f t="shared" si="217"/>
        <v>75.340909090909093</v>
      </c>
      <c r="Q3515" s="10" t="s">
        <v>8323</v>
      </c>
      <c r="R3515" s="12" t="s">
        <v>8324</v>
      </c>
      <c r="S3515" s="17">
        <f t="shared" si="218"/>
        <v>41781.096203703702</v>
      </c>
      <c r="T3515" s="18">
        <f t="shared" si="219"/>
        <v>41794.207638888889</v>
      </c>
    </row>
    <row r="3516" spans="1:20" ht="33" thickBot="1" x14ac:dyDescent="0.2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s="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8283</v>
      </c>
      <c r="O3516" s="25">
        <f t="shared" si="216"/>
        <v>1.1000000000000001</v>
      </c>
      <c r="P3516" s="8">
        <f t="shared" si="217"/>
        <v>55</v>
      </c>
      <c r="Q3516" s="10" t="s">
        <v>8323</v>
      </c>
      <c r="R3516" s="12" t="s">
        <v>8324</v>
      </c>
      <c r="S3516" s="17">
        <f t="shared" si="218"/>
        <v>42020.846666666665</v>
      </c>
      <c r="T3516" s="18">
        <f t="shared" si="219"/>
        <v>42037.207638888889</v>
      </c>
    </row>
    <row r="3517" spans="1:20" ht="33" thickBot="1" x14ac:dyDescent="0.2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s="6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8283</v>
      </c>
      <c r="O3517" s="25">
        <f t="shared" si="216"/>
        <v>1.0266666666666666</v>
      </c>
      <c r="P3517" s="8">
        <f t="shared" si="217"/>
        <v>66.956521739130437</v>
      </c>
      <c r="Q3517" s="10" t="s">
        <v>8323</v>
      </c>
      <c r="R3517" s="12" t="s">
        <v>8324</v>
      </c>
      <c r="S3517" s="17">
        <f t="shared" si="218"/>
        <v>42125.772812499999</v>
      </c>
      <c r="T3517" s="18">
        <f t="shared" si="219"/>
        <v>42155.772812499999</v>
      </c>
    </row>
    <row r="3518" spans="1:20" ht="33" thickBot="1" x14ac:dyDescent="0.2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s="6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8283</v>
      </c>
      <c r="O3518" s="25">
        <f t="shared" si="216"/>
        <v>1</v>
      </c>
      <c r="P3518" s="8">
        <f t="shared" si="217"/>
        <v>227.27272727272728</v>
      </c>
      <c r="Q3518" s="10" t="s">
        <v>8323</v>
      </c>
      <c r="R3518" s="12" t="s">
        <v>8324</v>
      </c>
      <c r="S3518" s="17">
        <f t="shared" si="218"/>
        <v>41856.010069444441</v>
      </c>
      <c r="T3518" s="18">
        <f t="shared" si="219"/>
        <v>41890.125</v>
      </c>
    </row>
    <row r="3519" spans="1:20" ht="33" thickBot="1" x14ac:dyDescent="0.2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s="6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8283</v>
      </c>
      <c r="O3519" s="25">
        <f t="shared" si="216"/>
        <v>1</v>
      </c>
      <c r="P3519" s="8">
        <f t="shared" si="217"/>
        <v>307.69230769230768</v>
      </c>
      <c r="Q3519" s="10" t="s">
        <v>8323</v>
      </c>
      <c r="R3519" s="12" t="s">
        <v>8324</v>
      </c>
      <c r="S3519" s="17">
        <f t="shared" si="218"/>
        <v>41794.817523148151</v>
      </c>
      <c r="T3519" s="18">
        <f t="shared" si="219"/>
        <v>41824.458333333336</v>
      </c>
    </row>
    <row r="3520" spans="1:20" ht="33" thickBot="1" x14ac:dyDescent="0.2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s="6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8283</v>
      </c>
      <c r="O3520" s="25">
        <f t="shared" si="216"/>
        <v>1.10046</v>
      </c>
      <c r="P3520" s="8">
        <f t="shared" si="217"/>
        <v>50.020909090909093</v>
      </c>
      <c r="Q3520" s="10" t="s">
        <v>8323</v>
      </c>
      <c r="R3520" s="12" t="s">
        <v>8324</v>
      </c>
      <c r="S3520" s="17">
        <f t="shared" si="218"/>
        <v>41893.783553240741</v>
      </c>
      <c r="T3520" s="18">
        <f t="shared" si="219"/>
        <v>41914.597916666666</v>
      </c>
    </row>
    <row r="3521" spans="1:20" ht="33" thickBot="1" x14ac:dyDescent="0.2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s="6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8283</v>
      </c>
      <c r="O3521" s="25">
        <f t="shared" si="216"/>
        <v>1.0135000000000001</v>
      </c>
      <c r="P3521" s="8">
        <f t="shared" si="217"/>
        <v>72.392857142857139</v>
      </c>
      <c r="Q3521" s="10" t="s">
        <v>8323</v>
      </c>
      <c r="R3521" s="12" t="s">
        <v>8324</v>
      </c>
      <c r="S3521" s="17">
        <f t="shared" si="218"/>
        <v>42037.598958333328</v>
      </c>
      <c r="T3521" s="18">
        <f t="shared" si="219"/>
        <v>42067.598958333328</v>
      </c>
    </row>
    <row r="3522" spans="1:20" ht="33" thickBot="1" x14ac:dyDescent="0.2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s="6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8283</v>
      </c>
      <c r="O3522" s="25">
        <f t="shared" ref="O3522:O3585" si="220">(E3522/D3522)</f>
        <v>1.0075000000000001</v>
      </c>
      <c r="P3522" s="8">
        <f t="shared" ref="P3522:P3585" si="221">E3522/L3522</f>
        <v>95.952380952380949</v>
      </c>
      <c r="Q3522" s="10" t="s">
        <v>8323</v>
      </c>
      <c r="R3522" s="12" t="s">
        <v>8324</v>
      </c>
      <c r="S3522" s="17">
        <f t="shared" ref="S3522:S3585" si="222">(((J3522/60)/60)/24)+DATE(1970,1,1)</f>
        <v>42227.824212962965</v>
      </c>
      <c r="T3522" s="18">
        <f t="shared" ref="T3522:T3585" si="223">(((I3522/60)/60)/24)+DATE(1970,1,1)</f>
        <v>42253.57430555555</v>
      </c>
    </row>
    <row r="3523" spans="1:20" ht="33" thickBot="1" x14ac:dyDescent="0.2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s="6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8283</v>
      </c>
      <c r="O3523" s="25">
        <f t="shared" si="220"/>
        <v>1.6942857142857144</v>
      </c>
      <c r="P3523" s="8">
        <f t="shared" si="221"/>
        <v>45.615384615384613</v>
      </c>
      <c r="Q3523" s="10" t="s">
        <v>8323</v>
      </c>
      <c r="R3523" s="12" t="s">
        <v>8324</v>
      </c>
      <c r="S3523" s="17">
        <f t="shared" si="222"/>
        <v>41881.361342592594</v>
      </c>
      <c r="T3523" s="18">
        <f t="shared" si="223"/>
        <v>41911.361342592594</v>
      </c>
    </row>
    <row r="3524" spans="1:20" ht="33" thickBot="1" x14ac:dyDescent="0.2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s="6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8283</v>
      </c>
      <c r="O3524" s="25">
        <f t="shared" si="220"/>
        <v>1</v>
      </c>
      <c r="P3524" s="8">
        <f t="shared" si="221"/>
        <v>41.029411764705884</v>
      </c>
      <c r="Q3524" s="10" t="s">
        <v>8323</v>
      </c>
      <c r="R3524" s="12" t="s">
        <v>8324</v>
      </c>
      <c r="S3524" s="17">
        <f t="shared" si="222"/>
        <v>42234.789884259255</v>
      </c>
      <c r="T3524" s="18">
        <f t="shared" si="223"/>
        <v>42262.420833333337</v>
      </c>
    </row>
    <row r="3525" spans="1:20" ht="33" thickBot="1" x14ac:dyDescent="0.2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s="6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8283</v>
      </c>
      <c r="O3525" s="25">
        <f t="shared" si="220"/>
        <v>1.1365000000000001</v>
      </c>
      <c r="P3525" s="8">
        <f t="shared" si="221"/>
        <v>56.825000000000003</v>
      </c>
      <c r="Q3525" s="10" t="s">
        <v>8323</v>
      </c>
      <c r="R3525" s="12" t="s">
        <v>8324</v>
      </c>
      <c r="S3525" s="17">
        <f t="shared" si="222"/>
        <v>42581.397546296299</v>
      </c>
      <c r="T3525" s="18">
        <f t="shared" si="223"/>
        <v>42638.958333333328</v>
      </c>
    </row>
    <row r="3526" spans="1:20" ht="33" thickBot="1" x14ac:dyDescent="0.2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s="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8283</v>
      </c>
      <c r="O3526" s="25">
        <f t="shared" si="220"/>
        <v>1.0156000000000001</v>
      </c>
      <c r="P3526" s="8">
        <f t="shared" si="221"/>
        <v>137.24324324324326</v>
      </c>
      <c r="Q3526" s="10" t="s">
        <v>8323</v>
      </c>
      <c r="R3526" s="12" t="s">
        <v>8324</v>
      </c>
      <c r="S3526" s="17">
        <f t="shared" si="222"/>
        <v>41880.76357638889</v>
      </c>
      <c r="T3526" s="18">
        <f t="shared" si="223"/>
        <v>41895.166666666664</v>
      </c>
    </row>
    <row r="3527" spans="1:20" ht="33" thickBot="1" x14ac:dyDescent="0.2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s="6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8283</v>
      </c>
      <c r="O3527" s="25">
        <f t="shared" si="220"/>
        <v>1.06</v>
      </c>
      <c r="P3527" s="8">
        <f t="shared" si="221"/>
        <v>75.714285714285708</v>
      </c>
      <c r="Q3527" s="10" t="s">
        <v>8323</v>
      </c>
      <c r="R3527" s="12" t="s">
        <v>8324</v>
      </c>
      <c r="S3527" s="17">
        <f t="shared" si="222"/>
        <v>42214.6956712963</v>
      </c>
      <c r="T3527" s="18">
        <f t="shared" si="223"/>
        <v>42225.666666666672</v>
      </c>
    </row>
    <row r="3528" spans="1:20" ht="33" thickBot="1" x14ac:dyDescent="0.2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s="6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8283</v>
      </c>
      <c r="O3528" s="25">
        <f t="shared" si="220"/>
        <v>1.02</v>
      </c>
      <c r="P3528" s="8">
        <f t="shared" si="221"/>
        <v>99</v>
      </c>
      <c r="Q3528" s="10" t="s">
        <v>8323</v>
      </c>
      <c r="R3528" s="12" t="s">
        <v>8324</v>
      </c>
      <c r="S3528" s="17">
        <f t="shared" si="222"/>
        <v>42460.335312499999</v>
      </c>
      <c r="T3528" s="18">
        <f t="shared" si="223"/>
        <v>42488.249305555553</v>
      </c>
    </row>
    <row r="3529" spans="1:20" ht="33" thickBot="1" x14ac:dyDescent="0.2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s="6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8283</v>
      </c>
      <c r="O3529" s="25">
        <f t="shared" si="220"/>
        <v>1.1691666666666667</v>
      </c>
      <c r="P3529" s="8">
        <f t="shared" si="221"/>
        <v>81.569767441860463</v>
      </c>
      <c r="Q3529" s="10" t="s">
        <v>8323</v>
      </c>
      <c r="R3529" s="12" t="s">
        <v>8324</v>
      </c>
      <c r="S3529" s="17">
        <f t="shared" si="222"/>
        <v>42167.023206018523</v>
      </c>
      <c r="T3529" s="18">
        <f t="shared" si="223"/>
        <v>42196.165972222225</v>
      </c>
    </row>
    <row r="3530" spans="1:20" ht="33" thickBot="1" x14ac:dyDescent="0.2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s="6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8283</v>
      </c>
      <c r="O3530" s="25">
        <f t="shared" si="220"/>
        <v>1.0115151515151515</v>
      </c>
      <c r="P3530" s="8">
        <f t="shared" si="221"/>
        <v>45.108108108108105</v>
      </c>
      <c r="Q3530" s="10" t="s">
        <v>8323</v>
      </c>
      <c r="R3530" s="12" t="s">
        <v>8324</v>
      </c>
      <c r="S3530" s="17">
        <f t="shared" si="222"/>
        <v>42733.50136574074</v>
      </c>
      <c r="T3530" s="18">
        <f t="shared" si="223"/>
        <v>42753.50136574074</v>
      </c>
    </row>
    <row r="3531" spans="1:20" ht="49" thickBot="1" x14ac:dyDescent="0.2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s="6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8283</v>
      </c>
      <c r="O3531" s="25">
        <f t="shared" si="220"/>
        <v>1.32</v>
      </c>
      <c r="P3531" s="8">
        <f t="shared" si="221"/>
        <v>36.666666666666664</v>
      </c>
      <c r="Q3531" s="10" t="s">
        <v>8323</v>
      </c>
      <c r="R3531" s="12" t="s">
        <v>8324</v>
      </c>
      <c r="S3531" s="17">
        <f t="shared" si="222"/>
        <v>42177.761782407411</v>
      </c>
      <c r="T3531" s="18">
        <f t="shared" si="223"/>
        <v>42198.041666666672</v>
      </c>
    </row>
    <row r="3532" spans="1:20" ht="33" thickBot="1" x14ac:dyDescent="0.2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s="6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8283</v>
      </c>
      <c r="O3532" s="25">
        <f t="shared" si="220"/>
        <v>1</v>
      </c>
      <c r="P3532" s="8">
        <f t="shared" si="221"/>
        <v>125</v>
      </c>
      <c r="Q3532" s="10" t="s">
        <v>8323</v>
      </c>
      <c r="R3532" s="12" t="s">
        <v>8324</v>
      </c>
      <c r="S3532" s="17">
        <f t="shared" si="222"/>
        <v>42442.623344907406</v>
      </c>
      <c r="T3532" s="18">
        <f t="shared" si="223"/>
        <v>42470.833333333328</v>
      </c>
    </row>
    <row r="3533" spans="1:20" thickBot="1" x14ac:dyDescent="0.2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s="6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8283</v>
      </c>
      <c r="O3533" s="25">
        <f t="shared" si="220"/>
        <v>1.28</v>
      </c>
      <c r="P3533" s="8">
        <f t="shared" si="221"/>
        <v>49.230769230769234</v>
      </c>
      <c r="Q3533" s="10" t="s">
        <v>8323</v>
      </c>
      <c r="R3533" s="12" t="s">
        <v>8324</v>
      </c>
      <c r="S3533" s="17">
        <f t="shared" si="222"/>
        <v>42521.654328703706</v>
      </c>
      <c r="T3533" s="18">
        <f t="shared" si="223"/>
        <v>42551.654328703706</v>
      </c>
    </row>
    <row r="3534" spans="1:20" ht="49" thickBot="1" x14ac:dyDescent="0.2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s="6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8283</v>
      </c>
      <c r="O3534" s="25">
        <f t="shared" si="220"/>
        <v>1.1895833333333334</v>
      </c>
      <c r="P3534" s="8">
        <f t="shared" si="221"/>
        <v>42.296296296296298</v>
      </c>
      <c r="Q3534" s="10" t="s">
        <v>8323</v>
      </c>
      <c r="R3534" s="12" t="s">
        <v>8324</v>
      </c>
      <c r="S3534" s="17">
        <f t="shared" si="222"/>
        <v>41884.599849537037</v>
      </c>
      <c r="T3534" s="18">
        <f t="shared" si="223"/>
        <v>41900.165972222225</v>
      </c>
    </row>
    <row r="3535" spans="1:20" ht="49" thickBot="1" x14ac:dyDescent="0.2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s="6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8283</v>
      </c>
      <c r="O3535" s="25">
        <f t="shared" si="220"/>
        <v>1.262</v>
      </c>
      <c r="P3535" s="8">
        <f t="shared" si="221"/>
        <v>78.875</v>
      </c>
      <c r="Q3535" s="10" t="s">
        <v>8323</v>
      </c>
      <c r="R3535" s="12" t="s">
        <v>8324</v>
      </c>
      <c r="S3535" s="17">
        <f t="shared" si="222"/>
        <v>42289.761192129634</v>
      </c>
      <c r="T3535" s="18">
        <f t="shared" si="223"/>
        <v>42319.802858796291</v>
      </c>
    </row>
    <row r="3536" spans="1:20" ht="33" thickBot="1" x14ac:dyDescent="0.2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s="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8283</v>
      </c>
      <c r="O3536" s="25">
        <f t="shared" si="220"/>
        <v>1.5620000000000001</v>
      </c>
      <c r="P3536" s="8">
        <f t="shared" si="221"/>
        <v>38.284313725490193</v>
      </c>
      <c r="Q3536" s="10" t="s">
        <v>8323</v>
      </c>
      <c r="R3536" s="12" t="s">
        <v>8324</v>
      </c>
      <c r="S3536" s="17">
        <f t="shared" si="222"/>
        <v>42243.6252662037</v>
      </c>
      <c r="T3536" s="18">
        <f t="shared" si="223"/>
        <v>42278.6252662037</v>
      </c>
    </row>
    <row r="3537" spans="1:20" ht="33" thickBot="1" x14ac:dyDescent="0.2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s="6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8283</v>
      </c>
      <c r="O3537" s="25">
        <f t="shared" si="220"/>
        <v>1.0315000000000001</v>
      </c>
      <c r="P3537" s="8">
        <f t="shared" si="221"/>
        <v>44.847826086956523</v>
      </c>
      <c r="Q3537" s="10" t="s">
        <v>8323</v>
      </c>
      <c r="R3537" s="12" t="s">
        <v>8324</v>
      </c>
      <c r="S3537" s="17">
        <f t="shared" si="222"/>
        <v>42248.640162037031</v>
      </c>
      <c r="T3537" s="18">
        <f t="shared" si="223"/>
        <v>42279.75</v>
      </c>
    </row>
    <row r="3538" spans="1:20" ht="33" thickBot="1" x14ac:dyDescent="0.2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s="6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8283</v>
      </c>
      <c r="O3538" s="25">
        <f t="shared" si="220"/>
        <v>1.5333333333333334</v>
      </c>
      <c r="P3538" s="8">
        <f t="shared" si="221"/>
        <v>13.529411764705882</v>
      </c>
      <c r="Q3538" s="10" t="s">
        <v>8323</v>
      </c>
      <c r="R3538" s="12" t="s">
        <v>8324</v>
      </c>
      <c r="S3538" s="17">
        <f t="shared" si="222"/>
        <v>42328.727141203708</v>
      </c>
      <c r="T3538" s="18">
        <f t="shared" si="223"/>
        <v>42358.499305555553</v>
      </c>
    </row>
    <row r="3539" spans="1:20" ht="49" thickBot="1" x14ac:dyDescent="0.2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s="6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8283</v>
      </c>
      <c r="O3539" s="25">
        <f t="shared" si="220"/>
        <v>1.8044444444444445</v>
      </c>
      <c r="P3539" s="8">
        <f t="shared" si="221"/>
        <v>43.5</v>
      </c>
      <c r="Q3539" s="10" t="s">
        <v>8323</v>
      </c>
      <c r="R3539" s="12" t="s">
        <v>8324</v>
      </c>
      <c r="S3539" s="17">
        <f t="shared" si="222"/>
        <v>41923.354351851849</v>
      </c>
      <c r="T3539" s="18">
        <f t="shared" si="223"/>
        <v>41960.332638888889</v>
      </c>
    </row>
    <row r="3540" spans="1:20" ht="33" thickBot="1" x14ac:dyDescent="0.2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s="6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8283</v>
      </c>
      <c r="O3540" s="25">
        <f t="shared" si="220"/>
        <v>1.2845</v>
      </c>
      <c r="P3540" s="8">
        <f t="shared" si="221"/>
        <v>30.951807228915662</v>
      </c>
      <c r="Q3540" s="10" t="s">
        <v>8323</v>
      </c>
      <c r="R3540" s="12" t="s">
        <v>8324</v>
      </c>
      <c r="S3540" s="17">
        <f t="shared" si="222"/>
        <v>42571.420601851853</v>
      </c>
      <c r="T3540" s="18">
        <f t="shared" si="223"/>
        <v>42599.420601851853</v>
      </c>
    </row>
    <row r="3541" spans="1:20" ht="33" thickBot="1" x14ac:dyDescent="0.2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s="6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8283</v>
      </c>
      <c r="O3541" s="25">
        <f t="shared" si="220"/>
        <v>1.1966666666666668</v>
      </c>
      <c r="P3541" s="8">
        <f t="shared" si="221"/>
        <v>55.230769230769234</v>
      </c>
      <c r="Q3541" s="10" t="s">
        <v>8323</v>
      </c>
      <c r="R3541" s="12" t="s">
        <v>8324</v>
      </c>
      <c r="S3541" s="17">
        <f t="shared" si="222"/>
        <v>42600.756041666667</v>
      </c>
      <c r="T3541" s="18">
        <f t="shared" si="223"/>
        <v>42621.756041666667</v>
      </c>
    </row>
    <row r="3542" spans="1:20" ht="33" thickBot="1" x14ac:dyDescent="0.2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s="6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8283</v>
      </c>
      <c r="O3542" s="25">
        <f t="shared" si="220"/>
        <v>1.23</v>
      </c>
      <c r="P3542" s="8">
        <f t="shared" si="221"/>
        <v>46.125</v>
      </c>
      <c r="Q3542" s="10" t="s">
        <v>8323</v>
      </c>
      <c r="R3542" s="12" t="s">
        <v>8324</v>
      </c>
      <c r="S3542" s="17">
        <f t="shared" si="222"/>
        <v>42517.003368055557</v>
      </c>
      <c r="T3542" s="18">
        <f t="shared" si="223"/>
        <v>42547.003368055557</v>
      </c>
    </row>
    <row r="3543" spans="1:20" ht="33" thickBot="1" x14ac:dyDescent="0.2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s="6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8283</v>
      </c>
      <c r="O3543" s="25">
        <f t="shared" si="220"/>
        <v>1.05</v>
      </c>
      <c r="P3543" s="8">
        <f t="shared" si="221"/>
        <v>39.375</v>
      </c>
      <c r="Q3543" s="10" t="s">
        <v>8323</v>
      </c>
      <c r="R3543" s="12" t="s">
        <v>8324</v>
      </c>
      <c r="S3543" s="17">
        <f t="shared" si="222"/>
        <v>42222.730034722219</v>
      </c>
      <c r="T3543" s="18">
        <f t="shared" si="223"/>
        <v>42247.730034722219</v>
      </c>
    </row>
    <row r="3544" spans="1:20" ht="33" thickBot="1" x14ac:dyDescent="0.2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s="6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8283</v>
      </c>
      <c r="O3544" s="25">
        <f t="shared" si="220"/>
        <v>1.0223636363636364</v>
      </c>
      <c r="P3544" s="8">
        <f t="shared" si="221"/>
        <v>66.152941176470591</v>
      </c>
      <c r="Q3544" s="10" t="s">
        <v>8323</v>
      </c>
      <c r="R3544" s="12" t="s">
        <v>8324</v>
      </c>
      <c r="S3544" s="17">
        <f t="shared" si="222"/>
        <v>41829.599791666667</v>
      </c>
      <c r="T3544" s="18">
        <f t="shared" si="223"/>
        <v>41889.599791666667</v>
      </c>
    </row>
    <row r="3545" spans="1:20" ht="33" thickBot="1" x14ac:dyDescent="0.2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s="6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8283</v>
      </c>
      <c r="O3545" s="25">
        <f t="shared" si="220"/>
        <v>1.0466666666666666</v>
      </c>
      <c r="P3545" s="8">
        <f t="shared" si="221"/>
        <v>54.137931034482762</v>
      </c>
      <c r="Q3545" s="10" t="s">
        <v>8323</v>
      </c>
      <c r="R3545" s="12" t="s">
        <v>8324</v>
      </c>
      <c r="S3545" s="17">
        <f t="shared" si="222"/>
        <v>42150.755312499998</v>
      </c>
      <c r="T3545" s="18">
        <f t="shared" si="223"/>
        <v>42180.755312499998</v>
      </c>
    </row>
    <row r="3546" spans="1:20" ht="33" thickBot="1" x14ac:dyDescent="0.2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s="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8283</v>
      </c>
      <c r="O3546" s="25">
        <f t="shared" si="220"/>
        <v>1</v>
      </c>
      <c r="P3546" s="8">
        <f t="shared" si="221"/>
        <v>104.16666666666667</v>
      </c>
      <c r="Q3546" s="10" t="s">
        <v>8323</v>
      </c>
      <c r="R3546" s="12" t="s">
        <v>8324</v>
      </c>
      <c r="S3546" s="17">
        <f t="shared" si="222"/>
        <v>42040.831678240742</v>
      </c>
      <c r="T3546" s="18">
        <f t="shared" si="223"/>
        <v>42070.831678240742</v>
      </c>
    </row>
    <row r="3547" spans="1:20" ht="33" thickBot="1" x14ac:dyDescent="0.2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s="6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8283</v>
      </c>
      <c r="O3547" s="25">
        <f t="shared" si="220"/>
        <v>1.004</v>
      </c>
      <c r="P3547" s="8">
        <f t="shared" si="221"/>
        <v>31.375</v>
      </c>
      <c r="Q3547" s="10" t="s">
        <v>8323</v>
      </c>
      <c r="R3547" s="12" t="s">
        <v>8324</v>
      </c>
      <c r="S3547" s="17">
        <f t="shared" si="222"/>
        <v>42075.807395833333</v>
      </c>
      <c r="T3547" s="18">
        <f t="shared" si="223"/>
        <v>42105.807395833333</v>
      </c>
    </row>
    <row r="3548" spans="1:20" ht="33" thickBot="1" x14ac:dyDescent="0.2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s="6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8283</v>
      </c>
      <c r="O3548" s="25">
        <f t="shared" si="220"/>
        <v>1.0227272727272727</v>
      </c>
      <c r="P3548" s="8">
        <f t="shared" si="221"/>
        <v>59.210526315789473</v>
      </c>
      <c r="Q3548" s="10" t="s">
        <v>8323</v>
      </c>
      <c r="R3548" s="12" t="s">
        <v>8324</v>
      </c>
      <c r="S3548" s="17">
        <f t="shared" si="222"/>
        <v>42073.660694444443</v>
      </c>
      <c r="T3548" s="18">
        <f t="shared" si="223"/>
        <v>42095.165972222225</v>
      </c>
    </row>
    <row r="3549" spans="1:20" ht="33" thickBot="1" x14ac:dyDescent="0.2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s="6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8283</v>
      </c>
      <c r="O3549" s="25">
        <f t="shared" si="220"/>
        <v>1.1440928571428572</v>
      </c>
      <c r="P3549" s="8">
        <f t="shared" si="221"/>
        <v>119.17633928571429</v>
      </c>
      <c r="Q3549" s="10" t="s">
        <v>8323</v>
      </c>
      <c r="R3549" s="12" t="s">
        <v>8324</v>
      </c>
      <c r="S3549" s="17">
        <f t="shared" si="222"/>
        <v>42480.078715277778</v>
      </c>
      <c r="T3549" s="18">
        <f t="shared" si="223"/>
        <v>42504.165972222225</v>
      </c>
    </row>
    <row r="3550" spans="1:20" ht="33" thickBot="1" x14ac:dyDescent="0.2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s="6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8283</v>
      </c>
      <c r="O3550" s="25">
        <f t="shared" si="220"/>
        <v>1.019047619047619</v>
      </c>
      <c r="P3550" s="8">
        <f t="shared" si="221"/>
        <v>164.61538461538461</v>
      </c>
      <c r="Q3550" s="10" t="s">
        <v>8323</v>
      </c>
      <c r="R3550" s="12" t="s">
        <v>8324</v>
      </c>
      <c r="S3550" s="17">
        <f t="shared" si="222"/>
        <v>42411.942291666666</v>
      </c>
      <c r="T3550" s="18">
        <f t="shared" si="223"/>
        <v>42434.041666666672</v>
      </c>
    </row>
    <row r="3551" spans="1:20" ht="33" thickBot="1" x14ac:dyDescent="0.2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s="6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8283</v>
      </c>
      <c r="O3551" s="25">
        <f t="shared" si="220"/>
        <v>1.02</v>
      </c>
      <c r="P3551" s="8">
        <f t="shared" si="221"/>
        <v>24.285714285714285</v>
      </c>
      <c r="Q3551" s="10" t="s">
        <v>8323</v>
      </c>
      <c r="R3551" s="12" t="s">
        <v>8324</v>
      </c>
      <c r="S3551" s="17">
        <f t="shared" si="222"/>
        <v>42223.394363425927</v>
      </c>
      <c r="T3551" s="18">
        <f t="shared" si="223"/>
        <v>42251.394363425927</v>
      </c>
    </row>
    <row r="3552" spans="1:20" ht="33" thickBot="1" x14ac:dyDescent="0.2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s="6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8283</v>
      </c>
      <c r="O3552" s="25">
        <f t="shared" si="220"/>
        <v>1.048</v>
      </c>
      <c r="P3552" s="8">
        <f t="shared" si="221"/>
        <v>40.9375</v>
      </c>
      <c r="Q3552" s="10" t="s">
        <v>8323</v>
      </c>
      <c r="R3552" s="12" t="s">
        <v>8324</v>
      </c>
      <c r="S3552" s="17">
        <f t="shared" si="222"/>
        <v>42462.893495370372</v>
      </c>
      <c r="T3552" s="18">
        <f t="shared" si="223"/>
        <v>42492.893495370372</v>
      </c>
    </row>
    <row r="3553" spans="1:20" ht="33" thickBot="1" x14ac:dyDescent="0.2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s="6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8283</v>
      </c>
      <c r="O3553" s="25">
        <f t="shared" si="220"/>
        <v>1.0183333333333333</v>
      </c>
      <c r="P3553" s="8">
        <f t="shared" si="221"/>
        <v>61.1</v>
      </c>
      <c r="Q3553" s="10" t="s">
        <v>8323</v>
      </c>
      <c r="R3553" s="12" t="s">
        <v>8324</v>
      </c>
      <c r="S3553" s="17">
        <f t="shared" si="222"/>
        <v>41753.515856481477</v>
      </c>
      <c r="T3553" s="18">
        <f t="shared" si="223"/>
        <v>41781.921527777777</v>
      </c>
    </row>
    <row r="3554" spans="1:20" ht="33" thickBot="1" x14ac:dyDescent="0.2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s="6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8283</v>
      </c>
      <c r="O3554" s="25">
        <f t="shared" si="220"/>
        <v>1</v>
      </c>
      <c r="P3554" s="8">
        <f t="shared" si="221"/>
        <v>38.65</v>
      </c>
      <c r="Q3554" s="10" t="s">
        <v>8323</v>
      </c>
      <c r="R3554" s="12" t="s">
        <v>8324</v>
      </c>
      <c r="S3554" s="17">
        <f t="shared" si="222"/>
        <v>41788.587083333332</v>
      </c>
      <c r="T3554" s="18">
        <f t="shared" si="223"/>
        <v>41818.587083333332</v>
      </c>
    </row>
    <row r="3555" spans="1:20" ht="33" thickBot="1" x14ac:dyDescent="0.2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s="6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8283</v>
      </c>
      <c r="O3555" s="25">
        <f t="shared" si="220"/>
        <v>1.0627272727272727</v>
      </c>
      <c r="P3555" s="8">
        <f t="shared" si="221"/>
        <v>56.20192307692308</v>
      </c>
      <c r="Q3555" s="10" t="s">
        <v>8323</v>
      </c>
      <c r="R3555" s="12" t="s">
        <v>8324</v>
      </c>
      <c r="S3555" s="17">
        <f t="shared" si="222"/>
        <v>42196.028703703705</v>
      </c>
      <c r="T3555" s="18">
        <f t="shared" si="223"/>
        <v>42228</v>
      </c>
    </row>
    <row r="3556" spans="1:20" ht="33" thickBot="1" x14ac:dyDescent="0.2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s="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8283</v>
      </c>
      <c r="O3556" s="25">
        <f t="shared" si="220"/>
        <v>1.1342219999999998</v>
      </c>
      <c r="P3556" s="8">
        <f t="shared" si="221"/>
        <v>107.00207547169811</v>
      </c>
      <c r="Q3556" s="10" t="s">
        <v>8323</v>
      </c>
      <c r="R3556" s="12" t="s">
        <v>8324</v>
      </c>
      <c r="S3556" s="17">
        <f t="shared" si="222"/>
        <v>42016.050451388888</v>
      </c>
      <c r="T3556" s="18">
        <f t="shared" si="223"/>
        <v>42046.708333333328</v>
      </c>
    </row>
    <row r="3557" spans="1:20" ht="33" thickBot="1" x14ac:dyDescent="0.2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s="6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8283</v>
      </c>
      <c r="O3557" s="25">
        <f t="shared" si="220"/>
        <v>1</v>
      </c>
      <c r="P3557" s="8">
        <f t="shared" si="221"/>
        <v>171.42857142857142</v>
      </c>
      <c r="Q3557" s="10" t="s">
        <v>8323</v>
      </c>
      <c r="R3557" s="12" t="s">
        <v>8324</v>
      </c>
      <c r="S3557" s="17">
        <f t="shared" si="222"/>
        <v>42661.442060185189</v>
      </c>
      <c r="T3557" s="18">
        <f t="shared" si="223"/>
        <v>42691.483726851846</v>
      </c>
    </row>
    <row r="3558" spans="1:20" ht="49" thickBot="1" x14ac:dyDescent="0.2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s="6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8283</v>
      </c>
      <c r="O3558" s="25">
        <f t="shared" si="220"/>
        <v>1.0045454545454546</v>
      </c>
      <c r="P3558" s="8">
        <f t="shared" si="221"/>
        <v>110.5</v>
      </c>
      <c r="Q3558" s="10" t="s">
        <v>8323</v>
      </c>
      <c r="R3558" s="12" t="s">
        <v>8324</v>
      </c>
      <c r="S3558" s="17">
        <f t="shared" si="222"/>
        <v>41808.649583333332</v>
      </c>
      <c r="T3558" s="18">
        <f t="shared" si="223"/>
        <v>41868.649583333332</v>
      </c>
    </row>
    <row r="3559" spans="1:20" ht="49" thickBot="1" x14ac:dyDescent="0.2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s="6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8283</v>
      </c>
      <c r="O3559" s="25">
        <f t="shared" si="220"/>
        <v>1.0003599999999999</v>
      </c>
      <c r="P3559" s="8">
        <f t="shared" si="221"/>
        <v>179.27598566308242</v>
      </c>
      <c r="Q3559" s="10" t="s">
        <v>8323</v>
      </c>
      <c r="R3559" s="12" t="s">
        <v>8324</v>
      </c>
      <c r="S3559" s="17">
        <f t="shared" si="222"/>
        <v>41730.276747685188</v>
      </c>
      <c r="T3559" s="18">
        <f t="shared" si="223"/>
        <v>41764.276747685188</v>
      </c>
    </row>
    <row r="3560" spans="1:20" ht="33" thickBot="1" x14ac:dyDescent="0.2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s="6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8283</v>
      </c>
      <c r="O3560" s="25">
        <f t="shared" si="220"/>
        <v>1.44</v>
      </c>
      <c r="P3560" s="8">
        <f t="shared" si="221"/>
        <v>22.90909090909091</v>
      </c>
      <c r="Q3560" s="10" t="s">
        <v>8323</v>
      </c>
      <c r="R3560" s="12" t="s">
        <v>8324</v>
      </c>
      <c r="S3560" s="17">
        <f t="shared" si="222"/>
        <v>42139.816840277781</v>
      </c>
      <c r="T3560" s="18">
        <f t="shared" si="223"/>
        <v>42181.875</v>
      </c>
    </row>
    <row r="3561" spans="1:20" ht="33" thickBot="1" x14ac:dyDescent="0.2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s="6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8283</v>
      </c>
      <c r="O3561" s="25">
        <f t="shared" si="220"/>
        <v>1.0349999999999999</v>
      </c>
      <c r="P3561" s="8">
        <f t="shared" si="221"/>
        <v>43.125</v>
      </c>
      <c r="Q3561" s="10" t="s">
        <v>8323</v>
      </c>
      <c r="R3561" s="12" t="s">
        <v>8324</v>
      </c>
      <c r="S3561" s="17">
        <f t="shared" si="222"/>
        <v>42194.096157407403</v>
      </c>
      <c r="T3561" s="18">
        <f t="shared" si="223"/>
        <v>42216.373611111107</v>
      </c>
    </row>
    <row r="3562" spans="1:20" ht="33" thickBot="1" x14ac:dyDescent="0.2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s="6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8283</v>
      </c>
      <c r="O3562" s="25">
        <f t="shared" si="220"/>
        <v>1.0843750000000001</v>
      </c>
      <c r="P3562" s="8">
        <f t="shared" si="221"/>
        <v>46.891891891891895</v>
      </c>
      <c r="Q3562" s="10" t="s">
        <v>8323</v>
      </c>
      <c r="R3562" s="12" t="s">
        <v>8324</v>
      </c>
      <c r="S3562" s="17">
        <f t="shared" si="222"/>
        <v>42115.889652777783</v>
      </c>
      <c r="T3562" s="18">
        <f t="shared" si="223"/>
        <v>42151.114583333328</v>
      </c>
    </row>
    <row r="3563" spans="1:20" ht="113" thickBot="1" x14ac:dyDescent="0.2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s="6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8283</v>
      </c>
      <c r="O3563" s="25">
        <f t="shared" si="220"/>
        <v>1.024</v>
      </c>
      <c r="P3563" s="8">
        <f t="shared" si="221"/>
        <v>47.407407407407405</v>
      </c>
      <c r="Q3563" s="10" t="s">
        <v>8323</v>
      </c>
      <c r="R3563" s="12" t="s">
        <v>8324</v>
      </c>
      <c r="S3563" s="17">
        <f t="shared" si="222"/>
        <v>42203.680300925931</v>
      </c>
      <c r="T3563" s="18">
        <f t="shared" si="223"/>
        <v>42221.774999999994</v>
      </c>
    </row>
    <row r="3564" spans="1:20" ht="49" thickBot="1" x14ac:dyDescent="0.2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s="6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8283</v>
      </c>
      <c r="O3564" s="25">
        <f t="shared" si="220"/>
        <v>1.4888888888888889</v>
      </c>
      <c r="P3564" s="8">
        <f t="shared" si="221"/>
        <v>15.129032258064516</v>
      </c>
      <c r="Q3564" s="10" t="s">
        <v>8323</v>
      </c>
      <c r="R3564" s="12" t="s">
        <v>8324</v>
      </c>
      <c r="S3564" s="17">
        <f t="shared" si="222"/>
        <v>42433.761886574073</v>
      </c>
      <c r="T3564" s="18">
        <f t="shared" si="223"/>
        <v>42442.916666666672</v>
      </c>
    </row>
    <row r="3565" spans="1:20" ht="33" thickBot="1" x14ac:dyDescent="0.2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s="6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8283</v>
      </c>
      <c r="O3565" s="25">
        <f t="shared" si="220"/>
        <v>1.0549000000000002</v>
      </c>
      <c r="P3565" s="8">
        <f t="shared" si="221"/>
        <v>21.098000000000003</v>
      </c>
      <c r="Q3565" s="10" t="s">
        <v>8323</v>
      </c>
      <c r="R3565" s="12" t="s">
        <v>8324</v>
      </c>
      <c r="S3565" s="17">
        <f t="shared" si="222"/>
        <v>42555.671944444446</v>
      </c>
      <c r="T3565" s="18">
        <f t="shared" si="223"/>
        <v>42583.791666666672</v>
      </c>
    </row>
    <row r="3566" spans="1:20" ht="33" thickBot="1" x14ac:dyDescent="0.2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s="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8283</v>
      </c>
      <c r="O3566" s="25">
        <f t="shared" si="220"/>
        <v>1.0049999999999999</v>
      </c>
      <c r="P3566" s="8">
        <f t="shared" si="221"/>
        <v>59.117647058823529</v>
      </c>
      <c r="Q3566" s="10" t="s">
        <v>8323</v>
      </c>
      <c r="R3566" s="12" t="s">
        <v>8324</v>
      </c>
      <c r="S3566" s="17">
        <f t="shared" si="222"/>
        <v>42236.623252314821</v>
      </c>
      <c r="T3566" s="18">
        <f t="shared" si="223"/>
        <v>42282.666666666672</v>
      </c>
    </row>
    <row r="3567" spans="1:20" ht="33" thickBot="1" x14ac:dyDescent="0.2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s="6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8283</v>
      </c>
      <c r="O3567" s="25">
        <f t="shared" si="220"/>
        <v>1.3055555555555556</v>
      </c>
      <c r="P3567" s="8">
        <f t="shared" si="221"/>
        <v>97.916666666666671</v>
      </c>
      <c r="Q3567" s="10" t="s">
        <v>8323</v>
      </c>
      <c r="R3567" s="12" t="s">
        <v>8324</v>
      </c>
      <c r="S3567" s="17">
        <f t="shared" si="222"/>
        <v>41974.743148148147</v>
      </c>
      <c r="T3567" s="18">
        <f t="shared" si="223"/>
        <v>42004.743148148147</v>
      </c>
    </row>
    <row r="3568" spans="1:20" ht="33" thickBot="1" x14ac:dyDescent="0.2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s="6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8283</v>
      </c>
      <c r="O3568" s="25">
        <f t="shared" si="220"/>
        <v>1.0475000000000001</v>
      </c>
      <c r="P3568" s="8">
        <f t="shared" si="221"/>
        <v>55.131578947368418</v>
      </c>
      <c r="Q3568" s="10" t="s">
        <v>8323</v>
      </c>
      <c r="R3568" s="12" t="s">
        <v>8324</v>
      </c>
      <c r="S3568" s="17">
        <f t="shared" si="222"/>
        <v>41997.507905092592</v>
      </c>
      <c r="T3568" s="18">
        <f t="shared" si="223"/>
        <v>42027.507905092592</v>
      </c>
    </row>
    <row r="3569" spans="1:20" ht="33" thickBot="1" x14ac:dyDescent="0.2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s="6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8283</v>
      </c>
      <c r="O3569" s="25">
        <f t="shared" si="220"/>
        <v>1.0880000000000001</v>
      </c>
      <c r="P3569" s="8">
        <f t="shared" si="221"/>
        <v>26.536585365853657</v>
      </c>
      <c r="Q3569" s="10" t="s">
        <v>8323</v>
      </c>
      <c r="R3569" s="12" t="s">
        <v>8324</v>
      </c>
      <c r="S3569" s="17">
        <f t="shared" si="222"/>
        <v>42135.810694444444</v>
      </c>
      <c r="T3569" s="18">
        <f t="shared" si="223"/>
        <v>42165.810694444444</v>
      </c>
    </row>
    <row r="3570" spans="1:20" ht="49" thickBot="1" x14ac:dyDescent="0.2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s="6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8283</v>
      </c>
      <c r="O3570" s="25">
        <f t="shared" si="220"/>
        <v>1.1100000000000001</v>
      </c>
      <c r="P3570" s="8">
        <f t="shared" si="221"/>
        <v>58.421052631578945</v>
      </c>
      <c r="Q3570" s="10" t="s">
        <v>8323</v>
      </c>
      <c r="R3570" s="12" t="s">
        <v>8324</v>
      </c>
      <c r="S3570" s="17">
        <f t="shared" si="222"/>
        <v>41869.740671296298</v>
      </c>
      <c r="T3570" s="18">
        <f t="shared" si="223"/>
        <v>41899.740671296298</v>
      </c>
    </row>
    <row r="3571" spans="1:20" ht="33" thickBot="1" x14ac:dyDescent="0.2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s="6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8283</v>
      </c>
      <c r="O3571" s="25">
        <f t="shared" si="220"/>
        <v>1.0047999999999999</v>
      </c>
      <c r="P3571" s="8">
        <f t="shared" si="221"/>
        <v>122.53658536585365</v>
      </c>
      <c r="Q3571" s="10" t="s">
        <v>8323</v>
      </c>
      <c r="R3571" s="12" t="s">
        <v>8324</v>
      </c>
      <c r="S3571" s="17">
        <f t="shared" si="222"/>
        <v>41982.688611111109</v>
      </c>
      <c r="T3571" s="18">
        <f t="shared" si="223"/>
        <v>42012.688611111109</v>
      </c>
    </row>
    <row r="3572" spans="1:20" ht="33" thickBot="1" x14ac:dyDescent="0.2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s="6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8283</v>
      </c>
      <c r="O3572" s="25">
        <f t="shared" si="220"/>
        <v>1.1435</v>
      </c>
      <c r="P3572" s="8">
        <f t="shared" si="221"/>
        <v>87.961538461538467</v>
      </c>
      <c r="Q3572" s="10" t="s">
        <v>8323</v>
      </c>
      <c r="R3572" s="12" t="s">
        <v>8324</v>
      </c>
      <c r="S3572" s="17">
        <f t="shared" si="222"/>
        <v>41976.331979166673</v>
      </c>
      <c r="T3572" s="18">
        <f t="shared" si="223"/>
        <v>42004.291666666672</v>
      </c>
    </row>
    <row r="3573" spans="1:20" ht="33" thickBot="1" x14ac:dyDescent="0.2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s="6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8283</v>
      </c>
      <c r="O3573" s="25">
        <f t="shared" si="220"/>
        <v>1.2206666666666666</v>
      </c>
      <c r="P3573" s="8">
        <f t="shared" si="221"/>
        <v>73.239999999999995</v>
      </c>
      <c r="Q3573" s="10" t="s">
        <v>8323</v>
      </c>
      <c r="R3573" s="12" t="s">
        <v>8324</v>
      </c>
      <c r="S3573" s="17">
        <f t="shared" si="222"/>
        <v>41912.858946759261</v>
      </c>
      <c r="T3573" s="18">
        <f t="shared" si="223"/>
        <v>41942.858946759261</v>
      </c>
    </row>
    <row r="3574" spans="1:20" ht="33" thickBot="1" x14ac:dyDescent="0.2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s="6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8283</v>
      </c>
      <c r="O3574" s="25">
        <f t="shared" si="220"/>
        <v>1</v>
      </c>
      <c r="P3574" s="8">
        <f t="shared" si="221"/>
        <v>55.555555555555557</v>
      </c>
      <c r="Q3574" s="10" t="s">
        <v>8323</v>
      </c>
      <c r="R3574" s="12" t="s">
        <v>8324</v>
      </c>
      <c r="S3574" s="17">
        <f t="shared" si="222"/>
        <v>42146.570393518516</v>
      </c>
      <c r="T3574" s="18">
        <f t="shared" si="223"/>
        <v>42176.570393518516</v>
      </c>
    </row>
    <row r="3575" spans="1:20" ht="33" thickBot="1" x14ac:dyDescent="0.2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s="6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8283</v>
      </c>
      <c r="O3575" s="25">
        <f t="shared" si="220"/>
        <v>1.028</v>
      </c>
      <c r="P3575" s="8">
        <f t="shared" si="221"/>
        <v>39.53846153846154</v>
      </c>
      <c r="Q3575" s="10" t="s">
        <v>8323</v>
      </c>
      <c r="R3575" s="12" t="s">
        <v>8324</v>
      </c>
      <c r="S3575" s="17">
        <f t="shared" si="222"/>
        <v>41921.375532407408</v>
      </c>
      <c r="T3575" s="18">
        <f t="shared" si="223"/>
        <v>41951.417199074072</v>
      </c>
    </row>
    <row r="3576" spans="1:20" ht="33" thickBot="1" x14ac:dyDescent="0.2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s="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8283</v>
      </c>
      <c r="O3576" s="25">
        <f t="shared" si="220"/>
        <v>1.0612068965517241</v>
      </c>
      <c r="P3576" s="8">
        <f t="shared" si="221"/>
        <v>136.77777777777777</v>
      </c>
      <c r="Q3576" s="10" t="s">
        <v>8323</v>
      </c>
      <c r="R3576" s="12" t="s">
        <v>8324</v>
      </c>
      <c r="S3576" s="17">
        <f t="shared" si="222"/>
        <v>41926.942685185182</v>
      </c>
      <c r="T3576" s="18">
        <f t="shared" si="223"/>
        <v>41956.984351851846</v>
      </c>
    </row>
    <row r="3577" spans="1:20" ht="49" thickBot="1" x14ac:dyDescent="0.2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s="6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8283</v>
      </c>
      <c r="O3577" s="25">
        <f t="shared" si="220"/>
        <v>1.0133000000000001</v>
      </c>
      <c r="P3577" s="8">
        <f t="shared" si="221"/>
        <v>99.343137254901961</v>
      </c>
      <c r="Q3577" s="10" t="s">
        <v>8323</v>
      </c>
      <c r="R3577" s="12" t="s">
        <v>8324</v>
      </c>
      <c r="S3577" s="17">
        <f t="shared" si="222"/>
        <v>42561.783877314811</v>
      </c>
      <c r="T3577" s="18">
        <f t="shared" si="223"/>
        <v>42593.165972222225</v>
      </c>
    </row>
    <row r="3578" spans="1:20" ht="33" thickBot="1" x14ac:dyDescent="0.2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s="6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8283</v>
      </c>
      <c r="O3578" s="25">
        <f t="shared" si="220"/>
        <v>1</v>
      </c>
      <c r="P3578" s="8">
        <f t="shared" si="221"/>
        <v>20</v>
      </c>
      <c r="Q3578" s="10" t="s">
        <v>8323</v>
      </c>
      <c r="R3578" s="12" t="s">
        <v>8324</v>
      </c>
      <c r="S3578" s="17">
        <f t="shared" si="222"/>
        <v>42649.54923611111</v>
      </c>
      <c r="T3578" s="18">
        <f t="shared" si="223"/>
        <v>42709.590902777782</v>
      </c>
    </row>
    <row r="3579" spans="1:20" ht="33" thickBot="1" x14ac:dyDescent="0.2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s="6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8283</v>
      </c>
      <c r="O3579" s="25">
        <f t="shared" si="220"/>
        <v>1.3</v>
      </c>
      <c r="P3579" s="8">
        <f t="shared" si="221"/>
        <v>28.888888888888889</v>
      </c>
      <c r="Q3579" s="10" t="s">
        <v>8323</v>
      </c>
      <c r="R3579" s="12" t="s">
        <v>8324</v>
      </c>
      <c r="S3579" s="17">
        <f t="shared" si="222"/>
        <v>42093.786840277782</v>
      </c>
      <c r="T3579" s="18">
        <f t="shared" si="223"/>
        <v>42120.26944444445</v>
      </c>
    </row>
    <row r="3580" spans="1:20" ht="33" thickBot="1" x14ac:dyDescent="0.2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s="6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8283</v>
      </c>
      <c r="O3580" s="25">
        <f t="shared" si="220"/>
        <v>1.0001333333333333</v>
      </c>
      <c r="P3580" s="8">
        <f t="shared" si="221"/>
        <v>40.545945945945945</v>
      </c>
      <c r="Q3580" s="10" t="s">
        <v>8323</v>
      </c>
      <c r="R3580" s="12" t="s">
        <v>8324</v>
      </c>
      <c r="S3580" s="17">
        <f t="shared" si="222"/>
        <v>42460.733530092592</v>
      </c>
      <c r="T3580" s="18">
        <f t="shared" si="223"/>
        <v>42490.733530092592</v>
      </c>
    </row>
    <row r="3581" spans="1:20" ht="49" thickBot="1" x14ac:dyDescent="0.2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s="6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8283</v>
      </c>
      <c r="O3581" s="25">
        <f t="shared" si="220"/>
        <v>1</v>
      </c>
      <c r="P3581" s="8">
        <f t="shared" si="221"/>
        <v>35.714285714285715</v>
      </c>
      <c r="Q3581" s="10" t="s">
        <v>8323</v>
      </c>
      <c r="R3581" s="12" t="s">
        <v>8324</v>
      </c>
      <c r="S3581" s="17">
        <f t="shared" si="222"/>
        <v>42430.762222222227</v>
      </c>
      <c r="T3581" s="18">
        <f t="shared" si="223"/>
        <v>42460.720555555556</v>
      </c>
    </row>
    <row r="3582" spans="1:20" ht="33" thickBot="1" x14ac:dyDescent="0.2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s="6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8283</v>
      </c>
      <c r="O3582" s="25">
        <f t="shared" si="220"/>
        <v>1.1388888888888888</v>
      </c>
      <c r="P3582" s="8">
        <f t="shared" si="221"/>
        <v>37.962962962962962</v>
      </c>
      <c r="Q3582" s="10" t="s">
        <v>8323</v>
      </c>
      <c r="R3582" s="12" t="s">
        <v>8324</v>
      </c>
      <c r="S3582" s="17">
        <f t="shared" si="222"/>
        <v>42026.176180555558</v>
      </c>
      <c r="T3582" s="18">
        <f t="shared" si="223"/>
        <v>42064.207638888889</v>
      </c>
    </row>
    <row r="3583" spans="1:20" ht="33" thickBot="1" x14ac:dyDescent="0.2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s="6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8283</v>
      </c>
      <c r="O3583" s="25">
        <f t="shared" si="220"/>
        <v>1</v>
      </c>
      <c r="P3583" s="8">
        <f t="shared" si="221"/>
        <v>33.333333333333336</v>
      </c>
      <c r="Q3583" s="10" t="s">
        <v>8323</v>
      </c>
      <c r="R3583" s="12" t="s">
        <v>8324</v>
      </c>
      <c r="S3583" s="17">
        <f t="shared" si="222"/>
        <v>41836.471180555556</v>
      </c>
      <c r="T3583" s="18">
        <f t="shared" si="223"/>
        <v>41850.471180555556</v>
      </c>
    </row>
    <row r="3584" spans="1:20" ht="33" thickBot="1" x14ac:dyDescent="0.2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s="6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8283</v>
      </c>
      <c r="O3584" s="25">
        <f t="shared" si="220"/>
        <v>2.87</v>
      </c>
      <c r="P3584" s="8">
        <f t="shared" si="221"/>
        <v>58.571428571428569</v>
      </c>
      <c r="Q3584" s="10" t="s">
        <v>8323</v>
      </c>
      <c r="R3584" s="12" t="s">
        <v>8324</v>
      </c>
      <c r="S3584" s="17">
        <f t="shared" si="222"/>
        <v>42451.095856481479</v>
      </c>
      <c r="T3584" s="18">
        <f t="shared" si="223"/>
        <v>42465.095856481479</v>
      </c>
    </row>
    <row r="3585" spans="1:20" ht="33" thickBot="1" x14ac:dyDescent="0.2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s="6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8283</v>
      </c>
      <c r="O3585" s="25">
        <f t="shared" si="220"/>
        <v>1.085</v>
      </c>
      <c r="P3585" s="8">
        <f t="shared" si="221"/>
        <v>135.625</v>
      </c>
      <c r="Q3585" s="10" t="s">
        <v>8323</v>
      </c>
      <c r="R3585" s="12" t="s">
        <v>8324</v>
      </c>
      <c r="S3585" s="17">
        <f t="shared" si="222"/>
        <v>42418.425983796296</v>
      </c>
      <c r="T3585" s="18">
        <f t="shared" si="223"/>
        <v>42478.384317129632</v>
      </c>
    </row>
    <row r="3586" spans="1:20" ht="65" thickBot="1" x14ac:dyDescent="0.2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s="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8283</v>
      </c>
      <c r="O3586" s="25">
        <f t="shared" ref="O3586:O3649" si="224">(E3586/D3586)</f>
        <v>1.155</v>
      </c>
      <c r="P3586" s="8">
        <f t="shared" ref="P3586:P3649" si="225">E3586/L3586</f>
        <v>30.9375</v>
      </c>
      <c r="Q3586" s="10" t="s">
        <v>8323</v>
      </c>
      <c r="R3586" s="12" t="s">
        <v>8324</v>
      </c>
      <c r="S3586" s="17">
        <f t="shared" ref="S3586:S3649" si="226">(((J3586/60)/60)/24)+DATE(1970,1,1)</f>
        <v>42168.316481481481</v>
      </c>
      <c r="T3586" s="18">
        <f t="shared" ref="T3586:T3649" si="227">(((I3586/60)/60)/24)+DATE(1970,1,1)</f>
        <v>42198.316481481481</v>
      </c>
    </row>
    <row r="3587" spans="1:20" ht="33" thickBot="1" x14ac:dyDescent="0.2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s="6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8283</v>
      </c>
      <c r="O3587" s="25">
        <f t="shared" si="224"/>
        <v>1.1911764705882353</v>
      </c>
      <c r="P3587" s="8">
        <f t="shared" si="225"/>
        <v>176.08695652173913</v>
      </c>
      <c r="Q3587" s="10" t="s">
        <v>8323</v>
      </c>
      <c r="R3587" s="12" t="s">
        <v>8324</v>
      </c>
      <c r="S3587" s="17">
        <f t="shared" si="226"/>
        <v>41964.716319444444</v>
      </c>
      <c r="T3587" s="18">
        <f t="shared" si="227"/>
        <v>41994.716319444444</v>
      </c>
    </row>
    <row r="3588" spans="1:20" thickBot="1" x14ac:dyDescent="0.2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s="6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8283</v>
      </c>
      <c r="O3588" s="25">
        <f t="shared" si="224"/>
        <v>1.0942666666666667</v>
      </c>
      <c r="P3588" s="8">
        <f t="shared" si="225"/>
        <v>151.9814814814815</v>
      </c>
      <c r="Q3588" s="10" t="s">
        <v>8323</v>
      </c>
      <c r="R3588" s="12" t="s">
        <v>8324</v>
      </c>
      <c r="S3588" s="17">
        <f t="shared" si="226"/>
        <v>42576.697569444441</v>
      </c>
      <c r="T3588" s="18">
        <f t="shared" si="227"/>
        <v>42636.697569444441</v>
      </c>
    </row>
    <row r="3589" spans="1:20" ht="33" thickBot="1" x14ac:dyDescent="0.2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s="6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8283</v>
      </c>
      <c r="O3589" s="25">
        <f t="shared" si="224"/>
        <v>1.266</v>
      </c>
      <c r="P3589" s="8">
        <f t="shared" si="225"/>
        <v>22.607142857142858</v>
      </c>
      <c r="Q3589" s="10" t="s">
        <v>8323</v>
      </c>
      <c r="R3589" s="12" t="s">
        <v>8324</v>
      </c>
      <c r="S3589" s="17">
        <f t="shared" si="226"/>
        <v>42503.539976851855</v>
      </c>
      <c r="T3589" s="18">
        <f t="shared" si="227"/>
        <v>42548.791666666672</v>
      </c>
    </row>
    <row r="3590" spans="1:20" ht="33" thickBot="1" x14ac:dyDescent="0.2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s="6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8283</v>
      </c>
      <c r="O3590" s="25">
        <f t="shared" si="224"/>
        <v>1.0049999999999999</v>
      </c>
      <c r="P3590" s="8">
        <f t="shared" si="225"/>
        <v>18.272727272727273</v>
      </c>
      <c r="Q3590" s="10" t="s">
        <v>8323</v>
      </c>
      <c r="R3590" s="12" t="s">
        <v>8324</v>
      </c>
      <c r="S3590" s="17">
        <f t="shared" si="226"/>
        <v>42101.828819444447</v>
      </c>
      <c r="T3590" s="18">
        <f t="shared" si="227"/>
        <v>42123.958333333328</v>
      </c>
    </row>
    <row r="3591" spans="1:20" ht="33" thickBot="1" x14ac:dyDescent="0.2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s="6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8283</v>
      </c>
      <c r="O3591" s="25">
        <f t="shared" si="224"/>
        <v>1.2749999999999999</v>
      </c>
      <c r="P3591" s="8">
        <f t="shared" si="225"/>
        <v>82.258064516129039</v>
      </c>
      <c r="Q3591" s="10" t="s">
        <v>8323</v>
      </c>
      <c r="R3591" s="12" t="s">
        <v>8324</v>
      </c>
      <c r="S3591" s="17">
        <f t="shared" si="226"/>
        <v>42125.647534722222</v>
      </c>
      <c r="T3591" s="18">
        <f t="shared" si="227"/>
        <v>42150.647534722222</v>
      </c>
    </row>
    <row r="3592" spans="1:20" ht="49" thickBot="1" x14ac:dyDescent="0.2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s="6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8283</v>
      </c>
      <c r="O3592" s="25">
        <f t="shared" si="224"/>
        <v>1.0005999999999999</v>
      </c>
      <c r="P3592" s="8">
        <f t="shared" si="225"/>
        <v>68.534246575342465</v>
      </c>
      <c r="Q3592" s="10" t="s">
        <v>8323</v>
      </c>
      <c r="R3592" s="12" t="s">
        <v>8324</v>
      </c>
      <c r="S3592" s="17">
        <f t="shared" si="226"/>
        <v>41902.333726851852</v>
      </c>
      <c r="T3592" s="18">
        <f t="shared" si="227"/>
        <v>41932.333726851852</v>
      </c>
    </row>
    <row r="3593" spans="1:20" ht="33" thickBot="1" x14ac:dyDescent="0.2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s="6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8283</v>
      </c>
      <c r="O3593" s="25">
        <f t="shared" si="224"/>
        <v>1.75</v>
      </c>
      <c r="P3593" s="8">
        <f t="shared" si="225"/>
        <v>68.055555555555557</v>
      </c>
      <c r="Q3593" s="10" t="s">
        <v>8323</v>
      </c>
      <c r="R3593" s="12" t="s">
        <v>8324</v>
      </c>
      <c r="S3593" s="17">
        <f t="shared" si="226"/>
        <v>42003.948425925926</v>
      </c>
      <c r="T3593" s="18">
        <f t="shared" si="227"/>
        <v>42028.207638888889</v>
      </c>
    </row>
    <row r="3594" spans="1:20" ht="33" thickBot="1" x14ac:dyDescent="0.2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s="6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8283</v>
      </c>
      <c r="O3594" s="25">
        <f t="shared" si="224"/>
        <v>1.2725</v>
      </c>
      <c r="P3594" s="8">
        <f t="shared" si="225"/>
        <v>72.714285714285708</v>
      </c>
      <c r="Q3594" s="10" t="s">
        <v>8323</v>
      </c>
      <c r="R3594" s="12" t="s">
        <v>8324</v>
      </c>
      <c r="S3594" s="17">
        <f t="shared" si="226"/>
        <v>41988.829942129625</v>
      </c>
      <c r="T3594" s="18">
        <f t="shared" si="227"/>
        <v>42046.207638888889</v>
      </c>
    </row>
    <row r="3595" spans="1:20" ht="33" thickBot="1" x14ac:dyDescent="0.2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s="6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8283</v>
      </c>
      <c r="O3595" s="25">
        <f t="shared" si="224"/>
        <v>1.1063333333333334</v>
      </c>
      <c r="P3595" s="8">
        <f t="shared" si="225"/>
        <v>77.186046511627907</v>
      </c>
      <c r="Q3595" s="10" t="s">
        <v>8323</v>
      </c>
      <c r="R3595" s="12" t="s">
        <v>8324</v>
      </c>
      <c r="S3595" s="17">
        <f t="shared" si="226"/>
        <v>41974.898599537039</v>
      </c>
      <c r="T3595" s="18">
        <f t="shared" si="227"/>
        <v>42009.851388888885</v>
      </c>
    </row>
    <row r="3596" spans="1:20" ht="33" thickBot="1" x14ac:dyDescent="0.2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s="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8283</v>
      </c>
      <c r="O3596" s="25">
        <f t="shared" si="224"/>
        <v>1.2593749999999999</v>
      </c>
      <c r="P3596" s="8">
        <f t="shared" si="225"/>
        <v>55.972222222222221</v>
      </c>
      <c r="Q3596" s="10" t="s">
        <v>8323</v>
      </c>
      <c r="R3596" s="12" t="s">
        <v>8324</v>
      </c>
      <c r="S3596" s="17">
        <f t="shared" si="226"/>
        <v>42592.066921296297</v>
      </c>
      <c r="T3596" s="18">
        <f t="shared" si="227"/>
        <v>42617.066921296297</v>
      </c>
    </row>
    <row r="3597" spans="1:20" thickBot="1" x14ac:dyDescent="0.2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s="6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8283</v>
      </c>
      <c r="O3597" s="25">
        <f t="shared" si="224"/>
        <v>1.1850000000000001</v>
      </c>
      <c r="P3597" s="8">
        <f t="shared" si="225"/>
        <v>49.693548387096776</v>
      </c>
      <c r="Q3597" s="10" t="s">
        <v>8323</v>
      </c>
      <c r="R3597" s="12" t="s">
        <v>8324</v>
      </c>
      <c r="S3597" s="17">
        <f t="shared" si="226"/>
        <v>42050.008368055554</v>
      </c>
      <c r="T3597" s="18">
        <f t="shared" si="227"/>
        <v>42076.290972222225</v>
      </c>
    </row>
    <row r="3598" spans="1:20" ht="33" thickBot="1" x14ac:dyDescent="0.2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s="6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8283</v>
      </c>
      <c r="O3598" s="25">
        <f t="shared" si="224"/>
        <v>1.0772727272727274</v>
      </c>
      <c r="P3598" s="8">
        <f t="shared" si="225"/>
        <v>79</v>
      </c>
      <c r="Q3598" s="10" t="s">
        <v>8323</v>
      </c>
      <c r="R3598" s="12" t="s">
        <v>8324</v>
      </c>
      <c r="S3598" s="17">
        <f t="shared" si="226"/>
        <v>41856.715069444443</v>
      </c>
      <c r="T3598" s="18">
        <f t="shared" si="227"/>
        <v>41877.715069444443</v>
      </c>
    </row>
    <row r="3599" spans="1:20" ht="33" thickBot="1" x14ac:dyDescent="0.2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s="6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8283</v>
      </c>
      <c r="O3599" s="25">
        <f t="shared" si="224"/>
        <v>1.026</v>
      </c>
      <c r="P3599" s="8">
        <f t="shared" si="225"/>
        <v>77.727272727272734</v>
      </c>
      <c r="Q3599" s="10" t="s">
        <v>8323</v>
      </c>
      <c r="R3599" s="12" t="s">
        <v>8324</v>
      </c>
      <c r="S3599" s="17">
        <f t="shared" si="226"/>
        <v>42417.585532407407</v>
      </c>
      <c r="T3599" s="18">
        <f t="shared" si="227"/>
        <v>42432.249305555553</v>
      </c>
    </row>
    <row r="3600" spans="1:20" ht="33" thickBot="1" x14ac:dyDescent="0.2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s="6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8283</v>
      </c>
      <c r="O3600" s="25">
        <f t="shared" si="224"/>
        <v>1.101</v>
      </c>
      <c r="P3600" s="8">
        <f t="shared" si="225"/>
        <v>40.777777777777779</v>
      </c>
      <c r="Q3600" s="10" t="s">
        <v>8323</v>
      </c>
      <c r="R3600" s="12" t="s">
        <v>8324</v>
      </c>
      <c r="S3600" s="17">
        <f t="shared" si="226"/>
        <v>41866.79886574074</v>
      </c>
      <c r="T3600" s="18">
        <f t="shared" si="227"/>
        <v>41885.207638888889</v>
      </c>
    </row>
    <row r="3601" spans="1:20" ht="33" thickBot="1" x14ac:dyDescent="0.2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s="6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8283</v>
      </c>
      <c r="O3601" s="25">
        <f t="shared" si="224"/>
        <v>2.02</v>
      </c>
      <c r="P3601" s="8">
        <f t="shared" si="225"/>
        <v>59.411764705882355</v>
      </c>
      <c r="Q3601" s="10" t="s">
        <v>8323</v>
      </c>
      <c r="R3601" s="12" t="s">
        <v>8324</v>
      </c>
      <c r="S3601" s="17">
        <f t="shared" si="226"/>
        <v>42220.79487268519</v>
      </c>
      <c r="T3601" s="18">
        <f t="shared" si="227"/>
        <v>42246</v>
      </c>
    </row>
    <row r="3602" spans="1:20" thickBot="1" x14ac:dyDescent="0.2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s="6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8283</v>
      </c>
      <c r="O3602" s="25">
        <f t="shared" si="224"/>
        <v>1.3</v>
      </c>
      <c r="P3602" s="8">
        <f t="shared" si="225"/>
        <v>3.25</v>
      </c>
      <c r="Q3602" s="10" t="s">
        <v>8323</v>
      </c>
      <c r="R3602" s="12" t="s">
        <v>8324</v>
      </c>
      <c r="S3602" s="17">
        <f t="shared" si="226"/>
        <v>42628.849120370374</v>
      </c>
      <c r="T3602" s="18">
        <f t="shared" si="227"/>
        <v>42656.849120370374</v>
      </c>
    </row>
    <row r="3603" spans="1:20" ht="33" thickBot="1" x14ac:dyDescent="0.2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s="6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8283</v>
      </c>
      <c r="O3603" s="25">
        <f t="shared" si="224"/>
        <v>1.0435000000000001</v>
      </c>
      <c r="P3603" s="8">
        <f t="shared" si="225"/>
        <v>39.377358490566039</v>
      </c>
      <c r="Q3603" s="10" t="s">
        <v>8323</v>
      </c>
      <c r="R3603" s="12" t="s">
        <v>8324</v>
      </c>
      <c r="S3603" s="17">
        <f t="shared" si="226"/>
        <v>41990.99863425926</v>
      </c>
      <c r="T3603" s="18">
        <f t="shared" si="227"/>
        <v>42020.99863425926</v>
      </c>
    </row>
    <row r="3604" spans="1:20" ht="49" thickBot="1" x14ac:dyDescent="0.2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s="6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8283</v>
      </c>
      <c r="O3604" s="25">
        <f t="shared" si="224"/>
        <v>1.0004999999999999</v>
      </c>
      <c r="P3604" s="8">
        <f t="shared" si="225"/>
        <v>81.673469387755105</v>
      </c>
      <c r="Q3604" s="10" t="s">
        <v>8323</v>
      </c>
      <c r="R3604" s="12" t="s">
        <v>8324</v>
      </c>
      <c r="S3604" s="17">
        <f t="shared" si="226"/>
        <v>42447.894432870366</v>
      </c>
      <c r="T3604" s="18">
        <f t="shared" si="227"/>
        <v>42507.894432870366</v>
      </c>
    </row>
    <row r="3605" spans="1:20" ht="33" thickBot="1" x14ac:dyDescent="0.2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s="6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8283</v>
      </c>
      <c r="O3605" s="25">
        <f t="shared" si="224"/>
        <v>1.7066666666666668</v>
      </c>
      <c r="P3605" s="8">
        <f t="shared" si="225"/>
        <v>44.912280701754383</v>
      </c>
      <c r="Q3605" s="10" t="s">
        <v>8323</v>
      </c>
      <c r="R3605" s="12" t="s">
        <v>8324</v>
      </c>
      <c r="S3605" s="17">
        <f t="shared" si="226"/>
        <v>42283.864351851851</v>
      </c>
      <c r="T3605" s="18">
        <f t="shared" si="227"/>
        <v>42313.906018518523</v>
      </c>
    </row>
    <row r="3606" spans="1:20" ht="33" thickBot="1" x14ac:dyDescent="0.2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s="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8283</v>
      </c>
      <c r="O3606" s="25">
        <f t="shared" si="224"/>
        <v>1.1283333333333334</v>
      </c>
      <c r="P3606" s="8">
        <f t="shared" si="225"/>
        <v>49.05797101449275</v>
      </c>
      <c r="Q3606" s="10" t="s">
        <v>8323</v>
      </c>
      <c r="R3606" s="12" t="s">
        <v>8324</v>
      </c>
      <c r="S3606" s="17">
        <f t="shared" si="226"/>
        <v>42483.015694444446</v>
      </c>
      <c r="T3606" s="18">
        <f t="shared" si="227"/>
        <v>42489.290972222225</v>
      </c>
    </row>
    <row r="3607" spans="1:20" ht="49" thickBot="1" x14ac:dyDescent="0.2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s="6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8283</v>
      </c>
      <c r="O3607" s="25">
        <f t="shared" si="224"/>
        <v>1.84</v>
      </c>
      <c r="P3607" s="8">
        <f t="shared" si="225"/>
        <v>30.666666666666668</v>
      </c>
      <c r="Q3607" s="10" t="s">
        <v>8323</v>
      </c>
      <c r="R3607" s="12" t="s">
        <v>8324</v>
      </c>
      <c r="S3607" s="17">
        <f t="shared" si="226"/>
        <v>42383.793124999997</v>
      </c>
      <c r="T3607" s="18">
        <f t="shared" si="227"/>
        <v>42413.793124999997</v>
      </c>
    </row>
    <row r="3608" spans="1:20" ht="33" thickBot="1" x14ac:dyDescent="0.2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s="6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8283</v>
      </c>
      <c r="O3608" s="25">
        <f t="shared" si="224"/>
        <v>1.3026666666666666</v>
      </c>
      <c r="P3608" s="8">
        <f t="shared" si="225"/>
        <v>61.0625</v>
      </c>
      <c r="Q3608" s="10" t="s">
        <v>8323</v>
      </c>
      <c r="R3608" s="12" t="s">
        <v>8324</v>
      </c>
      <c r="S3608" s="17">
        <f t="shared" si="226"/>
        <v>42566.604826388888</v>
      </c>
      <c r="T3608" s="18">
        <f t="shared" si="227"/>
        <v>42596.604826388888</v>
      </c>
    </row>
    <row r="3609" spans="1:20" ht="33" thickBot="1" x14ac:dyDescent="0.2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s="6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8283</v>
      </c>
      <c r="O3609" s="25">
        <f t="shared" si="224"/>
        <v>1.0545454545454545</v>
      </c>
      <c r="P3609" s="8">
        <f t="shared" si="225"/>
        <v>29</v>
      </c>
      <c r="Q3609" s="10" t="s">
        <v>8323</v>
      </c>
      <c r="R3609" s="12" t="s">
        <v>8324</v>
      </c>
      <c r="S3609" s="17">
        <f t="shared" si="226"/>
        <v>42338.963912037041</v>
      </c>
      <c r="T3609" s="18">
        <f t="shared" si="227"/>
        <v>42353</v>
      </c>
    </row>
    <row r="3610" spans="1:20" ht="33" thickBot="1" x14ac:dyDescent="0.2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s="6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8283</v>
      </c>
      <c r="O3610" s="25">
        <f t="shared" si="224"/>
        <v>1</v>
      </c>
      <c r="P3610" s="8">
        <f t="shared" si="225"/>
        <v>29.62962962962963</v>
      </c>
      <c r="Q3610" s="10" t="s">
        <v>8323</v>
      </c>
      <c r="R3610" s="12" t="s">
        <v>8324</v>
      </c>
      <c r="S3610" s="17">
        <f t="shared" si="226"/>
        <v>42506.709375000006</v>
      </c>
      <c r="T3610" s="18">
        <f t="shared" si="227"/>
        <v>42538.583333333328</v>
      </c>
    </row>
    <row r="3611" spans="1:20" ht="33" thickBot="1" x14ac:dyDescent="0.2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s="6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8283</v>
      </c>
      <c r="O3611" s="25">
        <f t="shared" si="224"/>
        <v>1.5331632653061225</v>
      </c>
      <c r="P3611" s="8">
        <f t="shared" si="225"/>
        <v>143.0952380952381</v>
      </c>
      <c r="Q3611" s="10" t="s">
        <v>8323</v>
      </c>
      <c r="R3611" s="12" t="s">
        <v>8324</v>
      </c>
      <c r="S3611" s="17">
        <f t="shared" si="226"/>
        <v>42429.991724537031</v>
      </c>
      <c r="T3611" s="18">
        <f t="shared" si="227"/>
        <v>42459.950057870374</v>
      </c>
    </row>
    <row r="3612" spans="1:20" ht="33" thickBot="1" x14ac:dyDescent="0.2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s="6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8283</v>
      </c>
      <c r="O3612" s="25">
        <f t="shared" si="224"/>
        <v>1.623</v>
      </c>
      <c r="P3612" s="8">
        <f t="shared" si="225"/>
        <v>52.354838709677416</v>
      </c>
      <c r="Q3612" s="10" t="s">
        <v>8323</v>
      </c>
      <c r="R3612" s="12" t="s">
        <v>8324</v>
      </c>
      <c r="S3612" s="17">
        <f t="shared" si="226"/>
        <v>42203.432129629626</v>
      </c>
      <c r="T3612" s="18">
        <f t="shared" si="227"/>
        <v>42233.432129629626</v>
      </c>
    </row>
    <row r="3613" spans="1:20" ht="33" thickBot="1" x14ac:dyDescent="0.2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s="6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8283</v>
      </c>
      <c r="O3613" s="25">
        <f t="shared" si="224"/>
        <v>1.36</v>
      </c>
      <c r="P3613" s="8">
        <f t="shared" si="225"/>
        <v>66.666666666666671</v>
      </c>
      <c r="Q3613" s="10" t="s">
        <v>8323</v>
      </c>
      <c r="R3613" s="12" t="s">
        <v>8324</v>
      </c>
      <c r="S3613" s="17">
        <f t="shared" si="226"/>
        <v>42072.370381944449</v>
      </c>
      <c r="T3613" s="18">
        <f t="shared" si="227"/>
        <v>42102.370381944449</v>
      </c>
    </row>
    <row r="3614" spans="1:20" ht="33" thickBot="1" x14ac:dyDescent="0.2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s="6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8283</v>
      </c>
      <c r="O3614" s="25">
        <f t="shared" si="224"/>
        <v>1.444</v>
      </c>
      <c r="P3614" s="8">
        <f t="shared" si="225"/>
        <v>126.66666666666667</v>
      </c>
      <c r="Q3614" s="10" t="s">
        <v>8323</v>
      </c>
      <c r="R3614" s="12" t="s">
        <v>8324</v>
      </c>
      <c r="S3614" s="17">
        <f t="shared" si="226"/>
        <v>41789.726979166669</v>
      </c>
      <c r="T3614" s="18">
        <f t="shared" si="227"/>
        <v>41799.726979166669</v>
      </c>
    </row>
    <row r="3615" spans="1:20" ht="33" thickBot="1" x14ac:dyDescent="0.2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s="6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8283</v>
      </c>
      <c r="O3615" s="25">
        <f t="shared" si="224"/>
        <v>1</v>
      </c>
      <c r="P3615" s="8">
        <f t="shared" si="225"/>
        <v>62.5</v>
      </c>
      <c r="Q3615" s="10" t="s">
        <v>8323</v>
      </c>
      <c r="R3615" s="12" t="s">
        <v>8324</v>
      </c>
      <c r="S3615" s="17">
        <f t="shared" si="226"/>
        <v>41788.58997685185</v>
      </c>
      <c r="T3615" s="18">
        <f t="shared" si="227"/>
        <v>41818.58997685185</v>
      </c>
    </row>
    <row r="3616" spans="1:20" ht="33" thickBot="1" x14ac:dyDescent="0.2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s="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8283</v>
      </c>
      <c r="O3616" s="25">
        <f t="shared" si="224"/>
        <v>1.008</v>
      </c>
      <c r="P3616" s="8">
        <f t="shared" si="225"/>
        <v>35.492957746478872</v>
      </c>
      <c r="Q3616" s="10" t="s">
        <v>8323</v>
      </c>
      <c r="R3616" s="12" t="s">
        <v>8324</v>
      </c>
      <c r="S3616" s="17">
        <f t="shared" si="226"/>
        <v>42144.041851851856</v>
      </c>
      <c r="T3616" s="18">
        <f t="shared" si="227"/>
        <v>42174.041851851856</v>
      </c>
    </row>
    <row r="3617" spans="1:20" ht="33" thickBot="1" x14ac:dyDescent="0.2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s="6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8283</v>
      </c>
      <c r="O3617" s="25">
        <f t="shared" si="224"/>
        <v>1.0680000000000001</v>
      </c>
      <c r="P3617" s="8">
        <f t="shared" si="225"/>
        <v>37.083333333333336</v>
      </c>
      <c r="Q3617" s="10" t="s">
        <v>8323</v>
      </c>
      <c r="R3617" s="12" t="s">
        <v>8324</v>
      </c>
      <c r="S3617" s="17">
        <f t="shared" si="226"/>
        <v>42318.593703703707</v>
      </c>
      <c r="T3617" s="18">
        <f t="shared" si="227"/>
        <v>42348.593703703707</v>
      </c>
    </row>
    <row r="3618" spans="1:20" ht="33" thickBot="1" x14ac:dyDescent="0.2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s="6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8283</v>
      </c>
      <c r="O3618" s="25">
        <f t="shared" si="224"/>
        <v>1.248</v>
      </c>
      <c r="P3618" s="8">
        <f t="shared" si="225"/>
        <v>69.333333333333329</v>
      </c>
      <c r="Q3618" s="10" t="s">
        <v>8323</v>
      </c>
      <c r="R3618" s="12" t="s">
        <v>8324</v>
      </c>
      <c r="S3618" s="17">
        <f t="shared" si="226"/>
        <v>42052.949814814812</v>
      </c>
      <c r="T3618" s="18">
        <f t="shared" si="227"/>
        <v>42082.908148148148</v>
      </c>
    </row>
    <row r="3619" spans="1:20" ht="33" thickBot="1" x14ac:dyDescent="0.2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s="6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8283</v>
      </c>
      <c r="O3619" s="25">
        <f t="shared" si="224"/>
        <v>1.1891891891891893</v>
      </c>
      <c r="P3619" s="8">
        <f t="shared" si="225"/>
        <v>17.254901960784313</v>
      </c>
      <c r="Q3619" s="10" t="s">
        <v>8323</v>
      </c>
      <c r="R3619" s="12" t="s">
        <v>8324</v>
      </c>
      <c r="S3619" s="17">
        <f t="shared" si="226"/>
        <v>42779.610289351855</v>
      </c>
      <c r="T3619" s="18">
        <f t="shared" si="227"/>
        <v>42794</v>
      </c>
    </row>
    <row r="3620" spans="1:20" ht="33" thickBot="1" x14ac:dyDescent="0.2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s="6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8283</v>
      </c>
      <c r="O3620" s="25">
        <f t="shared" si="224"/>
        <v>1.01</v>
      </c>
      <c r="P3620" s="8">
        <f t="shared" si="225"/>
        <v>36.071428571428569</v>
      </c>
      <c r="Q3620" s="10" t="s">
        <v>8323</v>
      </c>
      <c r="R3620" s="12" t="s">
        <v>8324</v>
      </c>
      <c r="S3620" s="17">
        <f t="shared" si="226"/>
        <v>42128.627893518518</v>
      </c>
      <c r="T3620" s="18">
        <f t="shared" si="227"/>
        <v>42158.627893518518</v>
      </c>
    </row>
    <row r="3621" spans="1:20" ht="33" thickBot="1" x14ac:dyDescent="0.2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s="6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8283</v>
      </c>
      <c r="O3621" s="25">
        <f t="shared" si="224"/>
        <v>1.1299999999999999</v>
      </c>
      <c r="P3621" s="8">
        <f t="shared" si="225"/>
        <v>66.470588235294116</v>
      </c>
      <c r="Q3621" s="10" t="s">
        <v>8323</v>
      </c>
      <c r="R3621" s="12" t="s">
        <v>8324</v>
      </c>
      <c r="S3621" s="17">
        <f t="shared" si="226"/>
        <v>42661.132245370376</v>
      </c>
      <c r="T3621" s="18">
        <f t="shared" si="227"/>
        <v>42693.916666666672</v>
      </c>
    </row>
    <row r="3622" spans="1:20" ht="33" thickBot="1" x14ac:dyDescent="0.2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s="6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8283</v>
      </c>
      <c r="O3622" s="25">
        <f t="shared" si="224"/>
        <v>1.0519047619047619</v>
      </c>
      <c r="P3622" s="8">
        <f t="shared" si="225"/>
        <v>56.065989847715734</v>
      </c>
      <c r="Q3622" s="10" t="s">
        <v>8323</v>
      </c>
      <c r="R3622" s="12" t="s">
        <v>8324</v>
      </c>
      <c r="S3622" s="17">
        <f t="shared" si="226"/>
        <v>42037.938206018516</v>
      </c>
      <c r="T3622" s="18">
        <f t="shared" si="227"/>
        <v>42068.166666666672</v>
      </c>
    </row>
    <row r="3623" spans="1:20" ht="33" thickBot="1" x14ac:dyDescent="0.2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s="6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8283</v>
      </c>
      <c r="O3623" s="25">
        <f t="shared" si="224"/>
        <v>1.0973333333333333</v>
      </c>
      <c r="P3623" s="8">
        <f t="shared" si="225"/>
        <v>47.028571428571432</v>
      </c>
      <c r="Q3623" s="10" t="s">
        <v>8323</v>
      </c>
      <c r="R3623" s="12" t="s">
        <v>8324</v>
      </c>
      <c r="S3623" s="17">
        <f t="shared" si="226"/>
        <v>42619.935694444444</v>
      </c>
      <c r="T3623" s="18">
        <f t="shared" si="227"/>
        <v>42643.875</v>
      </c>
    </row>
    <row r="3624" spans="1:20" ht="33" thickBot="1" x14ac:dyDescent="0.2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s="6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8283</v>
      </c>
      <c r="O3624" s="25">
        <f t="shared" si="224"/>
        <v>1.00099</v>
      </c>
      <c r="P3624" s="8">
        <f t="shared" si="225"/>
        <v>47.666190476190479</v>
      </c>
      <c r="Q3624" s="10" t="s">
        <v>8323</v>
      </c>
      <c r="R3624" s="12" t="s">
        <v>8324</v>
      </c>
      <c r="S3624" s="17">
        <f t="shared" si="226"/>
        <v>41877.221886574072</v>
      </c>
      <c r="T3624" s="18">
        <f t="shared" si="227"/>
        <v>41910.140972222223</v>
      </c>
    </row>
    <row r="3625" spans="1:20" ht="33" thickBot="1" x14ac:dyDescent="0.2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s="6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8283</v>
      </c>
      <c r="O3625" s="25">
        <f t="shared" si="224"/>
        <v>1.2</v>
      </c>
      <c r="P3625" s="8">
        <f t="shared" si="225"/>
        <v>88.235294117647058</v>
      </c>
      <c r="Q3625" s="10" t="s">
        <v>8323</v>
      </c>
      <c r="R3625" s="12" t="s">
        <v>8324</v>
      </c>
      <c r="S3625" s="17">
        <f t="shared" si="226"/>
        <v>41828.736921296295</v>
      </c>
      <c r="T3625" s="18">
        <f t="shared" si="227"/>
        <v>41846.291666666664</v>
      </c>
    </row>
    <row r="3626" spans="1:20" ht="65" thickBot="1" x14ac:dyDescent="0.2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s="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8283</v>
      </c>
      <c r="O3626" s="25">
        <f t="shared" si="224"/>
        <v>1.0493333333333332</v>
      </c>
      <c r="P3626" s="8">
        <f t="shared" si="225"/>
        <v>80.717948717948715</v>
      </c>
      <c r="Q3626" s="10" t="s">
        <v>8323</v>
      </c>
      <c r="R3626" s="12" t="s">
        <v>8324</v>
      </c>
      <c r="S3626" s="17">
        <f t="shared" si="226"/>
        <v>42545.774189814809</v>
      </c>
      <c r="T3626" s="18">
        <f t="shared" si="227"/>
        <v>42605.774189814809</v>
      </c>
    </row>
    <row r="3627" spans="1:20" ht="33" thickBot="1" x14ac:dyDescent="0.2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s="6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8283</v>
      </c>
      <c r="O3627" s="25">
        <f t="shared" si="224"/>
        <v>1.0266666666666666</v>
      </c>
      <c r="P3627" s="8">
        <f t="shared" si="225"/>
        <v>39.487179487179489</v>
      </c>
      <c r="Q3627" s="10" t="s">
        <v>8323</v>
      </c>
      <c r="R3627" s="12" t="s">
        <v>8324</v>
      </c>
      <c r="S3627" s="17">
        <f t="shared" si="226"/>
        <v>42157.652511574073</v>
      </c>
      <c r="T3627" s="18">
        <f t="shared" si="227"/>
        <v>42187.652511574073</v>
      </c>
    </row>
    <row r="3628" spans="1:20" ht="33" thickBot="1" x14ac:dyDescent="0.2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s="6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8283</v>
      </c>
      <c r="O3628" s="25">
        <f t="shared" si="224"/>
        <v>1.0182500000000001</v>
      </c>
      <c r="P3628" s="8">
        <f t="shared" si="225"/>
        <v>84.854166666666671</v>
      </c>
      <c r="Q3628" s="10" t="s">
        <v>8323</v>
      </c>
      <c r="R3628" s="12" t="s">
        <v>8324</v>
      </c>
      <c r="S3628" s="17">
        <f t="shared" si="226"/>
        <v>41846.667326388888</v>
      </c>
      <c r="T3628" s="18">
        <f t="shared" si="227"/>
        <v>41867.667326388888</v>
      </c>
    </row>
    <row r="3629" spans="1:20" ht="49" thickBot="1" x14ac:dyDescent="0.2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s="6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8283</v>
      </c>
      <c r="O3629" s="25">
        <f t="shared" si="224"/>
        <v>1</v>
      </c>
      <c r="P3629" s="8">
        <f t="shared" si="225"/>
        <v>68.965517241379317</v>
      </c>
      <c r="Q3629" s="10" t="s">
        <v>8323</v>
      </c>
      <c r="R3629" s="12" t="s">
        <v>8324</v>
      </c>
      <c r="S3629" s="17">
        <f t="shared" si="226"/>
        <v>42460.741747685184</v>
      </c>
      <c r="T3629" s="18">
        <f t="shared" si="227"/>
        <v>42511.165972222225</v>
      </c>
    </row>
    <row r="3630" spans="1:20" ht="33" thickBot="1" x14ac:dyDescent="0.2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s="6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8317</v>
      </c>
      <c r="O3630" s="25">
        <f t="shared" si="224"/>
        <v>0</v>
      </c>
      <c r="P3630" s="8" t="e">
        <f t="shared" si="225"/>
        <v>#DIV/0!</v>
      </c>
      <c r="Q3630" s="10" t="s">
        <v>8323</v>
      </c>
      <c r="R3630" s="12" t="s">
        <v>8365</v>
      </c>
      <c r="S3630" s="17">
        <f t="shared" si="226"/>
        <v>42291.833287037036</v>
      </c>
      <c r="T3630" s="18">
        <f t="shared" si="227"/>
        <v>42351.874953703707</v>
      </c>
    </row>
    <row r="3631" spans="1:20" ht="49" thickBot="1" x14ac:dyDescent="0.2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s="6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8317</v>
      </c>
      <c r="O3631" s="25">
        <f t="shared" si="224"/>
        <v>1.9999999999999999E-6</v>
      </c>
      <c r="P3631" s="8">
        <f t="shared" si="225"/>
        <v>1</v>
      </c>
      <c r="Q3631" s="10" t="s">
        <v>8323</v>
      </c>
      <c r="R3631" s="12" t="s">
        <v>8365</v>
      </c>
      <c r="S3631" s="17">
        <f t="shared" si="226"/>
        <v>42437.094490740739</v>
      </c>
      <c r="T3631" s="18">
        <f t="shared" si="227"/>
        <v>42495.708333333328</v>
      </c>
    </row>
    <row r="3632" spans="1:20" ht="33" thickBot="1" x14ac:dyDescent="0.2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s="6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8317</v>
      </c>
      <c r="O3632" s="25">
        <f t="shared" si="224"/>
        <v>3.3333333333333332E-4</v>
      </c>
      <c r="P3632" s="8">
        <f t="shared" si="225"/>
        <v>1</v>
      </c>
      <c r="Q3632" s="10" t="s">
        <v>8323</v>
      </c>
      <c r="R3632" s="12" t="s">
        <v>8365</v>
      </c>
      <c r="S3632" s="17">
        <f t="shared" si="226"/>
        <v>41942.84710648148</v>
      </c>
      <c r="T3632" s="18">
        <f t="shared" si="227"/>
        <v>41972.888773148152</v>
      </c>
    </row>
    <row r="3633" spans="1:20" ht="49" thickBot="1" x14ac:dyDescent="0.2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s="6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8317</v>
      </c>
      <c r="O3633" s="25">
        <f t="shared" si="224"/>
        <v>0.51023391812865493</v>
      </c>
      <c r="P3633" s="8">
        <f t="shared" si="225"/>
        <v>147.88135593220338</v>
      </c>
      <c r="Q3633" s="10" t="s">
        <v>8323</v>
      </c>
      <c r="R3633" s="12" t="s">
        <v>8365</v>
      </c>
      <c r="S3633" s="17">
        <f t="shared" si="226"/>
        <v>41880.753437499996</v>
      </c>
      <c r="T3633" s="18">
        <f t="shared" si="227"/>
        <v>41905.165972222225</v>
      </c>
    </row>
    <row r="3634" spans="1:20" ht="33" thickBot="1" x14ac:dyDescent="0.2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s="6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8317</v>
      </c>
      <c r="O3634" s="25">
        <f t="shared" si="224"/>
        <v>0.2</v>
      </c>
      <c r="P3634" s="8">
        <f t="shared" si="225"/>
        <v>100</v>
      </c>
      <c r="Q3634" s="10" t="s">
        <v>8323</v>
      </c>
      <c r="R3634" s="12" t="s">
        <v>8365</v>
      </c>
      <c r="S3634" s="17">
        <f t="shared" si="226"/>
        <v>41946.936909722222</v>
      </c>
      <c r="T3634" s="18">
        <f t="shared" si="227"/>
        <v>41966.936909722222</v>
      </c>
    </row>
    <row r="3635" spans="1:20" ht="33" thickBot="1" x14ac:dyDescent="0.2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s="6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8317</v>
      </c>
      <c r="O3635" s="25">
        <f t="shared" si="224"/>
        <v>0.35239999999999999</v>
      </c>
      <c r="P3635" s="8">
        <f t="shared" si="225"/>
        <v>56.838709677419352</v>
      </c>
      <c r="Q3635" s="10" t="s">
        <v>8323</v>
      </c>
      <c r="R3635" s="12" t="s">
        <v>8365</v>
      </c>
      <c r="S3635" s="17">
        <f t="shared" si="226"/>
        <v>42649.623460648145</v>
      </c>
      <c r="T3635" s="18">
        <f t="shared" si="227"/>
        <v>42693.041666666672</v>
      </c>
    </row>
    <row r="3636" spans="1:20" ht="33" thickBot="1" x14ac:dyDescent="0.2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s="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8317</v>
      </c>
      <c r="O3636" s="25">
        <f t="shared" si="224"/>
        <v>4.2466666666666666E-2</v>
      </c>
      <c r="P3636" s="8">
        <f t="shared" si="225"/>
        <v>176.94444444444446</v>
      </c>
      <c r="Q3636" s="10" t="s">
        <v>8323</v>
      </c>
      <c r="R3636" s="12" t="s">
        <v>8365</v>
      </c>
      <c r="S3636" s="17">
        <f t="shared" si="226"/>
        <v>42701.166365740741</v>
      </c>
      <c r="T3636" s="18">
        <f t="shared" si="227"/>
        <v>42749.165972222225</v>
      </c>
    </row>
    <row r="3637" spans="1:20" ht="33" thickBot="1" x14ac:dyDescent="0.2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s="6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8317</v>
      </c>
      <c r="O3637" s="25">
        <f t="shared" si="224"/>
        <v>0.36457142857142855</v>
      </c>
      <c r="P3637" s="8">
        <f t="shared" si="225"/>
        <v>127.6</v>
      </c>
      <c r="Q3637" s="10" t="s">
        <v>8323</v>
      </c>
      <c r="R3637" s="12" t="s">
        <v>8365</v>
      </c>
      <c r="S3637" s="17">
        <f t="shared" si="226"/>
        <v>42450.88282407407</v>
      </c>
      <c r="T3637" s="18">
        <f t="shared" si="227"/>
        <v>42480.88282407407</v>
      </c>
    </row>
    <row r="3638" spans="1:20" ht="33" thickBot="1" x14ac:dyDescent="0.2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s="6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8317</v>
      </c>
      <c r="O3638" s="25">
        <f t="shared" si="224"/>
        <v>0</v>
      </c>
      <c r="P3638" s="8" t="e">
        <f t="shared" si="225"/>
        <v>#DIV/0!</v>
      </c>
      <c r="Q3638" s="10" t="s">
        <v>8323</v>
      </c>
      <c r="R3638" s="12" t="s">
        <v>8365</v>
      </c>
      <c r="S3638" s="17">
        <f t="shared" si="226"/>
        <v>42226.694780092599</v>
      </c>
      <c r="T3638" s="18">
        <f t="shared" si="227"/>
        <v>42261.694780092599</v>
      </c>
    </row>
    <row r="3639" spans="1:20" ht="49" thickBot="1" x14ac:dyDescent="0.2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s="6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8317</v>
      </c>
      <c r="O3639" s="25">
        <f t="shared" si="224"/>
        <v>0.30866666666666664</v>
      </c>
      <c r="P3639" s="8">
        <f t="shared" si="225"/>
        <v>66.142857142857139</v>
      </c>
      <c r="Q3639" s="10" t="s">
        <v>8323</v>
      </c>
      <c r="R3639" s="12" t="s">
        <v>8365</v>
      </c>
      <c r="S3639" s="17">
        <f t="shared" si="226"/>
        <v>41975.700636574074</v>
      </c>
      <c r="T3639" s="18">
        <f t="shared" si="227"/>
        <v>42005.700636574074</v>
      </c>
    </row>
    <row r="3640" spans="1:20" ht="33" thickBot="1" x14ac:dyDescent="0.2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s="6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8317</v>
      </c>
      <c r="O3640" s="25">
        <f t="shared" si="224"/>
        <v>6.545454545454546E-2</v>
      </c>
      <c r="P3640" s="8">
        <f t="shared" si="225"/>
        <v>108</v>
      </c>
      <c r="Q3640" s="10" t="s">
        <v>8323</v>
      </c>
      <c r="R3640" s="12" t="s">
        <v>8365</v>
      </c>
      <c r="S3640" s="17">
        <f t="shared" si="226"/>
        <v>42053.672824074078</v>
      </c>
      <c r="T3640" s="18">
        <f t="shared" si="227"/>
        <v>42113.631157407406</v>
      </c>
    </row>
    <row r="3641" spans="1:20" ht="33" thickBot="1" x14ac:dyDescent="0.2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s="6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8317</v>
      </c>
      <c r="O3641" s="25">
        <f t="shared" si="224"/>
        <v>4.0000000000000003E-5</v>
      </c>
      <c r="P3641" s="8">
        <f t="shared" si="225"/>
        <v>1</v>
      </c>
      <c r="Q3641" s="10" t="s">
        <v>8323</v>
      </c>
      <c r="R3641" s="12" t="s">
        <v>8365</v>
      </c>
      <c r="S3641" s="17">
        <f t="shared" si="226"/>
        <v>42590.677152777775</v>
      </c>
      <c r="T3641" s="18">
        <f t="shared" si="227"/>
        <v>42650.632638888885</v>
      </c>
    </row>
    <row r="3642" spans="1:20" ht="49" thickBot="1" x14ac:dyDescent="0.2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s="6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8317</v>
      </c>
      <c r="O3642" s="25">
        <f t="shared" si="224"/>
        <v>5.5E-2</v>
      </c>
      <c r="P3642" s="8">
        <f t="shared" si="225"/>
        <v>18.333333333333332</v>
      </c>
      <c r="Q3642" s="10" t="s">
        <v>8323</v>
      </c>
      <c r="R3642" s="12" t="s">
        <v>8365</v>
      </c>
      <c r="S3642" s="17">
        <f t="shared" si="226"/>
        <v>42104.781597222223</v>
      </c>
      <c r="T3642" s="18">
        <f t="shared" si="227"/>
        <v>42134.781597222223</v>
      </c>
    </row>
    <row r="3643" spans="1:20" ht="33" thickBot="1" x14ac:dyDescent="0.2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s="6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8317</v>
      </c>
      <c r="O3643" s="25">
        <f t="shared" si="224"/>
        <v>0</v>
      </c>
      <c r="P3643" s="8" t="e">
        <f t="shared" si="225"/>
        <v>#DIV/0!</v>
      </c>
      <c r="Q3643" s="10" t="s">
        <v>8323</v>
      </c>
      <c r="R3643" s="12" t="s">
        <v>8365</v>
      </c>
      <c r="S3643" s="17">
        <f t="shared" si="226"/>
        <v>41899.627071759263</v>
      </c>
      <c r="T3643" s="18">
        <f t="shared" si="227"/>
        <v>41917.208333333336</v>
      </c>
    </row>
    <row r="3644" spans="1:20" ht="49" thickBot="1" x14ac:dyDescent="0.2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s="6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8317</v>
      </c>
      <c r="O3644" s="25">
        <f t="shared" si="224"/>
        <v>2.1428571428571429E-2</v>
      </c>
      <c r="P3644" s="8">
        <f t="shared" si="225"/>
        <v>7.5</v>
      </c>
      <c r="Q3644" s="10" t="s">
        <v>8323</v>
      </c>
      <c r="R3644" s="12" t="s">
        <v>8365</v>
      </c>
      <c r="S3644" s="17">
        <f t="shared" si="226"/>
        <v>42297.816284722227</v>
      </c>
      <c r="T3644" s="18">
        <f t="shared" si="227"/>
        <v>42338.708333333328</v>
      </c>
    </row>
    <row r="3645" spans="1:20" ht="33" thickBot="1" x14ac:dyDescent="0.2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s="6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8317</v>
      </c>
      <c r="O3645" s="25">
        <f t="shared" si="224"/>
        <v>0</v>
      </c>
      <c r="P3645" s="8" t="e">
        <f t="shared" si="225"/>
        <v>#DIV/0!</v>
      </c>
      <c r="Q3645" s="10" t="s">
        <v>8323</v>
      </c>
      <c r="R3645" s="12" t="s">
        <v>8365</v>
      </c>
      <c r="S3645" s="17">
        <f t="shared" si="226"/>
        <v>42285.143969907411</v>
      </c>
      <c r="T3645" s="18">
        <f t="shared" si="227"/>
        <v>42325.185636574075</v>
      </c>
    </row>
    <row r="3646" spans="1:20" ht="33" thickBot="1" x14ac:dyDescent="0.2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s="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8317</v>
      </c>
      <c r="O3646" s="25">
        <f t="shared" si="224"/>
        <v>0.16420000000000001</v>
      </c>
      <c r="P3646" s="8">
        <f t="shared" si="225"/>
        <v>68.416666666666671</v>
      </c>
      <c r="Q3646" s="10" t="s">
        <v>8323</v>
      </c>
      <c r="R3646" s="12" t="s">
        <v>8365</v>
      </c>
      <c r="S3646" s="17">
        <f t="shared" si="226"/>
        <v>42409.241747685184</v>
      </c>
      <c r="T3646" s="18">
        <f t="shared" si="227"/>
        <v>42437.207638888889</v>
      </c>
    </row>
    <row r="3647" spans="1:20" ht="33" thickBot="1" x14ac:dyDescent="0.2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s="6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8317</v>
      </c>
      <c r="O3647" s="25">
        <f t="shared" si="224"/>
        <v>1E-3</v>
      </c>
      <c r="P3647" s="8">
        <f t="shared" si="225"/>
        <v>1</v>
      </c>
      <c r="Q3647" s="10" t="s">
        <v>8323</v>
      </c>
      <c r="R3647" s="12" t="s">
        <v>8365</v>
      </c>
      <c r="S3647" s="17">
        <f t="shared" si="226"/>
        <v>42665.970347222217</v>
      </c>
      <c r="T3647" s="18">
        <f t="shared" si="227"/>
        <v>42696.012013888889</v>
      </c>
    </row>
    <row r="3648" spans="1:20" ht="33" thickBot="1" x14ac:dyDescent="0.2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s="6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8317</v>
      </c>
      <c r="O3648" s="25">
        <f t="shared" si="224"/>
        <v>4.8099999999999997E-2</v>
      </c>
      <c r="P3648" s="8">
        <f t="shared" si="225"/>
        <v>60.125</v>
      </c>
      <c r="Q3648" s="10" t="s">
        <v>8323</v>
      </c>
      <c r="R3648" s="12" t="s">
        <v>8365</v>
      </c>
      <c r="S3648" s="17">
        <f t="shared" si="226"/>
        <v>42140.421319444446</v>
      </c>
      <c r="T3648" s="18">
        <f t="shared" si="227"/>
        <v>42171.979166666672</v>
      </c>
    </row>
    <row r="3649" spans="1:20" ht="33" thickBot="1" x14ac:dyDescent="0.2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s="6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8317</v>
      </c>
      <c r="O3649" s="25">
        <f t="shared" si="224"/>
        <v>0.06</v>
      </c>
      <c r="P3649" s="8">
        <f t="shared" si="225"/>
        <v>15</v>
      </c>
      <c r="Q3649" s="10" t="s">
        <v>8323</v>
      </c>
      <c r="R3649" s="12" t="s">
        <v>8365</v>
      </c>
      <c r="S3649" s="17">
        <f t="shared" si="226"/>
        <v>42598.749155092592</v>
      </c>
      <c r="T3649" s="18">
        <f t="shared" si="227"/>
        <v>42643.749155092592</v>
      </c>
    </row>
    <row r="3650" spans="1:20" ht="33" thickBot="1" x14ac:dyDescent="0.2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s="6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8283</v>
      </c>
      <c r="O3650" s="25">
        <f t="shared" ref="O3650:O3713" si="228">(E3650/D3650)</f>
        <v>1.003825</v>
      </c>
      <c r="P3650" s="8">
        <f t="shared" ref="P3650:P3713" si="229">E3650/L3650</f>
        <v>550.04109589041093</v>
      </c>
      <c r="Q3650" s="10" t="s">
        <v>8323</v>
      </c>
      <c r="R3650" s="12" t="s">
        <v>8324</v>
      </c>
      <c r="S3650" s="17">
        <f t="shared" ref="S3650:S3713" si="230">(((J3650/60)/60)/24)+DATE(1970,1,1)</f>
        <v>41887.292187500003</v>
      </c>
      <c r="T3650" s="18">
        <f t="shared" ref="T3650:T3713" si="231">(((I3650/60)/60)/24)+DATE(1970,1,1)</f>
        <v>41917.292187500003</v>
      </c>
    </row>
    <row r="3651" spans="1:20" ht="33" thickBot="1" x14ac:dyDescent="0.2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s="6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8283</v>
      </c>
      <c r="O3651" s="25">
        <f t="shared" si="228"/>
        <v>1.04</v>
      </c>
      <c r="P3651" s="8">
        <f t="shared" si="229"/>
        <v>97.5</v>
      </c>
      <c r="Q3651" s="10" t="s">
        <v>8323</v>
      </c>
      <c r="R3651" s="12" t="s">
        <v>8324</v>
      </c>
      <c r="S3651" s="17">
        <f t="shared" si="230"/>
        <v>41780.712893518517</v>
      </c>
      <c r="T3651" s="18">
        <f t="shared" si="231"/>
        <v>41806.712893518517</v>
      </c>
    </row>
    <row r="3652" spans="1:20" ht="33" thickBot="1" x14ac:dyDescent="0.2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s="6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8283</v>
      </c>
      <c r="O3652" s="25">
        <f t="shared" si="228"/>
        <v>1</v>
      </c>
      <c r="P3652" s="8">
        <f t="shared" si="229"/>
        <v>29.411764705882351</v>
      </c>
      <c r="Q3652" s="10" t="s">
        <v>8323</v>
      </c>
      <c r="R3652" s="12" t="s">
        <v>8324</v>
      </c>
      <c r="S3652" s="17">
        <f t="shared" si="230"/>
        <v>42381.478981481487</v>
      </c>
      <c r="T3652" s="18">
        <f t="shared" si="231"/>
        <v>42402.478981481487</v>
      </c>
    </row>
    <row r="3653" spans="1:20" ht="33" thickBot="1" x14ac:dyDescent="0.2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s="6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8283</v>
      </c>
      <c r="O3653" s="25">
        <f t="shared" si="228"/>
        <v>1.04</v>
      </c>
      <c r="P3653" s="8">
        <f t="shared" si="229"/>
        <v>57.777777777777779</v>
      </c>
      <c r="Q3653" s="10" t="s">
        <v>8323</v>
      </c>
      <c r="R3653" s="12" t="s">
        <v>8324</v>
      </c>
      <c r="S3653" s="17">
        <f t="shared" si="230"/>
        <v>41828.646319444444</v>
      </c>
      <c r="T3653" s="18">
        <f t="shared" si="231"/>
        <v>41861.665972222225</v>
      </c>
    </row>
    <row r="3654" spans="1:20" ht="33" thickBot="1" x14ac:dyDescent="0.2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s="6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8283</v>
      </c>
      <c r="O3654" s="25">
        <f t="shared" si="228"/>
        <v>2.5066666666666668</v>
      </c>
      <c r="P3654" s="8">
        <f t="shared" si="229"/>
        <v>44.235294117647058</v>
      </c>
      <c r="Q3654" s="10" t="s">
        <v>8323</v>
      </c>
      <c r="R3654" s="12" t="s">
        <v>8324</v>
      </c>
      <c r="S3654" s="17">
        <f t="shared" si="230"/>
        <v>42596.644699074073</v>
      </c>
      <c r="T3654" s="18">
        <f t="shared" si="231"/>
        <v>42607.165972222225</v>
      </c>
    </row>
    <row r="3655" spans="1:20" ht="33" thickBot="1" x14ac:dyDescent="0.2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s="6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8283</v>
      </c>
      <c r="O3655" s="25">
        <f t="shared" si="228"/>
        <v>1.0049999999999999</v>
      </c>
      <c r="P3655" s="8">
        <f t="shared" si="229"/>
        <v>60.909090909090907</v>
      </c>
      <c r="Q3655" s="10" t="s">
        <v>8323</v>
      </c>
      <c r="R3655" s="12" t="s">
        <v>8324</v>
      </c>
      <c r="S3655" s="17">
        <f t="shared" si="230"/>
        <v>42191.363506944443</v>
      </c>
      <c r="T3655" s="18">
        <f t="shared" si="231"/>
        <v>42221.363506944443</v>
      </c>
    </row>
    <row r="3656" spans="1:20" ht="49" thickBot="1" x14ac:dyDescent="0.2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s="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8283</v>
      </c>
      <c r="O3656" s="25">
        <f t="shared" si="228"/>
        <v>1.744</v>
      </c>
      <c r="P3656" s="8">
        <f t="shared" si="229"/>
        <v>68.84210526315789</v>
      </c>
      <c r="Q3656" s="10" t="s">
        <v>8323</v>
      </c>
      <c r="R3656" s="12" t="s">
        <v>8324</v>
      </c>
      <c r="S3656" s="17">
        <f t="shared" si="230"/>
        <v>42440.416504629626</v>
      </c>
      <c r="T3656" s="18">
        <f t="shared" si="231"/>
        <v>42463.708333333328</v>
      </c>
    </row>
    <row r="3657" spans="1:20" ht="33" thickBot="1" x14ac:dyDescent="0.2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s="6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8283</v>
      </c>
      <c r="O3657" s="25">
        <f t="shared" si="228"/>
        <v>1.1626000000000001</v>
      </c>
      <c r="P3657" s="8">
        <f t="shared" si="229"/>
        <v>73.582278481012665</v>
      </c>
      <c r="Q3657" s="10" t="s">
        <v>8323</v>
      </c>
      <c r="R3657" s="12" t="s">
        <v>8324</v>
      </c>
      <c r="S3657" s="17">
        <f t="shared" si="230"/>
        <v>42173.803217592591</v>
      </c>
      <c r="T3657" s="18">
        <f t="shared" si="231"/>
        <v>42203.290972222225</v>
      </c>
    </row>
    <row r="3658" spans="1:20" ht="33" thickBot="1" x14ac:dyDescent="0.2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s="6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8283</v>
      </c>
      <c r="O3658" s="25">
        <f t="shared" si="228"/>
        <v>1.0582</v>
      </c>
      <c r="P3658" s="8">
        <f t="shared" si="229"/>
        <v>115.02173913043478</v>
      </c>
      <c r="Q3658" s="10" t="s">
        <v>8323</v>
      </c>
      <c r="R3658" s="12" t="s">
        <v>8324</v>
      </c>
      <c r="S3658" s="17">
        <f t="shared" si="230"/>
        <v>42737.910138888896</v>
      </c>
      <c r="T3658" s="18">
        <f t="shared" si="231"/>
        <v>42767.957638888889</v>
      </c>
    </row>
    <row r="3659" spans="1:20" ht="33" thickBot="1" x14ac:dyDescent="0.2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s="6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8283</v>
      </c>
      <c r="O3659" s="25">
        <f t="shared" si="228"/>
        <v>1.1074999999999999</v>
      </c>
      <c r="P3659" s="8">
        <f t="shared" si="229"/>
        <v>110.75</v>
      </c>
      <c r="Q3659" s="10" t="s">
        <v>8323</v>
      </c>
      <c r="R3659" s="12" t="s">
        <v>8324</v>
      </c>
      <c r="S3659" s="17">
        <f t="shared" si="230"/>
        <v>42499.629849537043</v>
      </c>
      <c r="T3659" s="18">
        <f t="shared" si="231"/>
        <v>42522.904166666667</v>
      </c>
    </row>
    <row r="3660" spans="1:20" thickBot="1" x14ac:dyDescent="0.2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s="6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8283</v>
      </c>
      <c r="O3660" s="25">
        <f t="shared" si="228"/>
        <v>1.0066666666666666</v>
      </c>
      <c r="P3660" s="8">
        <f t="shared" si="229"/>
        <v>75.5</v>
      </c>
      <c r="Q3660" s="10" t="s">
        <v>8323</v>
      </c>
      <c r="R3660" s="12" t="s">
        <v>8324</v>
      </c>
      <c r="S3660" s="17">
        <f t="shared" si="230"/>
        <v>41775.858564814815</v>
      </c>
      <c r="T3660" s="18">
        <f t="shared" si="231"/>
        <v>41822.165972222225</v>
      </c>
    </row>
    <row r="3661" spans="1:20" ht="33" thickBot="1" x14ac:dyDescent="0.2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s="6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8283</v>
      </c>
      <c r="O3661" s="25">
        <f t="shared" si="228"/>
        <v>1.0203333333333333</v>
      </c>
      <c r="P3661" s="8">
        <f t="shared" si="229"/>
        <v>235.46153846153845</v>
      </c>
      <c r="Q3661" s="10" t="s">
        <v>8323</v>
      </c>
      <c r="R3661" s="12" t="s">
        <v>8324</v>
      </c>
      <c r="S3661" s="17">
        <f t="shared" si="230"/>
        <v>42055.277199074073</v>
      </c>
      <c r="T3661" s="18">
        <f t="shared" si="231"/>
        <v>42082.610416666663</v>
      </c>
    </row>
    <row r="3662" spans="1:20" ht="49" thickBot="1" x14ac:dyDescent="0.2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s="6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8283</v>
      </c>
      <c r="O3662" s="25">
        <f t="shared" si="228"/>
        <v>1</v>
      </c>
      <c r="P3662" s="8">
        <f t="shared" si="229"/>
        <v>11.363636363636363</v>
      </c>
      <c r="Q3662" s="10" t="s">
        <v>8323</v>
      </c>
      <c r="R3662" s="12" t="s">
        <v>8324</v>
      </c>
      <c r="S3662" s="17">
        <f t="shared" si="230"/>
        <v>41971.881076388891</v>
      </c>
      <c r="T3662" s="18">
        <f t="shared" si="231"/>
        <v>41996.881076388891</v>
      </c>
    </row>
    <row r="3663" spans="1:20" ht="33" thickBot="1" x14ac:dyDescent="0.2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s="6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8283</v>
      </c>
      <c r="O3663" s="25">
        <f t="shared" si="228"/>
        <v>1.1100000000000001</v>
      </c>
      <c r="P3663" s="8">
        <f t="shared" si="229"/>
        <v>92.5</v>
      </c>
      <c r="Q3663" s="10" t="s">
        <v>8323</v>
      </c>
      <c r="R3663" s="12" t="s">
        <v>8324</v>
      </c>
      <c r="S3663" s="17">
        <f t="shared" si="230"/>
        <v>42447.896666666667</v>
      </c>
      <c r="T3663" s="18">
        <f t="shared" si="231"/>
        <v>42470.166666666672</v>
      </c>
    </row>
    <row r="3664" spans="1:20" ht="49" thickBot="1" x14ac:dyDescent="0.2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s="6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8283</v>
      </c>
      <c r="O3664" s="25">
        <f t="shared" si="228"/>
        <v>1.0142500000000001</v>
      </c>
      <c r="P3664" s="8">
        <f t="shared" si="229"/>
        <v>202.85</v>
      </c>
      <c r="Q3664" s="10" t="s">
        <v>8323</v>
      </c>
      <c r="R3664" s="12" t="s">
        <v>8324</v>
      </c>
      <c r="S3664" s="17">
        <f t="shared" si="230"/>
        <v>42064.220069444447</v>
      </c>
      <c r="T3664" s="18">
        <f t="shared" si="231"/>
        <v>42094.178402777776</v>
      </c>
    </row>
    <row r="3665" spans="1:20" ht="33" thickBot="1" x14ac:dyDescent="0.2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s="6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8283</v>
      </c>
      <c r="O3665" s="25">
        <f t="shared" si="228"/>
        <v>1.04</v>
      </c>
      <c r="P3665" s="8">
        <f t="shared" si="229"/>
        <v>26</v>
      </c>
      <c r="Q3665" s="10" t="s">
        <v>8323</v>
      </c>
      <c r="R3665" s="12" t="s">
        <v>8324</v>
      </c>
      <c r="S3665" s="17">
        <f t="shared" si="230"/>
        <v>42665.451736111107</v>
      </c>
      <c r="T3665" s="18">
        <f t="shared" si="231"/>
        <v>42725.493402777778</v>
      </c>
    </row>
    <row r="3666" spans="1:20" ht="33" thickBot="1" x14ac:dyDescent="0.2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s="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8283</v>
      </c>
      <c r="O3666" s="25">
        <f t="shared" si="228"/>
        <v>1.09375</v>
      </c>
      <c r="P3666" s="8">
        <f t="shared" si="229"/>
        <v>46.05263157894737</v>
      </c>
      <c r="Q3666" s="10" t="s">
        <v>8323</v>
      </c>
      <c r="R3666" s="12" t="s">
        <v>8324</v>
      </c>
      <c r="S3666" s="17">
        <f t="shared" si="230"/>
        <v>42523.248715277776</v>
      </c>
      <c r="T3666" s="18">
        <f t="shared" si="231"/>
        <v>42537.248715277776</v>
      </c>
    </row>
    <row r="3667" spans="1:20" ht="33" thickBot="1" x14ac:dyDescent="0.2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s="6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8283</v>
      </c>
      <c r="O3667" s="25">
        <f t="shared" si="228"/>
        <v>1.1516129032258065</v>
      </c>
      <c r="P3667" s="8">
        <f t="shared" si="229"/>
        <v>51</v>
      </c>
      <c r="Q3667" s="10" t="s">
        <v>8323</v>
      </c>
      <c r="R3667" s="12" t="s">
        <v>8324</v>
      </c>
      <c r="S3667" s="17">
        <f t="shared" si="230"/>
        <v>42294.808124999996</v>
      </c>
      <c r="T3667" s="18">
        <f t="shared" si="231"/>
        <v>42305.829166666663</v>
      </c>
    </row>
    <row r="3668" spans="1:20" thickBot="1" x14ac:dyDescent="0.2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s="6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8283</v>
      </c>
      <c r="O3668" s="25">
        <f t="shared" si="228"/>
        <v>1</v>
      </c>
      <c r="P3668" s="8">
        <f t="shared" si="229"/>
        <v>31.578947368421051</v>
      </c>
      <c r="Q3668" s="10" t="s">
        <v>8323</v>
      </c>
      <c r="R3668" s="12" t="s">
        <v>8324</v>
      </c>
      <c r="S3668" s="17">
        <f t="shared" si="230"/>
        <v>41822.90488425926</v>
      </c>
      <c r="T3668" s="18">
        <f t="shared" si="231"/>
        <v>41844.291666666664</v>
      </c>
    </row>
    <row r="3669" spans="1:20" ht="33" thickBot="1" x14ac:dyDescent="0.2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s="6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8283</v>
      </c>
      <c r="O3669" s="25">
        <f t="shared" si="228"/>
        <v>1.0317033333333334</v>
      </c>
      <c r="P3669" s="8">
        <f t="shared" si="229"/>
        <v>53.363965517241382</v>
      </c>
      <c r="Q3669" s="10" t="s">
        <v>8323</v>
      </c>
      <c r="R3669" s="12" t="s">
        <v>8324</v>
      </c>
      <c r="S3669" s="17">
        <f t="shared" si="230"/>
        <v>42173.970127314817</v>
      </c>
      <c r="T3669" s="18">
        <f t="shared" si="231"/>
        <v>42203.970127314817</v>
      </c>
    </row>
    <row r="3670" spans="1:20" ht="33" thickBot="1" x14ac:dyDescent="0.2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s="6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8283</v>
      </c>
      <c r="O3670" s="25">
        <f t="shared" si="228"/>
        <v>1.0349999999999999</v>
      </c>
      <c r="P3670" s="8">
        <f t="shared" si="229"/>
        <v>36.964285714285715</v>
      </c>
      <c r="Q3670" s="10" t="s">
        <v>8323</v>
      </c>
      <c r="R3670" s="12" t="s">
        <v>8324</v>
      </c>
      <c r="S3670" s="17">
        <f t="shared" si="230"/>
        <v>42185.556157407409</v>
      </c>
      <c r="T3670" s="18">
        <f t="shared" si="231"/>
        <v>42208.772916666669</v>
      </c>
    </row>
    <row r="3671" spans="1:20" ht="33" thickBot="1" x14ac:dyDescent="0.2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s="6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8283</v>
      </c>
      <c r="O3671" s="25">
        <f t="shared" si="228"/>
        <v>1.3819999999999999</v>
      </c>
      <c r="P3671" s="8">
        <f t="shared" si="229"/>
        <v>81.294117647058826</v>
      </c>
      <c r="Q3671" s="10" t="s">
        <v>8323</v>
      </c>
      <c r="R3671" s="12" t="s">
        <v>8324</v>
      </c>
      <c r="S3671" s="17">
        <f t="shared" si="230"/>
        <v>42136.675196759257</v>
      </c>
      <c r="T3671" s="18">
        <f t="shared" si="231"/>
        <v>42166.675196759257</v>
      </c>
    </row>
    <row r="3672" spans="1:20" ht="33" thickBot="1" x14ac:dyDescent="0.2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s="6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8283</v>
      </c>
      <c r="O3672" s="25">
        <f t="shared" si="228"/>
        <v>1.0954545454545455</v>
      </c>
      <c r="P3672" s="8">
        <f t="shared" si="229"/>
        <v>20.083333333333332</v>
      </c>
      <c r="Q3672" s="10" t="s">
        <v>8323</v>
      </c>
      <c r="R3672" s="12" t="s">
        <v>8324</v>
      </c>
      <c r="S3672" s="17">
        <f t="shared" si="230"/>
        <v>42142.514016203699</v>
      </c>
      <c r="T3672" s="18">
        <f t="shared" si="231"/>
        <v>42155.958333333328</v>
      </c>
    </row>
    <row r="3673" spans="1:20" ht="33" thickBot="1" x14ac:dyDescent="0.2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s="6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8283</v>
      </c>
      <c r="O3673" s="25">
        <f t="shared" si="228"/>
        <v>1.0085714285714287</v>
      </c>
      <c r="P3673" s="8">
        <f t="shared" si="229"/>
        <v>88.25</v>
      </c>
      <c r="Q3673" s="10" t="s">
        <v>8323</v>
      </c>
      <c r="R3673" s="12" t="s">
        <v>8324</v>
      </c>
      <c r="S3673" s="17">
        <f t="shared" si="230"/>
        <v>41820.62809027778</v>
      </c>
      <c r="T3673" s="18">
        <f t="shared" si="231"/>
        <v>41841.165972222225</v>
      </c>
    </row>
    <row r="3674" spans="1:20" ht="49" thickBot="1" x14ac:dyDescent="0.2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s="6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8283</v>
      </c>
      <c r="O3674" s="25">
        <f t="shared" si="228"/>
        <v>1.0153333333333334</v>
      </c>
      <c r="P3674" s="8">
        <f t="shared" si="229"/>
        <v>53.438596491228068</v>
      </c>
      <c r="Q3674" s="10" t="s">
        <v>8323</v>
      </c>
      <c r="R3674" s="12" t="s">
        <v>8324</v>
      </c>
      <c r="S3674" s="17">
        <f t="shared" si="230"/>
        <v>41878.946574074071</v>
      </c>
      <c r="T3674" s="18">
        <f t="shared" si="231"/>
        <v>41908.946574074071</v>
      </c>
    </row>
    <row r="3675" spans="1:20" ht="33" thickBot="1" x14ac:dyDescent="0.2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s="6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8283</v>
      </c>
      <c r="O3675" s="25">
        <f t="shared" si="228"/>
        <v>1.13625</v>
      </c>
      <c r="P3675" s="8">
        <f t="shared" si="229"/>
        <v>39.868421052631582</v>
      </c>
      <c r="Q3675" s="10" t="s">
        <v>8323</v>
      </c>
      <c r="R3675" s="12" t="s">
        <v>8324</v>
      </c>
      <c r="S3675" s="17">
        <f t="shared" si="230"/>
        <v>41914.295104166667</v>
      </c>
      <c r="T3675" s="18">
        <f t="shared" si="231"/>
        <v>41948.536111111112</v>
      </c>
    </row>
    <row r="3676" spans="1:20" ht="49" thickBot="1" x14ac:dyDescent="0.2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s="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8283</v>
      </c>
      <c r="O3676" s="25">
        <f t="shared" si="228"/>
        <v>1</v>
      </c>
      <c r="P3676" s="8">
        <f t="shared" si="229"/>
        <v>145.16129032258064</v>
      </c>
      <c r="Q3676" s="10" t="s">
        <v>8323</v>
      </c>
      <c r="R3676" s="12" t="s">
        <v>8324</v>
      </c>
      <c r="S3676" s="17">
        <f t="shared" si="230"/>
        <v>42556.873020833329</v>
      </c>
      <c r="T3676" s="18">
        <f t="shared" si="231"/>
        <v>42616.873020833329</v>
      </c>
    </row>
    <row r="3677" spans="1:20" ht="33" thickBot="1" x14ac:dyDescent="0.2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s="6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8283</v>
      </c>
      <c r="O3677" s="25">
        <f t="shared" si="228"/>
        <v>1.4</v>
      </c>
      <c r="P3677" s="8">
        <f t="shared" si="229"/>
        <v>23.333333333333332</v>
      </c>
      <c r="Q3677" s="10" t="s">
        <v>8323</v>
      </c>
      <c r="R3677" s="12" t="s">
        <v>8324</v>
      </c>
      <c r="S3677" s="17">
        <f t="shared" si="230"/>
        <v>42493.597013888888</v>
      </c>
      <c r="T3677" s="18">
        <f t="shared" si="231"/>
        <v>42505.958333333328</v>
      </c>
    </row>
    <row r="3678" spans="1:20" ht="33" thickBot="1" x14ac:dyDescent="0.2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s="6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8283</v>
      </c>
      <c r="O3678" s="25">
        <f t="shared" si="228"/>
        <v>1.2875000000000001</v>
      </c>
      <c r="P3678" s="8">
        <f t="shared" si="229"/>
        <v>64.375</v>
      </c>
      <c r="Q3678" s="10" t="s">
        <v>8323</v>
      </c>
      <c r="R3678" s="12" t="s">
        <v>8324</v>
      </c>
      <c r="S3678" s="17">
        <f t="shared" si="230"/>
        <v>41876.815787037034</v>
      </c>
      <c r="T3678" s="18">
        <f t="shared" si="231"/>
        <v>41894.815787037034</v>
      </c>
    </row>
    <row r="3679" spans="1:20" ht="33" thickBot="1" x14ac:dyDescent="0.2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s="6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8283</v>
      </c>
      <c r="O3679" s="25">
        <f t="shared" si="228"/>
        <v>1.0290416666666666</v>
      </c>
      <c r="P3679" s="8">
        <f t="shared" si="229"/>
        <v>62.052763819095475</v>
      </c>
      <c r="Q3679" s="10" t="s">
        <v>8323</v>
      </c>
      <c r="R3679" s="12" t="s">
        <v>8324</v>
      </c>
      <c r="S3679" s="17">
        <f t="shared" si="230"/>
        <v>41802.574282407404</v>
      </c>
      <c r="T3679" s="18">
        <f t="shared" si="231"/>
        <v>41823.165972222225</v>
      </c>
    </row>
    <row r="3680" spans="1:20" ht="33" thickBot="1" x14ac:dyDescent="0.2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s="6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8283</v>
      </c>
      <c r="O3680" s="25">
        <f t="shared" si="228"/>
        <v>1.0249999999999999</v>
      </c>
      <c r="P3680" s="8">
        <f t="shared" si="229"/>
        <v>66.129032258064512</v>
      </c>
      <c r="Q3680" s="10" t="s">
        <v>8323</v>
      </c>
      <c r="R3680" s="12" t="s">
        <v>8324</v>
      </c>
      <c r="S3680" s="17">
        <f t="shared" si="230"/>
        <v>42120.531226851846</v>
      </c>
      <c r="T3680" s="18">
        <f t="shared" si="231"/>
        <v>42155.531226851846</v>
      </c>
    </row>
    <row r="3681" spans="1:20" ht="33" thickBot="1" x14ac:dyDescent="0.2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s="6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8283</v>
      </c>
      <c r="O3681" s="25">
        <f t="shared" si="228"/>
        <v>1.101</v>
      </c>
      <c r="P3681" s="8">
        <f t="shared" si="229"/>
        <v>73.400000000000006</v>
      </c>
      <c r="Q3681" s="10" t="s">
        <v>8323</v>
      </c>
      <c r="R3681" s="12" t="s">
        <v>8324</v>
      </c>
      <c r="S3681" s="17">
        <f t="shared" si="230"/>
        <v>41786.761354166665</v>
      </c>
      <c r="T3681" s="18">
        <f t="shared" si="231"/>
        <v>41821.207638888889</v>
      </c>
    </row>
    <row r="3682" spans="1:20" ht="33" thickBot="1" x14ac:dyDescent="0.2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s="6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8283</v>
      </c>
      <c r="O3682" s="25">
        <f t="shared" si="228"/>
        <v>1.1276666666666666</v>
      </c>
      <c r="P3682" s="8">
        <f t="shared" si="229"/>
        <v>99.5</v>
      </c>
      <c r="Q3682" s="10" t="s">
        <v>8323</v>
      </c>
      <c r="R3682" s="12" t="s">
        <v>8324</v>
      </c>
      <c r="S3682" s="17">
        <f t="shared" si="230"/>
        <v>42627.454097222217</v>
      </c>
      <c r="T3682" s="18">
        <f t="shared" si="231"/>
        <v>42648.454097222217</v>
      </c>
    </row>
    <row r="3683" spans="1:20" ht="49" thickBot="1" x14ac:dyDescent="0.2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s="6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8283</v>
      </c>
      <c r="O3683" s="25">
        <f t="shared" si="228"/>
        <v>1.119</v>
      </c>
      <c r="P3683" s="8">
        <f t="shared" si="229"/>
        <v>62.166666666666664</v>
      </c>
      <c r="Q3683" s="10" t="s">
        <v>8323</v>
      </c>
      <c r="R3683" s="12" t="s">
        <v>8324</v>
      </c>
      <c r="S3683" s="17">
        <f t="shared" si="230"/>
        <v>42374.651504629626</v>
      </c>
      <c r="T3683" s="18">
        <f t="shared" si="231"/>
        <v>42384.651504629626</v>
      </c>
    </row>
    <row r="3684" spans="1:20" ht="33" thickBot="1" x14ac:dyDescent="0.2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s="6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8283</v>
      </c>
      <c r="O3684" s="25">
        <f t="shared" si="228"/>
        <v>1.3919999999999999</v>
      </c>
      <c r="P3684" s="8">
        <f t="shared" si="229"/>
        <v>62.328358208955223</v>
      </c>
      <c r="Q3684" s="10" t="s">
        <v>8323</v>
      </c>
      <c r="R3684" s="12" t="s">
        <v>8324</v>
      </c>
      <c r="S3684" s="17">
        <f t="shared" si="230"/>
        <v>41772.685393518521</v>
      </c>
      <c r="T3684" s="18">
        <f t="shared" si="231"/>
        <v>41806.290972222225</v>
      </c>
    </row>
    <row r="3685" spans="1:20" ht="33" thickBot="1" x14ac:dyDescent="0.2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s="6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8283</v>
      </c>
      <c r="O3685" s="25">
        <f t="shared" si="228"/>
        <v>1.1085714285714285</v>
      </c>
      <c r="P3685" s="8">
        <f t="shared" si="229"/>
        <v>58.787878787878789</v>
      </c>
      <c r="Q3685" s="10" t="s">
        <v>8323</v>
      </c>
      <c r="R3685" s="12" t="s">
        <v>8324</v>
      </c>
      <c r="S3685" s="17">
        <f t="shared" si="230"/>
        <v>42633.116851851853</v>
      </c>
      <c r="T3685" s="18">
        <f t="shared" si="231"/>
        <v>42663.116851851853</v>
      </c>
    </row>
    <row r="3686" spans="1:20" ht="33" thickBot="1" x14ac:dyDescent="0.2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s="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8283</v>
      </c>
      <c r="O3686" s="25">
        <f t="shared" si="228"/>
        <v>1.3906666666666667</v>
      </c>
      <c r="P3686" s="8">
        <f t="shared" si="229"/>
        <v>45.347826086956523</v>
      </c>
      <c r="Q3686" s="10" t="s">
        <v>8323</v>
      </c>
      <c r="R3686" s="12" t="s">
        <v>8324</v>
      </c>
      <c r="S3686" s="17">
        <f t="shared" si="230"/>
        <v>42219.180393518516</v>
      </c>
      <c r="T3686" s="18">
        <f t="shared" si="231"/>
        <v>42249.180393518516</v>
      </c>
    </row>
    <row r="3687" spans="1:20" ht="33" thickBot="1" x14ac:dyDescent="0.2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s="6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8283</v>
      </c>
      <c r="O3687" s="25">
        <f t="shared" si="228"/>
        <v>1.0569999999999999</v>
      </c>
      <c r="P3687" s="8">
        <f t="shared" si="229"/>
        <v>41.944444444444443</v>
      </c>
      <c r="Q3687" s="10" t="s">
        <v>8323</v>
      </c>
      <c r="R3687" s="12" t="s">
        <v>8324</v>
      </c>
      <c r="S3687" s="17">
        <f t="shared" si="230"/>
        <v>41753.593275462961</v>
      </c>
      <c r="T3687" s="18">
        <f t="shared" si="231"/>
        <v>41778.875</v>
      </c>
    </row>
    <row r="3688" spans="1:20" ht="33" thickBot="1" x14ac:dyDescent="0.2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s="6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8283</v>
      </c>
      <c r="O3688" s="25">
        <f t="shared" si="228"/>
        <v>1.0142857142857142</v>
      </c>
      <c r="P3688" s="8">
        <f t="shared" si="229"/>
        <v>59.166666666666664</v>
      </c>
      <c r="Q3688" s="10" t="s">
        <v>8323</v>
      </c>
      <c r="R3688" s="12" t="s">
        <v>8324</v>
      </c>
      <c r="S3688" s="17">
        <f t="shared" si="230"/>
        <v>42230.662731481483</v>
      </c>
      <c r="T3688" s="18">
        <f t="shared" si="231"/>
        <v>42245.165972222225</v>
      </c>
    </row>
    <row r="3689" spans="1:20" ht="33" thickBot="1" x14ac:dyDescent="0.2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s="6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8283</v>
      </c>
      <c r="O3689" s="25">
        <f t="shared" si="228"/>
        <v>1.0024500000000001</v>
      </c>
      <c r="P3689" s="8">
        <f t="shared" si="229"/>
        <v>200.49</v>
      </c>
      <c r="Q3689" s="10" t="s">
        <v>8323</v>
      </c>
      <c r="R3689" s="12" t="s">
        <v>8324</v>
      </c>
      <c r="S3689" s="17">
        <f t="shared" si="230"/>
        <v>41787.218229166669</v>
      </c>
      <c r="T3689" s="18">
        <f t="shared" si="231"/>
        <v>41817.218229166669</v>
      </c>
    </row>
    <row r="3690" spans="1:20" ht="33" thickBot="1" x14ac:dyDescent="0.2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s="6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8283</v>
      </c>
      <c r="O3690" s="25">
        <f t="shared" si="228"/>
        <v>1.0916666666666666</v>
      </c>
      <c r="P3690" s="8">
        <f t="shared" si="229"/>
        <v>83.974358974358978</v>
      </c>
      <c r="Q3690" s="10" t="s">
        <v>8323</v>
      </c>
      <c r="R3690" s="12" t="s">
        <v>8324</v>
      </c>
      <c r="S3690" s="17">
        <f t="shared" si="230"/>
        <v>41829.787083333329</v>
      </c>
      <c r="T3690" s="18">
        <f t="shared" si="231"/>
        <v>41859.787083333329</v>
      </c>
    </row>
    <row r="3691" spans="1:20" ht="33" thickBot="1" x14ac:dyDescent="0.2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s="6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8283</v>
      </c>
      <c r="O3691" s="25">
        <f t="shared" si="228"/>
        <v>1.1833333333333333</v>
      </c>
      <c r="P3691" s="8">
        <f t="shared" si="229"/>
        <v>57.258064516129032</v>
      </c>
      <c r="Q3691" s="10" t="s">
        <v>8323</v>
      </c>
      <c r="R3691" s="12" t="s">
        <v>8324</v>
      </c>
      <c r="S3691" s="17">
        <f t="shared" si="230"/>
        <v>42147.826840277776</v>
      </c>
      <c r="T3691" s="18">
        <f t="shared" si="231"/>
        <v>42176.934027777781</v>
      </c>
    </row>
    <row r="3692" spans="1:20" ht="33" thickBot="1" x14ac:dyDescent="0.2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s="6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8283</v>
      </c>
      <c r="O3692" s="25">
        <f t="shared" si="228"/>
        <v>1.2</v>
      </c>
      <c r="P3692" s="8">
        <f t="shared" si="229"/>
        <v>58.064516129032256</v>
      </c>
      <c r="Q3692" s="10" t="s">
        <v>8323</v>
      </c>
      <c r="R3692" s="12" t="s">
        <v>8324</v>
      </c>
      <c r="S3692" s="17">
        <f t="shared" si="230"/>
        <v>41940.598182870373</v>
      </c>
      <c r="T3692" s="18">
        <f t="shared" si="231"/>
        <v>41970.639849537038</v>
      </c>
    </row>
    <row r="3693" spans="1:20" ht="33" thickBot="1" x14ac:dyDescent="0.2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s="6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8283</v>
      </c>
      <c r="O3693" s="25">
        <f t="shared" si="228"/>
        <v>1.2796000000000001</v>
      </c>
      <c r="P3693" s="8">
        <f t="shared" si="229"/>
        <v>186.80291970802921</v>
      </c>
      <c r="Q3693" s="10" t="s">
        <v>8323</v>
      </c>
      <c r="R3693" s="12" t="s">
        <v>8324</v>
      </c>
      <c r="S3693" s="17">
        <f t="shared" si="230"/>
        <v>42020.700567129628</v>
      </c>
      <c r="T3693" s="18">
        <f t="shared" si="231"/>
        <v>42065.207638888889</v>
      </c>
    </row>
    <row r="3694" spans="1:20" ht="33" thickBot="1" x14ac:dyDescent="0.2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s="6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8283</v>
      </c>
      <c r="O3694" s="25">
        <f t="shared" si="228"/>
        <v>1.26</v>
      </c>
      <c r="P3694" s="8">
        <f t="shared" si="229"/>
        <v>74.117647058823536</v>
      </c>
      <c r="Q3694" s="10" t="s">
        <v>8323</v>
      </c>
      <c r="R3694" s="12" t="s">
        <v>8324</v>
      </c>
      <c r="S3694" s="17">
        <f t="shared" si="230"/>
        <v>41891.96503472222</v>
      </c>
      <c r="T3694" s="18">
        <f t="shared" si="231"/>
        <v>41901</v>
      </c>
    </row>
    <row r="3695" spans="1:20" ht="33" thickBot="1" x14ac:dyDescent="0.2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s="6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8283</v>
      </c>
      <c r="O3695" s="25">
        <f t="shared" si="228"/>
        <v>1.2912912912912913</v>
      </c>
      <c r="P3695" s="8">
        <f t="shared" si="229"/>
        <v>30.714285714285715</v>
      </c>
      <c r="Q3695" s="10" t="s">
        <v>8323</v>
      </c>
      <c r="R3695" s="12" t="s">
        <v>8324</v>
      </c>
      <c r="S3695" s="17">
        <f t="shared" si="230"/>
        <v>42309.191307870366</v>
      </c>
      <c r="T3695" s="18">
        <f t="shared" si="231"/>
        <v>42338.9375</v>
      </c>
    </row>
    <row r="3696" spans="1:20" ht="33" thickBot="1" x14ac:dyDescent="0.2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s="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8283</v>
      </c>
      <c r="O3696" s="25">
        <f t="shared" si="228"/>
        <v>1.0742857142857143</v>
      </c>
      <c r="P3696" s="8">
        <f t="shared" si="229"/>
        <v>62.666666666666664</v>
      </c>
      <c r="Q3696" s="10" t="s">
        <v>8323</v>
      </c>
      <c r="R3696" s="12" t="s">
        <v>8324</v>
      </c>
      <c r="S3696" s="17">
        <f t="shared" si="230"/>
        <v>42490.133877314816</v>
      </c>
      <c r="T3696" s="18">
        <f t="shared" si="231"/>
        <v>42527.083333333328</v>
      </c>
    </row>
    <row r="3697" spans="1:20" ht="49" thickBot="1" x14ac:dyDescent="0.2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s="6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8283</v>
      </c>
      <c r="O3697" s="25">
        <f t="shared" si="228"/>
        <v>1.00125</v>
      </c>
      <c r="P3697" s="8">
        <f t="shared" si="229"/>
        <v>121.36363636363636</v>
      </c>
      <c r="Q3697" s="10" t="s">
        <v>8323</v>
      </c>
      <c r="R3697" s="12" t="s">
        <v>8324</v>
      </c>
      <c r="S3697" s="17">
        <f t="shared" si="230"/>
        <v>41995.870486111111</v>
      </c>
      <c r="T3697" s="18">
        <f t="shared" si="231"/>
        <v>42015.870486111111</v>
      </c>
    </row>
    <row r="3698" spans="1:20" ht="33" thickBot="1" x14ac:dyDescent="0.2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s="6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8283</v>
      </c>
      <c r="O3698" s="25">
        <f t="shared" si="228"/>
        <v>1.55</v>
      </c>
      <c r="P3698" s="8">
        <f t="shared" si="229"/>
        <v>39.743589743589745</v>
      </c>
      <c r="Q3698" s="10" t="s">
        <v>8323</v>
      </c>
      <c r="R3698" s="12" t="s">
        <v>8324</v>
      </c>
      <c r="S3698" s="17">
        <f t="shared" si="230"/>
        <v>41988.617083333331</v>
      </c>
      <c r="T3698" s="18">
        <f t="shared" si="231"/>
        <v>42048.617083333331</v>
      </c>
    </row>
    <row r="3699" spans="1:20" ht="33" thickBot="1" x14ac:dyDescent="0.2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s="6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8283</v>
      </c>
      <c r="O3699" s="25">
        <f t="shared" si="228"/>
        <v>1.08</v>
      </c>
      <c r="P3699" s="8">
        <f t="shared" si="229"/>
        <v>72</v>
      </c>
      <c r="Q3699" s="10" t="s">
        <v>8323</v>
      </c>
      <c r="R3699" s="12" t="s">
        <v>8324</v>
      </c>
      <c r="S3699" s="17">
        <f t="shared" si="230"/>
        <v>42479.465833333335</v>
      </c>
      <c r="T3699" s="18">
        <f t="shared" si="231"/>
        <v>42500.465833333335</v>
      </c>
    </row>
    <row r="3700" spans="1:20" ht="33" thickBot="1" x14ac:dyDescent="0.2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s="6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8283</v>
      </c>
      <c r="O3700" s="25">
        <f t="shared" si="228"/>
        <v>1.1052</v>
      </c>
      <c r="P3700" s="8">
        <f t="shared" si="229"/>
        <v>40.632352941176471</v>
      </c>
      <c r="Q3700" s="10" t="s">
        <v>8323</v>
      </c>
      <c r="R3700" s="12" t="s">
        <v>8324</v>
      </c>
      <c r="S3700" s="17">
        <f t="shared" si="230"/>
        <v>42401.806562500002</v>
      </c>
      <c r="T3700" s="18">
        <f t="shared" si="231"/>
        <v>42431.806562500002</v>
      </c>
    </row>
    <row r="3701" spans="1:20" ht="33" thickBot="1" x14ac:dyDescent="0.2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s="6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8283</v>
      </c>
      <c r="O3701" s="25">
        <f t="shared" si="228"/>
        <v>1.008</v>
      </c>
      <c r="P3701" s="8">
        <f t="shared" si="229"/>
        <v>63</v>
      </c>
      <c r="Q3701" s="10" t="s">
        <v>8323</v>
      </c>
      <c r="R3701" s="12" t="s">
        <v>8324</v>
      </c>
      <c r="S3701" s="17">
        <f t="shared" si="230"/>
        <v>41897.602037037039</v>
      </c>
      <c r="T3701" s="18">
        <f t="shared" si="231"/>
        <v>41927.602037037039</v>
      </c>
    </row>
    <row r="3702" spans="1:20" thickBot="1" x14ac:dyDescent="0.2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s="6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8283</v>
      </c>
      <c r="O3702" s="25">
        <f t="shared" si="228"/>
        <v>1.212</v>
      </c>
      <c r="P3702" s="8">
        <f t="shared" si="229"/>
        <v>33.666666666666664</v>
      </c>
      <c r="Q3702" s="10" t="s">
        <v>8323</v>
      </c>
      <c r="R3702" s="12" t="s">
        <v>8324</v>
      </c>
      <c r="S3702" s="17">
        <f t="shared" si="230"/>
        <v>41882.585648148146</v>
      </c>
      <c r="T3702" s="18">
        <f t="shared" si="231"/>
        <v>41912.666666666664</v>
      </c>
    </row>
    <row r="3703" spans="1:20" ht="33" thickBot="1" x14ac:dyDescent="0.2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s="6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8283</v>
      </c>
      <c r="O3703" s="25">
        <f t="shared" si="228"/>
        <v>1.0033333333333334</v>
      </c>
      <c r="P3703" s="8">
        <f t="shared" si="229"/>
        <v>38.589743589743591</v>
      </c>
      <c r="Q3703" s="10" t="s">
        <v>8323</v>
      </c>
      <c r="R3703" s="12" t="s">
        <v>8324</v>
      </c>
      <c r="S3703" s="17">
        <f t="shared" si="230"/>
        <v>42129.541585648149</v>
      </c>
      <c r="T3703" s="18">
        <f t="shared" si="231"/>
        <v>42159.541585648149</v>
      </c>
    </row>
    <row r="3704" spans="1:20" ht="33" thickBot="1" x14ac:dyDescent="0.2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s="6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8283</v>
      </c>
      <c r="O3704" s="25">
        <f t="shared" si="228"/>
        <v>1.0916666666666666</v>
      </c>
      <c r="P3704" s="8">
        <f t="shared" si="229"/>
        <v>155.95238095238096</v>
      </c>
      <c r="Q3704" s="10" t="s">
        <v>8323</v>
      </c>
      <c r="R3704" s="12" t="s">
        <v>8324</v>
      </c>
      <c r="S3704" s="17">
        <f t="shared" si="230"/>
        <v>42524.53800925926</v>
      </c>
      <c r="T3704" s="18">
        <f t="shared" si="231"/>
        <v>42561.957638888889</v>
      </c>
    </row>
    <row r="3705" spans="1:20" ht="33" thickBot="1" x14ac:dyDescent="0.2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s="6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8283</v>
      </c>
      <c r="O3705" s="25">
        <f t="shared" si="228"/>
        <v>1.2342857142857142</v>
      </c>
      <c r="P3705" s="8">
        <f t="shared" si="229"/>
        <v>43.2</v>
      </c>
      <c r="Q3705" s="10" t="s">
        <v>8323</v>
      </c>
      <c r="R3705" s="12" t="s">
        <v>8324</v>
      </c>
      <c r="S3705" s="17">
        <f t="shared" si="230"/>
        <v>42556.504490740743</v>
      </c>
      <c r="T3705" s="18">
        <f t="shared" si="231"/>
        <v>42595.290972222225</v>
      </c>
    </row>
    <row r="3706" spans="1:20" ht="33" thickBot="1" x14ac:dyDescent="0.2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s="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8283</v>
      </c>
      <c r="O3706" s="25">
        <f t="shared" si="228"/>
        <v>1.3633666666666666</v>
      </c>
      <c r="P3706" s="8">
        <f t="shared" si="229"/>
        <v>15.148518518518518</v>
      </c>
      <c r="Q3706" s="10" t="s">
        <v>8323</v>
      </c>
      <c r="R3706" s="12" t="s">
        <v>8324</v>
      </c>
      <c r="S3706" s="17">
        <f t="shared" si="230"/>
        <v>42461.689745370371</v>
      </c>
      <c r="T3706" s="18">
        <f t="shared" si="231"/>
        <v>42521.689745370371</v>
      </c>
    </row>
    <row r="3707" spans="1:20" ht="33" thickBot="1" x14ac:dyDescent="0.2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s="6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8283</v>
      </c>
      <c r="O3707" s="25">
        <f t="shared" si="228"/>
        <v>1.0346657233816767</v>
      </c>
      <c r="P3707" s="8">
        <f t="shared" si="229"/>
        <v>83.571428571428569</v>
      </c>
      <c r="Q3707" s="10" t="s">
        <v>8323</v>
      </c>
      <c r="R3707" s="12" t="s">
        <v>8324</v>
      </c>
      <c r="S3707" s="17">
        <f t="shared" si="230"/>
        <v>41792.542986111112</v>
      </c>
      <c r="T3707" s="18">
        <f t="shared" si="231"/>
        <v>41813.75</v>
      </c>
    </row>
    <row r="3708" spans="1:20" ht="33" thickBot="1" x14ac:dyDescent="0.2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s="6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8283</v>
      </c>
      <c r="O3708" s="25">
        <f t="shared" si="228"/>
        <v>1.2133333333333334</v>
      </c>
      <c r="P3708" s="8">
        <f t="shared" si="229"/>
        <v>140</v>
      </c>
      <c r="Q3708" s="10" t="s">
        <v>8323</v>
      </c>
      <c r="R3708" s="12" t="s">
        <v>8324</v>
      </c>
      <c r="S3708" s="17">
        <f t="shared" si="230"/>
        <v>41879.913761574076</v>
      </c>
      <c r="T3708" s="18">
        <f t="shared" si="231"/>
        <v>41894.913761574076</v>
      </c>
    </row>
    <row r="3709" spans="1:20" ht="33" thickBot="1" x14ac:dyDescent="0.2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s="6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8283</v>
      </c>
      <c r="O3709" s="25">
        <f t="shared" si="228"/>
        <v>1.86</v>
      </c>
      <c r="P3709" s="8">
        <f t="shared" si="229"/>
        <v>80.869565217391298</v>
      </c>
      <c r="Q3709" s="10" t="s">
        <v>8323</v>
      </c>
      <c r="R3709" s="12" t="s">
        <v>8324</v>
      </c>
      <c r="S3709" s="17">
        <f t="shared" si="230"/>
        <v>42552.048356481479</v>
      </c>
      <c r="T3709" s="18">
        <f t="shared" si="231"/>
        <v>42573.226388888885</v>
      </c>
    </row>
    <row r="3710" spans="1:20" ht="33" thickBot="1" x14ac:dyDescent="0.2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s="6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8283</v>
      </c>
      <c r="O3710" s="25">
        <f t="shared" si="228"/>
        <v>3</v>
      </c>
      <c r="P3710" s="8">
        <f t="shared" si="229"/>
        <v>53.846153846153847</v>
      </c>
      <c r="Q3710" s="10" t="s">
        <v>8323</v>
      </c>
      <c r="R3710" s="12" t="s">
        <v>8324</v>
      </c>
      <c r="S3710" s="17">
        <f t="shared" si="230"/>
        <v>41810.142199074071</v>
      </c>
      <c r="T3710" s="18">
        <f t="shared" si="231"/>
        <v>41824.142199074071</v>
      </c>
    </row>
    <row r="3711" spans="1:20" ht="33" thickBot="1" x14ac:dyDescent="0.2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s="6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8283</v>
      </c>
      <c r="O3711" s="25">
        <f t="shared" si="228"/>
        <v>1.0825</v>
      </c>
      <c r="P3711" s="8">
        <f t="shared" si="229"/>
        <v>30.928571428571427</v>
      </c>
      <c r="Q3711" s="10" t="s">
        <v>8323</v>
      </c>
      <c r="R3711" s="12" t="s">
        <v>8324</v>
      </c>
      <c r="S3711" s="17">
        <f t="shared" si="230"/>
        <v>41785.707708333335</v>
      </c>
      <c r="T3711" s="18">
        <f t="shared" si="231"/>
        <v>41815.707708333335</v>
      </c>
    </row>
    <row r="3712" spans="1:20" ht="33" thickBot="1" x14ac:dyDescent="0.2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s="6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8283</v>
      </c>
      <c r="O3712" s="25">
        <f t="shared" si="228"/>
        <v>1.4115384615384616</v>
      </c>
      <c r="P3712" s="8">
        <f t="shared" si="229"/>
        <v>67.962962962962962</v>
      </c>
      <c r="Q3712" s="10" t="s">
        <v>8323</v>
      </c>
      <c r="R3712" s="12" t="s">
        <v>8324</v>
      </c>
      <c r="S3712" s="17">
        <f t="shared" si="230"/>
        <v>42072.576249999998</v>
      </c>
      <c r="T3712" s="18">
        <f t="shared" si="231"/>
        <v>42097.576249999998</v>
      </c>
    </row>
    <row r="3713" spans="1:20" thickBot="1" x14ac:dyDescent="0.2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s="6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8283</v>
      </c>
      <c r="O3713" s="25">
        <f t="shared" si="228"/>
        <v>1.1399999999999999</v>
      </c>
      <c r="P3713" s="8">
        <f t="shared" si="229"/>
        <v>27.142857142857142</v>
      </c>
      <c r="Q3713" s="10" t="s">
        <v>8323</v>
      </c>
      <c r="R3713" s="12" t="s">
        <v>8324</v>
      </c>
      <c r="S3713" s="17">
        <f t="shared" si="230"/>
        <v>41779.724224537036</v>
      </c>
      <c r="T3713" s="18">
        <f t="shared" si="231"/>
        <v>41805.666666666664</v>
      </c>
    </row>
    <row r="3714" spans="1:20" ht="33" thickBot="1" x14ac:dyDescent="0.2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s="6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8283</v>
      </c>
      <c r="O3714" s="25">
        <f t="shared" ref="O3714:O3777" si="232">(E3714/D3714)</f>
        <v>1.5373333333333334</v>
      </c>
      <c r="P3714" s="8">
        <f t="shared" ref="P3714:P3777" si="233">E3714/L3714</f>
        <v>110.86538461538461</v>
      </c>
      <c r="Q3714" s="10" t="s">
        <v>8323</v>
      </c>
      <c r="R3714" s="12" t="s">
        <v>8324</v>
      </c>
      <c r="S3714" s="17">
        <f t="shared" ref="S3714:S3777" si="234">(((J3714/60)/60)/24)+DATE(1970,1,1)</f>
        <v>42134.172071759262</v>
      </c>
      <c r="T3714" s="18">
        <f t="shared" ref="T3714:T3777" si="235">(((I3714/60)/60)/24)+DATE(1970,1,1)</f>
        <v>42155.290972222225</v>
      </c>
    </row>
    <row r="3715" spans="1:20" ht="33" thickBot="1" x14ac:dyDescent="0.2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s="6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8283</v>
      </c>
      <c r="O3715" s="25">
        <f t="shared" si="232"/>
        <v>1.0149999999999999</v>
      </c>
      <c r="P3715" s="8">
        <f t="shared" si="233"/>
        <v>106.84210526315789</v>
      </c>
      <c r="Q3715" s="10" t="s">
        <v>8323</v>
      </c>
      <c r="R3715" s="12" t="s">
        <v>8324</v>
      </c>
      <c r="S3715" s="17">
        <f t="shared" si="234"/>
        <v>42505.738032407404</v>
      </c>
      <c r="T3715" s="18">
        <f t="shared" si="235"/>
        <v>42525.738032407404</v>
      </c>
    </row>
    <row r="3716" spans="1:20" ht="33" thickBot="1" x14ac:dyDescent="0.2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s="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8283</v>
      </c>
      <c r="O3716" s="25">
        <f t="shared" si="232"/>
        <v>1.0235000000000001</v>
      </c>
      <c r="P3716" s="8">
        <f t="shared" si="233"/>
        <v>105.51546391752578</v>
      </c>
      <c r="Q3716" s="10" t="s">
        <v>8323</v>
      </c>
      <c r="R3716" s="12" t="s">
        <v>8324</v>
      </c>
      <c r="S3716" s="17">
        <f t="shared" si="234"/>
        <v>42118.556331018524</v>
      </c>
      <c r="T3716" s="18">
        <f t="shared" si="235"/>
        <v>42150.165972222225</v>
      </c>
    </row>
    <row r="3717" spans="1:20" ht="33" thickBot="1" x14ac:dyDescent="0.2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s="6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8283</v>
      </c>
      <c r="O3717" s="25">
        <f t="shared" si="232"/>
        <v>1.0257142857142858</v>
      </c>
      <c r="P3717" s="8">
        <f t="shared" si="233"/>
        <v>132.96296296296296</v>
      </c>
      <c r="Q3717" s="10" t="s">
        <v>8323</v>
      </c>
      <c r="R3717" s="12" t="s">
        <v>8324</v>
      </c>
      <c r="S3717" s="17">
        <f t="shared" si="234"/>
        <v>42036.995590277773</v>
      </c>
      <c r="T3717" s="18">
        <f t="shared" si="235"/>
        <v>42094.536111111112</v>
      </c>
    </row>
    <row r="3718" spans="1:20" ht="33" thickBot="1" x14ac:dyDescent="0.2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s="6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8283</v>
      </c>
      <c r="O3718" s="25">
        <f t="shared" si="232"/>
        <v>1.5575000000000001</v>
      </c>
      <c r="P3718" s="8">
        <f t="shared" si="233"/>
        <v>51.916666666666664</v>
      </c>
      <c r="Q3718" s="10" t="s">
        <v>8323</v>
      </c>
      <c r="R3718" s="12" t="s">
        <v>8324</v>
      </c>
      <c r="S3718" s="17">
        <f t="shared" si="234"/>
        <v>42360.887835648144</v>
      </c>
      <c r="T3718" s="18">
        <f t="shared" si="235"/>
        <v>42390.887835648144</v>
      </c>
    </row>
    <row r="3719" spans="1:20" ht="33" thickBot="1" x14ac:dyDescent="0.2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s="6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8283</v>
      </c>
      <c r="O3719" s="25">
        <f t="shared" si="232"/>
        <v>1.0075000000000001</v>
      </c>
      <c r="P3719" s="8">
        <f t="shared" si="233"/>
        <v>310</v>
      </c>
      <c r="Q3719" s="10" t="s">
        <v>8323</v>
      </c>
      <c r="R3719" s="12" t="s">
        <v>8324</v>
      </c>
      <c r="S3719" s="17">
        <f t="shared" si="234"/>
        <v>42102.866307870368</v>
      </c>
      <c r="T3719" s="18">
        <f t="shared" si="235"/>
        <v>42133.866307870368</v>
      </c>
    </row>
    <row r="3720" spans="1:20" ht="33" thickBot="1" x14ac:dyDescent="0.2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s="6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8283</v>
      </c>
      <c r="O3720" s="25">
        <f t="shared" si="232"/>
        <v>2.3940000000000001</v>
      </c>
      <c r="P3720" s="8">
        <f t="shared" si="233"/>
        <v>26.021739130434781</v>
      </c>
      <c r="Q3720" s="10" t="s">
        <v>8323</v>
      </c>
      <c r="R3720" s="12" t="s">
        <v>8324</v>
      </c>
      <c r="S3720" s="17">
        <f t="shared" si="234"/>
        <v>42032.716145833328</v>
      </c>
      <c r="T3720" s="18">
        <f t="shared" si="235"/>
        <v>42062.716145833328</v>
      </c>
    </row>
    <row r="3721" spans="1:20" thickBot="1" x14ac:dyDescent="0.2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s="6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8283</v>
      </c>
      <c r="O3721" s="25">
        <f t="shared" si="232"/>
        <v>2.1</v>
      </c>
      <c r="P3721" s="8">
        <f t="shared" si="233"/>
        <v>105</v>
      </c>
      <c r="Q3721" s="10" t="s">
        <v>8323</v>
      </c>
      <c r="R3721" s="12" t="s">
        <v>8324</v>
      </c>
      <c r="S3721" s="17">
        <f t="shared" si="234"/>
        <v>42147.729930555557</v>
      </c>
      <c r="T3721" s="18">
        <f t="shared" si="235"/>
        <v>42177.729930555557</v>
      </c>
    </row>
    <row r="3722" spans="1:20" thickBot="1" x14ac:dyDescent="0.2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s="6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8283</v>
      </c>
      <c r="O3722" s="25">
        <f t="shared" si="232"/>
        <v>1.0451515151515152</v>
      </c>
      <c r="P3722" s="8">
        <f t="shared" si="233"/>
        <v>86.224999999999994</v>
      </c>
      <c r="Q3722" s="10" t="s">
        <v>8323</v>
      </c>
      <c r="R3722" s="12" t="s">
        <v>8324</v>
      </c>
      <c r="S3722" s="17">
        <f t="shared" si="234"/>
        <v>42165.993125000001</v>
      </c>
      <c r="T3722" s="18">
        <f t="shared" si="235"/>
        <v>42187.993125000001</v>
      </c>
    </row>
    <row r="3723" spans="1:20" ht="49" thickBot="1" x14ac:dyDescent="0.2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s="6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8283</v>
      </c>
      <c r="O3723" s="25">
        <f t="shared" si="232"/>
        <v>1.008</v>
      </c>
      <c r="P3723" s="8">
        <f t="shared" si="233"/>
        <v>114.54545454545455</v>
      </c>
      <c r="Q3723" s="10" t="s">
        <v>8323</v>
      </c>
      <c r="R3723" s="12" t="s">
        <v>8324</v>
      </c>
      <c r="S3723" s="17">
        <f t="shared" si="234"/>
        <v>41927.936157407406</v>
      </c>
      <c r="T3723" s="18">
        <f t="shared" si="235"/>
        <v>41948.977824074071</v>
      </c>
    </row>
    <row r="3724" spans="1:20" ht="49" thickBot="1" x14ac:dyDescent="0.2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s="6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8283</v>
      </c>
      <c r="O3724" s="25">
        <f t="shared" si="232"/>
        <v>1.1120000000000001</v>
      </c>
      <c r="P3724" s="8">
        <f t="shared" si="233"/>
        <v>47.657142857142858</v>
      </c>
      <c r="Q3724" s="10" t="s">
        <v>8323</v>
      </c>
      <c r="R3724" s="12" t="s">
        <v>8324</v>
      </c>
      <c r="S3724" s="17">
        <f t="shared" si="234"/>
        <v>42381.671840277777</v>
      </c>
      <c r="T3724" s="18">
        <f t="shared" si="235"/>
        <v>42411.957638888889</v>
      </c>
    </row>
    <row r="3725" spans="1:20" thickBot="1" x14ac:dyDescent="0.2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s="6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8283</v>
      </c>
      <c r="O3725" s="25">
        <f t="shared" si="232"/>
        <v>1.0204444444444445</v>
      </c>
      <c r="P3725" s="8">
        <f t="shared" si="233"/>
        <v>72.888888888888886</v>
      </c>
      <c r="Q3725" s="10" t="s">
        <v>8323</v>
      </c>
      <c r="R3725" s="12" t="s">
        <v>8324</v>
      </c>
      <c r="S3725" s="17">
        <f t="shared" si="234"/>
        <v>41943.753032407411</v>
      </c>
      <c r="T3725" s="18">
        <f t="shared" si="235"/>
        <v>41973.794699074075</v>
      </c>
    </row>
    <row r="3726" spans="1:20" ht="33" thickBot="1" x14ac:dyDescent="0.2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s="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8283</v>
      </c>
      <c r="O3726" s="25">
        <f t="shared" si="232"/>
        <v>1.0254767441860466</v>
      </c>
      <c r="P3726" s="8">
        <f t="shared" si="233"/>
        <v>49.545505617977533</v>
      </c>
      <c r="Q3726" s="10" t="s">
        <v>8323</v>
      </c>
      <c r="R3726" s="12" t="s">
        <v>8324</v>
      </c>
      <c r="S3726" s="17">
        <f t="shared" si="234"/>
        <v>42465.491435185191</v>
      </c>
      <c r="T3726" s="18">
        <f t="shared" si="235"/>
        <v>42494.958333333328</v>
      </c>
    </row>
    <row r="3727" spans="1:20" ht="33" thickBot="1" x14ac:dyDescent="0.2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s="6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8283</v>
      </c>
      <c r="O3727" s="25">
        <f t="shared" si="232"/>
        <v>1.27</v>
      </c>
      <c r="P3727" s="8">
        <f t="shared" si="233"/>
        <v>25.4</v>
      </c>
      <c r="Q3727" s="10" t="s">
        <v>8323</v>
      </c>
      <c r="R3727" s="12" t="s">
        <v>8324</v>
      </c>
      <c r="S3727" s="17">
        <f t="shared" si="234"/>
        <v>42401.945219907408</v>
      </c>
      <c r="T3727" s="18">
        <f t="shared" si="235"/>
        <v>42418.895833333328</v>
      </c>
    </row>
    <row r="3728" spans="1:20" ht="33" thickBot="1" x14ac:dyDescent="0.2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s="6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8283</v>
      </c>
      <c r="O3728" s="25">
        <f t="shared" si="232"/>
        <v>3.3870588235294119</v>
      </c>
      <c r="P3728" s="8">
        <f t="shared" si="233"/>
        <v>62.586956521739133</v>
      </c>
      <c r="Q3728" s="10" t="s">
        <v>8323</v>
      </c>
      <c r="R3728" s="12" t="s">
        <v>8324</v>
      </c>
      <c r="S3728" s="17">
        <f t="shared" si="234"/>
        <v>42462.140868055561</v>
      </c>
      <c r="T3728" s="18">
        <f t="shared" si="235"/>
        <v>42489.875</v>
      </c>
    </row>
    <row r="3729" spans="1:20" ht="33" thickBot="1" x14ac:dyDescent="0.2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s="6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8283</v>
      </c>
      <c r="O3729" s="25">
        <f t="shared" si="232"/>
        <v>1.0075000000000001</v>
      </c>
      <c r="P3729" s="8">
        <f t="shared" si="233"/>
        <v>61.060606060606062</v>
      </c>
      <c r="Q3729" s="10" t="s">
        <v>8323</v>
      </c>
      <c r="R3729" s="12" t="s">
        <v>8324</v>
      </c>
      <c r="S3729" s="17">
        <f t="shared" si="234"/>
        <v>42632.348310185189</v>
      </c>
      <c r="T3729" s="18">
        <f t="shared" si="235"/>
        <v>42663.204861111109</v>
      </c>
    </row>
    <row r="3730" spans="1:20" ht="33" thickBot="1" x14ac:dyDescent="0.2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s="6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8283</v>
      </c>
      <c r="O3730" s="25">
        <f t="shared" si="232"/>
        <v>9.3100000000000002E-2</v>
      </c>
      <c r="P3730" s="8">
        <f t="shared" si="233"/>
        <v>60.064516129032256</v>
      </c>
      <c r="Q3730" s="10" t="s">
        <v>8323</v>
      </c>
      <c r="R3730" s="12" t="s">
        <v>8324</v>
      </c>
      <c r="S3730" s="17">
        <f t="shared" si="234"/>
        <v>42205.171018518522</v>
      </c>
      <c r="T3730" s="18">
        <f t="shared" si="235"/>
        <v>42235.171018518522</v>
      </c>
    </row>
    <row r="3731" spans="1:20" ht="33" thickBot="1" x14ac:dyDescent="0.2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s="6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8283</v>
      </c>
      <c r="O3731" s="25">
        <f t="shared" si="232"/>
        <v>7.2400000000000006E-2</v>
      </c>
      <c r="P3731" s="8">
        <f t="shared" si="233"/>
        <v>72.400000000000006</v>
      </c>
      <c r="Q3731" s="10" t="s">
        <v>8323</v>
      </c>
      <c r="R3731" s="12" t="s">
        <v>8324</v>
      </c>
      <c r="S3731" s="17">
        <f t="shared" si="234"/>
        <v>42041.205000000002</v>
      </c>
      <c r="T3731" s="18">
        <f t="shared" si="235"/>
        <v>42086.16333333333</v>
      </c>
    </row>
    <row r="3732" spans="1:20" ht="33" thickBot="1" x14ac:dyDescent="0.2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s="6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8283</v>
      </c>
      <c r="O3732" s="25">
        <f t="shared" si="232"/>
        <v>0.1</v>
      </c>
      <c r="P3732" s="8">
        <f t="shared" si="233"/>
        <v>100</v>
      </c>
      <c r="Q3732" s="10" t="s">
        <v>8323</v>
      </c>
      <c r="R3732" s="12" t="s">
        <v>8324</v>
      </c>
      <c r="S3732" s="17">
        <f t="shared" si="234"/>
        <v>42203.677766203706</v>
      </c>
      <c r="T3732" s="18">
        <f t="shared" si="235"/>
        <v>42233.677766203706</v>
      </c>
    </row>
    <row r="3733" spans="1:20" ht="33" thickBot="1" x14ac:dyDescent="0.2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s="6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8283</v>
      </c>
      <c r="O3733" s="25">
        <f t="shared" si="232"/>
        <v>0.11272727272727273</v>
      </c>
      <c r="P3733" s="8">
        <f t="shared" si="233"/>
        <v>51.666666666666664</v>
      </c>
      <c r="Q3733" s="10" t="s">
        <v>8323</v>
      </c>
      <c r="R3733" s="12" t="s">
        <v>8324</v>
      </c>
      <c r="S3733" s="17">
        <f t="shared" si="234"/>
        <v>41983.752847222218</v>
      </c>
      <c r="T3733" s="18">
        <f t="shared" si="235"/>
        <v>42014.140972222223</v>
      </c>
    </row>
    <row r="3734" spans="1:20" ht="33" thickBot="1" x14ac:dyDescent="0.2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s="6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8283</v>
      </c>
      <c r="O3734" s="25">
        <f t="shared" si="232"/>
        <v>0.15411764705882353</v>
      </c>
      <c r="P3734" s="8">
        <f t="shared" si="233"/>
        <v>32.75</v>
      </c>
      <c r="Q3734" s="10" t="s">
        <v>8323</v>
      </c>
      <c r="R3734" s="12" t="s">
        <v>8324</v>
      </c>
      <c r="S3734" s="17">
        <f t="shared" si="234"/>
        <v>41968.677465277782</v>
      </c>
      <c r="T3734" s="18">
        <f t="shared" si="235"/>
        <v>42028.5</v>
      </c>
    </row>
    <row r="3735" spans="1:20" ht="33" thickBot="1" x14ac:dyDescent="0.2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s="6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8283</v>
      </c>
      <c r="O3735" s="25">
        <f t="shared" si="232"/>
        <v>0</v>
      </c>
      <c r="P3735" s="8" t="e">
        <f t="shared" si="233"/>
        <v>#DIV/0!</v>
      </c>
      <c r="Q3735" s="10" t="s">
        <v>8323</v>
      </c>
      <c r="R3735" s="12" t="s">
        <v>8324</v>
      </c>
      <c r="S3735" s="17">
        <f t="shared" si="234"/>
        <v>42103.024398148147</v>
      </c>
      <c r="T3735" s="18">
        <f t="shared" si="235"/>
        <v>42112.9375</v>
      </c>
    </row>
    <row r="3736" spans="1:20" ht="33" thickBot="1" x14ac:dyDescent="0.2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s="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8283</v>
      </c>
      <c r="O3736" s="25">
        <f t="shared" si="232"/>
        <v>0.28466666666666668</v>
      </c>
      <c r="P3736" s="8">
        <f t="shared" si="233"/>
        <v>61</v>
      </c>
      <c r="Q3736" s="10" t="s">
        <v>8323</v>
      </c>
      <c r="R3736" s="12" t="s">
        <v>8324</v>
      </c>
      <c r="S3736" s="17">
        <f t="shared" si="234"/>
        <v>42089.901574074072</v>
      </c>
      <c r="T3736" s="18">
        <f t="shared" si="235"/>
        <v>42149.901574074072</v>
      </c>
    </row>
    <row r="3737" spans="1:20" ht="33" thickBot="1" x14ac:dyDescent="0.2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s="6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8283</v>
      </c>
      <c r="O3737" s="25">
        <f t="shared" si="232"/>
        <v>0.13333333333333333</v>
      </c>
      <c r="P3737" s="8">
        <f t="shared" si="233"/>
        <v>10</v>
      </c>
      <c r="Q3737" s="10" t="s">
        <v>8323</v>
      </c>
      <c r="R3737" s="12" t="s">
        <v>8324</v>
      </c>
      <c r="S3737" s="17">
        <f t="shared" si="234"/>
        <v>42122.693159722221</v>
      </c>
      <c r="T3737" s="18">
        <f t="shared" si="235"/>
        <v>42152.693159722221</v>
      </c>
    </row>
    <row r="3738" spans="1:20" ht="33" thickBot="1" x14ac:dyDescent="0.2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s="6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8283</v>
      </c>
      <c r="O3738" s="25">
        <f t="shared" si="232"/>
        <v>6.6666666666666671E-3</v>
      </c>
      <c r="P3738" s="8">
        <f t="shared" si="233"/>
        <v>10</v>
      </c>
      <c r="Q3738" s="10" t="s">
        <v>8323</v>
      </c>
      <c r="R3738" s="12" t="s">
        <v>8324</v>
      </c>
      <c r="S3738" s="17">
        <f t="shared" si="234"/>
        <v>42048.711724537032</v>
      </c>
      <c r="T3738" s="18">
        <f t="shared" si="235"/>
        <v>42086.75</v>
      </c>
    </row>
    <row r="3739" spans="1:20" ht="33" thickBot="1" x14ac:dyDescent="0.2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s="6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8283</v>
      </c>
      <c r="O3739" s="25">
        <f t="shared" si="232"/>
        <v>0.21428571428571427</v>
      </c>
      <c r="P3739" s="8">
        <f t="shared" si="233"/>
        <v>37.5</v>
      </c>
      <c r="Q3739" s="10" t="s">
        <v>8323</v>
      </c>
      <c r="R3739" s="12" t="s">
        <v>8324</v>
      </c>
      <c r="S3739" s="17">
        <f t="shared" si="234"/>
        <v>42297.691006944442</v>
      </c>
      <c r="T3739" s="18">
        <f t="shared" si="235"/>
        <v>42320.290972222225</v>
      </c>
    </row>
    <row r="3740" spans="1:20" ht="33" thickBot="1" x14ac:dyDescent="0.2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s="6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8283</v>
      </c>
      <c r="O3740" s="25">
        <f t="shared" si="232"/>
        <v>0.18</v>
      </c>
      <c r="P3740" s="8">
        <f t="shared" si="233"/>
        <v>45</v>
      </c>
      <c r="Q3740" s="10" t="s">
        <v>8323</v>
      </c>
      <c r="R3740" s="12" t="s">
        <v>8324</v>
      </c>
      <c r="S3740" s="17">
        <f t="shared" si="234"/>
        <v>41813.938715277778</v>
      </c>
      <c r="T3740" s="18">
        <f t="shared" si="235"/>
        <v>41835.916666666664</v>
      </c>
    </row>
    <row r="3741" spans="1:20" ht="33" thickBot="1" x14ac:dyDescent="0.2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s="6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8283</v>
      </c>
      <c r="O3741" s="25">
        <f t="shared" si="232"/>
        <v>0.20125000000000001</v>
      </c>
      <c r="P3741" s="8">
        <f t="shared" si="233"/>
        <v>100.625</v>
      </c>
      <c r="Q3741" s="10" t="s">
        <v>8323</v>
      </c>
      <c r="R3741" s="12" t="s">
        <v>8324</v>
      </c>
      <c r="S3741" s="17">
        <f t="shared" si="234"/>
        <v>42548.449861111112</v>
      </c>
      <c r="T3741" s="18">
        <f t="shared" si="235"/>
        <v>42568.449861111112</v>
      </c>
    </row>
    <row r="3742" spans="1:20" ht="33" thickBot="1" x14ac:dyDescent="0.2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s="6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8283</v>
      </c>
      <c r="O3742" s="25">
        <f t="shared" si="232"/>
        <v>0.17899999999999999</v>
      </c>
      <c r="P3742" s="8">
        <f t="shared" si="233"/>
        <v>25.571428571428573</v>
      </c>
      <c r="Q3742" s="10" t="s">
        <v>8323</v>
      </c>
      <c r="R3742" s="12" t="s">
        <v>8324</v>
      </c>
      <c r="S3742" s="17">
        <f t="shared" si="234"/>
        <v>41833.089756944442</v>
      </c>
      <c r="T3742" s="18">
        <f t="shared" si="235"/>
        <v>41863.079143518517</v>
      </c>
    </row>
    <row r="3743" spans="1:20" ht="33" thickBot="1" x14ac:dyDescent="0.2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s="6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8283</v>
      </c>
      <c r="O3743" s="25">
        <f t="shared" si="232"/>
        <v>0</v>
      </c>
      <c r="P3743" s="8" t="e">
        <f t="shared" si="233"/>
        <v>#DIV/0!</v>
      </c>
      <c r="Q3743" s="10" t="s">
        <v>8323</v>
      </c>
      <c r="R3743" s="12" t="s">
        <v>8324</v>
      </c>
      <c r="S3743" s="17">
        <f t="shared" si="234"/>
        <v>42325.920717592591</v>
      </c>
      <c r="T3743" s="18">
        <f t="shared" si="235"/>
        <v>42355.920717592591</v>
      </c>
    </row>
    <row r="3744" spans="1:20" ht="33" thickBot="1" x14ac:dyDescent="0.2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s="6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8283</v>
      </c>
      <c r="O3744" s="25">
        <f t="shared" si="232"/>
        <v>0.02</v>
      </c>
      <c r="P3744" s="8">
        <f t="shared" si="233"/>
        <v>25</v>
      </c>
      <c r="Q3744" s="10" t="s">
        <v>8323</v>
      </c>
      <c r="R3744" s="12" t="s">
        <v>8324</v>
      </c>
      <c r="S3744" s="17">
        <f t="shared" si="234"/>
        <v>41858.214629629627</v>
      </c>
      <c r="T3744" s="18">
        <f t="shared" si="235"/>
        <v>41888.214629629627</v>
      </c>
    </row>
    <row r="3745" spans="1:20" ht="33" thickBot="1" x14ac:dyDescent="0.2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s="6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8283</v>
      </c>
      <c r="O3745" s="25">
        <f t="shared" si="232"/>
        <v>0</v>
      </c>
      <c r="P3745" s="8" t="e">
        <f t="shared" si="233"/>
        <v>#DIV/0!</v>
      </c>
      <c r="Q3745" s="10" t="s">
        <v>8323</v>
      </c>
      <c r="R3745" s="12" t="s">
        <v>8324</v>
      </c>
      <c r="S3745" s="17">
        <f t="shared" si="234"/>
        <v>41793.710231481484</v>
      </c>
      <c r="T3745" s="18">
        <f t="shared" si="235"/>
        <v>41823.710231481484</v>
      </c>
    </row>
    <row r="3746" spans="1:20" ht="33" thickBot="1" x14ac:dyDescent="0.2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s="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8283</v>
      </c>
      <c r="O3746" s="25">
        <f t="shared" si="232"/>
        <v>0</v>
      </c>
      <c r="P3746" s="8" t="e">
        <f t="shared" si="233"/>
        <v>#DIV/0!</v>
      </c>
      <c r="Q3746" s="10" t="s">
        <v>8323</v>
      </c>
      <c r="R3746" s="12" t="s">
        <v>8324</v>
      </c>
      <c r="S3746" s="17">
        <f t="shared" si="234"/>
        <v>41793.814259259263</v>
      </c>
      <c r="T3746" s="18">
        <f t="shared" si="235"/>
        <v>41825.165972222225</v>
      </c>
    </row>
    <row r="3747" spans="1:20" ht="33" thickBot="1" x14ac:dyDescent="0.2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s="6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8283</v>
      </c>
      <c r="O3747" s="25">
        <f t="shared" si="232"/>
        <v>0.1</v>
      </c>
      <c r="P3747" s="8">
        <f t="shared" si="233"/>
        <v>10</v>
      </c>
      <c r="Q3747" s="10" t="s">
        <v>8323</v>
      </c>
      <c r="R3747" s="12" t="s">
        <v>8324</v>
      </c>
      <c r="S3747" s="17">
        <f t="shared" si="234"/>
        <v>41831.697939814818</v>
      </c>
      <c r="T3747" s="18">
        <f t="shared" si="235"/>
        <v>41861.697939814818</v>
      </c>
    </row>
    <row r="3748" spans="1:20" thickBot="1" x14ac:dyDescent="0.2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s="6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8283</v>
      </c>
      <c r="O3748" s="25">
        <f t="shared" si="232"/>
        <v>2.3764705882352941E-2</v>
      </c>
      <c r="P3748" s="8">
        <f t="shared" si="233"/>
        <v>202</v>
      </c>
      <c r="Q3748" s="10" t="s">
        <v>8323</v>
      </c>
      <c r="R3748" s="12" t="s">
        <v>8324</v>
      </c>
      <c r="S3748" s="17">
        <f t="shared" si="234"/>
        <v>42621.389340277776</v>
      </c>
      <c r="T3748" s="18">
        <f t="shared" si="235"/>
        <v>42651.389340277776</v>
      </c>
    </row>
    <row r="3749" spans="1:20" ht="33" thickBot="1" x14ac:dyDescent="0.2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s="6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8283</v>
      </c>
      <c r="O3749" s="25">
        <f t="shared" si="232"/>
        <v>0.01</v>
      </c>
      <c r="P3749" s="8">
        <f t="shared" si="233"/>
        <v>25</v>
      </c>
      <c r="Q3749" s="10" t="s">
        <v>8323</v>
      </c>
      <c r="R3749" s="12" t="s">
        <v>8324</v>
      </c>
      <c r="S3749" s="17">
        <f t="shared" si="234"/>
        <v>42164.299722222218</v>
      </c>
      <c r="T3749" s="18">
        <f t="shared" si="235"/>
        <v>42190.957638888889</v>
      </c>
    </row>
    <row r="3750" spans="1:20" ht="33" thickBot="1" x14ac:dyDescent="0.2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s="6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8317</v>
      </c>
      <c r="O3750" s="25">
        <f t="shared" si="232"/>
        <v>1.0351999999999999</v>
      </c>
      <c r="P3750" s="8">
        <f t="shared" si="233"/>
        <v>99.538461538461533</v>
      </c>
      <c r="Q3750" s="10" t="s">
        <v>8323</v>
      </c>
      <c r="R3750" s="12" t="s">
        <v>8365</v>
      </c>
      <c r="S3750" s="17">
        <f t="shared" si="234"/>
        <v>42395.706435185188</v>
      </c>
      <c r="T3750" s="18">
        <f t="shared" si="235"/>
        <v>42416.249305555553</v>
      </c>
    </row>
    <row r="3751" spans="1:20" ht="33" thickBot="1" x14ac:dyDescent="0.2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s="6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8317</v>
      </c>
      <c r="O3751" s="25">
        <f t="shared" si="232"/>
        <v>1.05</v>
      </c>
      <c r="P3751" s="8">
        <f t="shared" si="233"/>
        <v>75</v>
      </c>
      <c r="Q3751" s="10" t="s">
        <v>8323</v>
      </c>
      <c r="R3751" s="12" t="s">
        <v>8365</v>
      </c>
      <c r="S3751" s="17">
        <f t="shared" si="234"/>
        <v>42458.127175925925</v>
      </c>
      <c r="T3751" s="18">
        <f t="shared" si="235"/>
        <v>42489.165972222225</v>
      </c>
    </row>
    <row r="3752" spans="1:20" ht="97" thickBot="1" x14ac:dyDescent="0.2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s="6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8317</v>
      </c>
      <c r="O3752" s="25">
        <f t="shared" si="232"/>
        <v>1.0044999999999999</v>
      </c>
      <c r="P3752" s="8">
        <f t="shared" si="233"/>
        <v>215.25</v>
      </c>
      <c r="Q3752" s="10" t="s">
        <v>8323</v>
      </c>
      <c r="R3752" s="12" t="s">
        <v>8365</v>
      </c>
      <c r="S3752" s="17">
        <f t="shared" si="234"/>
        <v>42016.981574074074</v>
      </c>
      <c r="T3752" s="18">
        <f t="shared" si="235"/>
        <v>42045.332638888889</v>
      </c>
    </row>
    <row r="3753" spans="1:20" ht="33" thickBot="1" x14ac:dyDescent="0.2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s="6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8317</v>
      </c>
      <c r="O3753" s="25">
        <f t="shared" si="232"/>
        <v>1.3260000000000001</v>
      </c>
      <c r="P3753" s="8">
        <f t="shared" si="233"/>
        <v>120.54545454545455</v>
      </c>
      <c r="Q3753" s="10" t="s">
        <v>8323</v>
      </c>
      <c r="R3753" s="12" t="s">
        <v>8365</v>
      </c>
      <c r="S3753" s="17">
        <f t="shared" si="234"/>
        <v>42403.035567129627</v>
      </c>
      <c r="T3753" s="18">
        <f t="shared" si="235"/>
        <v>42462.993900462956</v>
      </c>
    </row>
    <row r="3754" spans="1:20" ht="49" thickBot="1" x14ac:dyDescent="0.2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s="6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8317</v>
      </c>
      <c r="O3754" s="25">
        <f t="shared" si="232"/>
        <v>1.1299999999999999</v>
      </c>
      <c r="P3754" s="8">
        <f t="shared" si="233"/>
        <v>37.666666666666664</v>
      </c>
      <c r="Q3754" s="10" t="s">
        <v>8323</v>
      </c>
      <c r="R3754" s="12" t="s">
        <v>8365</v>
      </c>
      <c r="S3754" s="17">
        <f t="shared" si="234"/>
        <v>42619.802488425921</v>
      </c>
      <c r="T3754" s="18">
        <f t="shared" si="235"/>
        <v>42659.875</v>
      </c>
    </row>
    <row r="3755" spans="1:20" ht="49" thickBot="1" x14ac:dyDescent="0.2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s="6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8317</v>
      </c>
      <c r="O3755" s="25">
        <f t="shared" si="232"/>
        <v>1.0334000000000001</v>
      </c>
      <c r="P3755" s="8">
        <f t="shared" si="233"/>
        <v>172.23333333333332</v>
      </c>
      <c r="Q3755" s="10" t="s">
        <v>8323</v>
      </c>
      <c r="R3755" s="12" t="s">
        <v>8365</v>
      </c>
      <c r="S3755" s="17">
        <f t="shared" si="234"/>
        <v>42128.824074074073</v>
      </c>
      <c r="T3755" s="18">
        <f t="shared" si="235"/>
        <v>42158</v>
      </c>
    </row>
    <row r="3756" spans="1:20" ht="33" thickBot="1" x14ac:dyDescent="0.2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s="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8317</v>
      </c>
      <c r="O3756" s="25">
        <f t="shared" si="232"/>
        <v>1.2</v>
      </c>
      <c r="P3756" s="8">
        <f t="shared" si="233"/>
        <v>111.11111111111111</v>
      </c>
      <c r="Q3756" s="10" t="s">
        <v>8323</v>
      </c>
      <c r="R3756" s="12" t="s">
        <v>8365</v>
      </c>
      <c r="S3756" s="17">
        <f t="shared" si="234"/>
        <v>41808.881215277775</v>
      </c>
      <c r="T3756" s="18">
        <f t="shared" si="235"/>
        <v>41846.207638888889</v>
      </c>
    </row>
    <row r="3757" spans="1:20" ht="33" thickBot="1" x14ac:dyDescent="0.2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s="6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8317</v>
      </c>
      <c r="O3757" s="25">
        <f t="shared" si="232"/>
        <v>1.2963636363636364</v>
      </c>
      <c r="P3757" s="8">
        <f t="shared" si="233"/>
        <v>25.464285714285715</v>
      </c>
      <c r="Q3757" s="10" t="s">
        <v>8323</v>
      </c>
      <c r="R3757" s="12" t="s">
        <v>8365</v>
      </c>
      <c r="S3757" s="17">
        <f t="shared" si="234"/>
        <v>42445.866979166662</v>
      </c>
      <c r="T3757" s="18">
        <f t="shared" si="235"/>
        <v>42475.866979166662</v>
      </c>
    </row>
    <row r="3758" spans="1:20" ht="33" thickBot="1" x14ac:dyDescent="0.2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s="6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8317</v>
      </c>
      <c r="O3758" s="25">
        <f t="shared" si="232"/>
        <v>1.0111111111111111</v>
      </c>
      <c r="P3758" s="8">
        <f t="shared" si="233"/>
        <v>267.64705882352939</v>
      </c>
      <c r="Q3758" s="10" t="s">
        <v>8323</v>
      </c>
      <c r="R3758" s="12" t="s">
        <v>8365</v>
      </c>
      <c r="S3758" s="17">
        <f t="shared" si="234"/>
        <v>41771.814791666664</v>
      </c>
      <c r="T3758" s="18">
        <f t="shared" si="235"/>
        <v>41801.814791666664</v>
      </c>
    </row>
    <row r="3759" spans="1:20" ht="33" thickBot="1" x14ac:dyDescent="0.2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s="6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8317</v>
      </c>
      <c r="O3759" s="25">
        <f t="shared" si="232"/>
        <v>1.0851428571428572</v>
      </c>
      <c r="P3759" s="8">
        <f t="shared" si="233"/>
        <v>75.959999999999994</v>
      </c>
      <c r="Q3759" s="10" t="s">
        <v>8323</v>
      </c>
      <c r="R3759" s="12" t="s">
        <v>8365</v>
      </c>
      <c r="S3759" s="17">
        <f t="shared" si="234"/>
        <v>41954.850868055553</v>
      </c>
      <c r="T3759" s="18">
        <f t="shared" si="235"/>
        <v>41974.850868055553</v>
      </c>
    </row>
    <row r="3760" spans="1:20" thickBot="1" x14ac:dyDescent="0.2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s="6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8317</v>
      </c>
      <c r="O3760" s="25">
        <f t="shared" si="232"/>
        <v>1.0233333333333334</v>
      </c>
      <c r="P3760" s="8">
        <f t="shared" si="233"/>
        <v>59.03846153846154</v>
      </c>
      <c r="Q3760" s="10" t="s">
        <v>8323</v>
      </c>
      <c r="R3760" s="12" t="s">
        <v>8365</v>
      </c>
      <c r="S3760" s="17">
        <f t="shared" si="234"/>
        <v>41747.471504629626</v>
      </c>
      <c r="T3760" s="18">
        <f t="shared" si="235"/>
        <v>41778.208333333336</v>
      </c>
    </row>
    <row r="3761" spans="1:20" thickBot="1" x14ac:dyDescent="0.2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s="6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8317</v>
      </c>
      <c r="O3761" s="25">
        <f t="shared" si="232"/>
        <v>1.1024425000000002</v>
      </c>
      <c r="P3761" s="8">
        <f t="shared" si="233"/>
        <v>50.111022727272733</v>
      </c>
      <c r="Q3761" s="10" t="s">
        <v>8323</v>
      </c>
      <c r="R3761" s="12" t="s">
        <v>8365</v>
      </c>
      <c r="S3761" s="17">
        <f t="shared" si="234"/>
        <v>42182.108252314814</v>
      </c>
      <c r="T3761" s="18">
        <f t="shared" si="235"/>
        <v>42242.108252314814</v>
      </c>
    </row>
    <row r="3762" spans="1:20" ht="33" thickBot="1" x14ac:dyDescent="0.2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s="6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8317</v>
      </c>
      <c r="O3762" s="25">
        <f t="shared" si="232"/>
        <v>1.010154</v>
      </c>
      <c r="P3762" s="8">
        <f t="shared" si="233"/>
        <v>55.502967032967035</v>
      </c>
      <c r="Q3762" s="10" t="s">
        <v>8323</v>
      </c>
      <c r="R3762" s="12" t="s">
        <v>8365</v>
      </c>
      <c r="S3762" s="17">
        <f t="shared" si="234"/>
        <v>41739.525300925925</v>
      </c>
      <c r="T3762" s="18">
        <f t="shared" si="235"/>
        <v>41764.525300925925</v>
      </c>
    </row>
    <row r="3763" spans="1:20" ht="49" thickBot="1" x14ac:dyDescent="0.2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s="6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8317</v>
      </c>
      <c r="O3763" s="25">
        <f t="shared" si="232"/>
        <v>1</v>
      </c>
      <c r="P3763" s="8">
        <f t="shared" si="233"/>
        <v>166.66666666666666</v>
      </c>
      <c r="Q3763" s="10" t="s">
        <v>8323</v>
      </c>
      <c r="R3763" s="12" t="s">
        <v>8365</v>
      </c>
      <c r="S3763" s="17">
        <f t="shared" si="234"/>
        <v>42173.466863425929</v>
      </c>
      <c r="T3763" s="18">
        <f t="shared" si="235"/>
        <v>42226.958333333328</v>
      </c>
    </row>
    <row r="3764" spans="1:20" ht="33" thickBot="1" x14ac:dyDescent="0.2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s="6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8317</v>
      </c>
      <c r="O3764" s="25">
        <f t="shared" si="232"/>
        <v>1.0624</v>
      </c>
      <c r="P3764" s="8">
        <f t="shared" si="233"/>
        <v>47.428571428571431</v>
      </c>
      <c r="Q3764" s="10" t="s">
        <v>8323</v>
      </c>
      <c r="R3764" s="12" t="s">
        <v>8365</v>
      </c>
      <c r="S3764" s="17">
        <f t="shared" si="234"/>
        <v>42193.813530092593</v>
      </c>
      <c r="T3764" s="18">
        <f t="shared" si="235"/>
        <v>42218.813530092593</v>
      </c>
    </row>
    <row r="3765" spans="1:20" ht="33" thickBot="1" x14ac:dyDescent="0.2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s="6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8317</v>
      </c>
      <c r="O3765" s="25">
        <f t="shared" si="232"/>
        <v>1</v>
      </c>
      <c r="P3765" s="8">
        <f t="shared" si="233"/>
        <v>64.935064935064929</v>
      </c>
      <c r="Q3765" s="10" t="s">
        <v>8323</v>
      </c>
      <c r="R3765" s="12" t="s">
        <v>8365</v>
      </c>
      <c r="S3765" s="17">
        <f t="shared" si="234"/>
        <v>42065.750300925924</v>
      </c>
      <c r="T3765" s="18">
        <f t="shared" si="235"/>
        <v>42095.708634259259</v>
      </c>
    </row>
    <row r="3766" spans="1:20" ht="33" thickBot="1" x14ac:dyDescent="0.2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s="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8317</v>
      </c>
      <c r="O3766" s="25">
        <f t="shared" si="232"/>
        <v>1</v>
      </c>
      <c r="P3766" s="8">
        <f t="shared" si="233"/>
        <v>55.555555555555557</v>
      </c>
      <c r="Q3766" s="10" t="s">
        <v>8323</v>
      </c>
      <c r="R3766" s="12" t="s">
        <v>8365</v>
      </c>
      <c r="S3766" s="17">
        <f t="shared" si="234"/>
        <v>42499.842962962968</v>
      </c>
      <c r="T3766" s="18">
        <f t="shared" si="235"/>
        <v>42519.024999999994</v>
      </c>
    </row>
    <row r="3767" spans="1:20" ht="49" thickBot="1" x14ac:dyDescent="0.2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s="6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8317</v>
      </c>
      <c r="O3767" s="25">
        <f t="shared" si="232"/>
        <v>1.1345714285714286</v>
      </c>
      <c r="P3767" s="8">
        <f t="shared" si="233"/>
        <v>74.224299065420567</v>
      </c>
      <c r="Q3767" s="10" t="s">
        <v>8323</v>
      </c>
      <c r="R3767" s="12" t="s">
        <v>8365</v>
      </c>
      <c r="S3767" s="17">
        <f t="shared" si="234"/>
        <v>41820.776412037041</v>
      </c>
      <c r="T3767" s="18">
        <f t="shared" si="235"/>
        <v>41850.776412037041</v>
      </c>
    </row>
    <row r="3768" spans="1:20" ht="33" thickBot="1" x14ac:dyDescent="0.2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s="6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8317</v>
      </c>
      <c r="O3768" s="25">
        <f t="shared" si="232"/>
        <v>1.0265010000000001</v>
      </c>
      <c r="P3768" s="8">
        <f t="shared" si="233"/>
        <v>106.9271875</v>
      </c>
      <c r="Q3768" s="10" t="s">
        <v>8323</v>
      </c>
      <c r="R3768" s="12" t="s">
        <v>8365</v>
      </c>
      <c r="S3768" s="17">
        <f t="shared" si="234"/>
        <v>41788.167187500003</v>
      </c>
      <c r="T3768" s="18">
        <f t="shared" si="235"/>
        <v>41823.167187500003</v>
      </c>
    </row>
    <row r="3769" spans="1:20" ht="33" thickBot="1" x14ac:dyDescent="0.2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s="6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8317</v>
      </c>
      <c r="O3769" s="25">
        <f t="shared" si="232"/>
        <v>1.1675</v>
      </c>
      <c r="P3769" s="8">
        <f t="shared" si="233"/>
        <v>41.696428571428569</v>
      </c>
      <c r="Q3769" s="10" t="s">
        <v>8323</v>
      </c>
      <c r="R3769" s="12" t="s">
        <v>8365</v>
      </c>
      <c r="S3769" s="17">
        <f t="shared" si="234"/>
        <v>42050.019641203704</v>
      </c>
      <c r="T3769" s="18">
        <f t="shared" si="235"/>
        <v>42064.207638888889</v>
      </c>
    </row>
    <row r="3770" spans="1:20" ht="33" thickBot="1" x14ac:dyDescent="0.2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s="6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8317</v>
      </c>
      <c r="O3770" s="25">
        <f t="shared" si="232"/>
        <v>1.0765274999999999</v>
      </c>
      <c r="P3770" s="8">
        <f t="shared" si="233"/>
        <v>74.243275862068955</v>
      </c>
      <c r="Q3770" s="10" t="s">
        <v>8323</v>
      </c>
      <c r="R3770" s="12" t="s">
        <v>8365</v>
      </c>
      <c r="S3770" s="17">
        <f t="shared" si="234"/>
        <v>41772.727893518517</v>
      </c>
      <c r="T3770" s="18">
        <f t="shared" si="235"/>
        <v>41802.727893518517</v>
      </c>
    </row>
    <row r="3771" spans="1:20" ht="33" thickBot="1" x14ac:dyDescent="0.2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s="6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8317</v>
      </c>
      <c r="O3771" s="25">
        <f t="shared" si="232"/>
        <v>1</v>
      </c>
      <c r="P3771" s="8">
        <f t="shared" si="233"/>
        <v>73.333333333333329</v>
      </c>
      <c r="Q3771" s="10" t="s">
        <v>8323</v>
      </c>
      <c r="R3771" s="12" t="s">
        <v>8365</v>
      </c>
      <c r="S3771" s="17">
        <f t="shared" si="234"/>
        <v>42445.598136574074</v>
      </c>
      <c r="T3771" s="18">
        <f t="shared" si="235"/>
        <v>42475.598136574074</v>
      </c>
    </row>
    <row r="3772" spans="1:20" ht="33" thickBot="1" x14ac:dyDescent="0.2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s="6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8317</v>
      </c>
      <c r="O3772" s="25">
        <f t="shared" si="232"/>
        <v>1</v>
      </c>
      <c r="P3772" s="8">
        <f t="shared" si="233"/>
        <v>100</v>
      </c>
      <c r="Q3772" s="10" t="s">
        <v>8323</v>
      </c>
      <c r="R3772" s="12" t="s">
        <v>8365</v>
      </c>
      <c r="S3772" s="17">
        <f t="shared" si="234"/>
        <v>42138.930671296301</v>
      </c>
      <c r="T3772" s="18">
        <f t="shared" si="235"/>
        <v>42168.930671296301</v>
      </c>
    </row>
    <row r="3773" spans="1:20" ht="33" thickBot="1" x14ac:dyDescent="0.2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s="6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8317</v>
      </c>
      <c r="O3773" s="25">
        <f t="shared" si="232"/>
        <v>1.46</v>
      </c>
      <c r="P3773" s="8">
        <f t="shared" si="233"/>
        <v>38.421052631578945</v>
      </c>
      <c r="Q3773" s="10" t="s">
        <v>8323</v>
      </c>
      <c r="R3773" s="12" t="s">
        <v>8365</v>
      </c>
      <c r="S3773" s="17">
        <f t="shared" si="234"/>
        <v>42493.857083333336</v>
      </c>
      <c r="T3773" s="18">
        <f t="shared" si="235"/>
        <v>42508</v>
      </c>
    </row>
    <row r="3774" spans="1:20" ht="33" thickBot="1" x14ac:dyDescent="0.2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s="6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8317</v>
      </c>
      <c r="O3774" s="25">
        <f t="shared" si="232"/>
        <v>1.1020000000000001</v>
      </c>
      <c r="P3774" s="8">
        <f t="shared" si="233"/>
        <v>166.96969696969697</v>
      </c>
      <c r="Q3774" s="10" t="s">
        <v>8323</v>
      </c>
      <c r="R3774" s="12" t="s">
        <v>8365</v>
      </c>
      <c r="S3774" s="17">
        <f t="shared" si="234"/>
        <v>42682.616967592592</v>
      </c>
      <c r="T3774" s="18">
        <f t="shared" si="235"/>
        <v>42703.25</v>
      </c>
    </row>
    <row r="3775" spans="1:20" ht="33" thickBot="1" x14ac:dyDescent="0.2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s="6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8317</v>
      </c>
      <c r="O3775" s="25">
        <f t="shared" si="232"/>
        <v>1.0820000000000001</v>
      </c>
      <c r="P3775" s="8">
        <f t="shared" si="233"/>
        <v>94.912280701754383</v>
      </c>
      <c r="Q3775" s="10" t="s">
        <v>8323</v>
      </c>
      <c r="R3775" s="12" t="s">
        <v>8365</v>
      </c>
      <c r="S3775" s="17">
        <f t="shared" si="234"/>
        <v>42656.005173611105</v>
      </c>
      <c r="T3775" s="18">
        <f t="shared" si="235"/>
        <v>42689.088888888888</v>
      </c>
    </row>
    <row r="3776" spans="1:20" ht="33" thickBot="1" x14ac:dyDescent="0.2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s="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8317</v>
      </c>
      <c r="O3776" s="25">
        <f t="shared" si="232"/>
        <v>1</v>
      </c>
      <c r="P3776" s="8">
        <f t="shared" si="233"/>
        <v>100</v>
      </c>
      <c r="Q3776" s="10" t="s">
        <v>8323</v>
      </c>
      <c r="R3776" s="12" t="s">
        <v>8365</v>
      </c>
      <c r="S3776" s="17">
        <f t="shared" si="234"/>
        <v>42087.792303240742</v>
      </c>
      <c r="T3776" s="18">
        <f t="shared" si="235"/>
        <v>42103.792303240742</v>
      </c>
    </row>
    <row r="3777" spans="1:20" ht="33" thickBot="1" x14ac:dyDescent="0.2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s="6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8317</v>
      </c>
      <c r="O3777" s="25">
        <f t="shared" si="232"/>
        <v>1.0024999999999999</v>
      </c>
      <c r="P3777" s="8">
        <f t="shared" si="233"/>
        <v>143.21428571428572</v>
      </c>
      <c r="Q3777" s="10" t="s">
        <v>8323</v>
      </c>
      <c r="R3777" s="12" t="s">
        <v>8365</v>
      </c>
      <c r="S3777" s="17">
        <f t="shared" si="234"/>
        <v>42075.942627314813</v>
      </c>
      <c r="T3777" s="18">
        <f t="shared" si="235"/>
        <v>42103.166666666672</v>
      </c>
    </row>
    <row r="3778" spans="1:20" ht="33" thickBot="1" x14ac:dyDescent="0.2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s="6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8317</v>
      </c>
      <c r="O3778" s="25">
        <f t="shared" ref="O3778:O3841" si="236">(E3778/D3778)</f>
        <v>1.0671250000000001</v>
      </c>
      <c r="P3778" s="8">
        <f t="shared" ref="P3778:P3841" si="237">E3778/L3778</f>
        <v>90.819148936170208</v>
      </c>
      <c r="Q3778" s="10" t="s">
        <v>8323</v>
      </c>
      <c r="R3778" s="12" t="s">
        <v>8365</v>
      </c>
      <c r="S3778" s="17">
        <f t="shared" ref="S3778:S3841" si="238">(((J3778/60)/60)/24)+DATE(1970,1,1)</f>
        <v>41814.367800925924</v>
      </c>
      <c r="T3778" s="18">
        <f t="shared" ref="T3778:T3841" si="239">(((I3778/60)/60)/24)+DATE(1970,1,1)</f>
        <v>41852.041666666664</v>
      </c>
    </row>
    <row r="3779" spans="1:20" ht="33" thickBot="1" x14ac:dyDescent="0.2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s="6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8317</v>
      </c>
      <c r="O3779" s="25">
        <f t="shared" si="236"/>
        <v>1.4319999999999999</v>
      </c>
      <c r="P3779" s="8">
        <f t="shared" si="237"/>
        <v>48.542372881355931</v>
      </c>
      <c r="Q3779" s="10" t="s">
        <v>8323</v>
      </c>
      <c r="R3779" s="12" t="s">
        <v>8365</v>
      </c>
      <c r="S3779" s="17">
        <f t="shared" si="238"/>
        <v>41887.111354166671</v>
      </c>
      <c r="T3779" s="18">
        <f t="shared" si="239"/>
        <v>41909.166666666664</v>
      </c>
    </row>
    <row r="3780" spans="1:20" ht="33" thickBot="1" x14ac:dyDescent="0.2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s="6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8317</v>
      </c>
      <c r="O3780" s="25">
        <f t="shared" si="236"/>
        <v>1.0504166666666668</v>
      </c>
      <c r="P3780" s="8">
        <f t="shared" si="237"/>
        <v>70.027777777777771</v>
      </c>
      <c r="Q3780" s="10" t="s">
        <v>8323</v>
      </c>
      <c r="R3780" s="12" t="s">
        <v>8365</v>
      </c>
      <c r="S3780" s="17">
        <f t="shared" si="238"/>
        <v>41989.819212962961</v>
      </c>
      <c r="T3780" s="18">
        <f t="shared" si="239"/>
        <v>42049.819212962961</v>
      </c>
    </row>
    <row r="3781" spans="1:20" thickBot="1" x14ac:dyDescent="0.2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s="6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8317</v>
      </c>
      <c r="O3781" s="25">
        <f t="shared" si="236"/>
        <v>1.0398000000000001</v>
      </c>
      <c r="P3781" s="8">
        <f t="shared" si="237"/>
        <v>135.62608695652173</v>
      </c>
      <c r="Q3781" s="10" t="s">
        <v>8323</v>
      </c>
      <c r="R3781" s="12" t="s">
        <v>8365</v>
      </c>
      <c r="S3781" s="17">
        <f t="shared" si="238"/>
        <v>42425.735416666663</v>
      </c>
      <c r="T3781" s="18">
        <f t="shared" si="239"/>
        <v>42455.693750000006</v>
      </c>
    </row>
    <row r="3782" spans="1:20" ht="33" thickBot="1" x14ac:dyDescent="0.2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s="6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8317</v>
      </c>
      <c r="O3782" s="25">
        <f t="shared" si="236"/>
        <v>1.2</v>
      </c>
      <c r="P3782" s="8">
        <f t="shared" si="237"/>
        <v>100</v>
      </c>
      <c r="Q3782" s="10" t="s">
        <v>8323</v>
      </c>
      <c r="R3782" s="12" t="s">
        <v>8365</v>
      </c>
      <c r="S3782" s="17">
        <f t="shared" si="238"/>
        <v>42166.219733796301</v>
      </c>
      <c r="T3782" s="18">
        <f t="shared" si="239"/>
        <v>42198.837499999994</v>
      </c>
    </row>
    <row r="3783" spans="1:20" ht="49" thickBot="1" x14ac:dyDescent="0.2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s="6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8317</v>
      </c>
      <c r="O3783" s="25">
        <f t="shared" si="236"/>
        <v>1.0966666666666667</v>
      </c>
      <c r="P3783" s="8">
        <f t="shared" si="237"/>
        <v>94.90384615384616</v>
      </c>
      <c r="Q3783" s="10" t="s">
        <v>8323</v>
      </c>
      <c r="R3783" s="12" t="s">
        <v>8365</v>
      </c>
      <c r="S3783" s="17">
        <f t="shared" si="238"/>
        <v>41865.882928240739</v>
      </c>
      <c r="T3783" s="18">
        <f t="shared" si="239"/>
        <v>41890.882928240739</v>
      </c>
    </row>
    <row r="3784" spans="1:20" ht="33" thickBot="1" x14ac:dyDescent="0.2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s="6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8317</v>
      </c>
      <c r="O3784" s="25">
        <f t="shared" si="236"/>
        <v>1.0175000000000001</v>
      </c>
      <c r="P3784" s="8">
        <f t="shared" si="237"/>
        <v>75.370370370370367</v>
      </c>
      <c r="Q3784" s="10" t="s">
        <v>8323</v>
      </c>
      <c r="R3784" s="12" t="s">
        <v>8365</v>
      </c>
      <c r="S3784" s="17">
        <f t="shared" si="238"/>
        <v>42546.862233796302</v>
      </c>
      <c r="T3784" s="18">
        <f t="shared" si="239"/>
        <v>42575.958333333328</v>
      </c>
    </row>
    <row r="3785" spans="1:20" ht="33" thickBot="1" x14ac:dyDescent="0.2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s="6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8317</v>
      </c>
      <c r="O3785" s="25">
        <f t="shared" si="236"/>
        <v>1.2891666666666666</v>
      </c>
      <c r="P3785" s="8">
        <f t="shared" si="237"/>
        <v>64.458333333333329</v>
      </c>
      <c r="Q3785" s="10" t="s">
        <v>8323</v>
      </c>
      <c r="R3785" s="12" t="s">
        <v>8365</v>
      </c>
      <c r="S3785" s="17">
        <f t="shared" si="238"/>
        <v>42420.140277777777</v>
      </c>
      <c r="T3785" s="18">
        <f t="shared" si="239"/>
        <v>42444.666666666672</v>
      </c>
    </row>
    <row r="3786" spans="1:20" ht="33" thickBot="1" x14ac:dyDescent="0.2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s="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8317</v>
      </c>
      <c r="O3786" s="25">
        <f t="shared" si="236"/>
        <v>1.1499999999999999</v>
      </c>
      <c r="P3786" s="8">
        <f t="shared" si="237"/>
        <v>115</v>
      </c>
      <c r="Q3786" s="10" t="s">
        <v>8323</v>
      </c>
      <c r="R3786" s="12" t="s">
        <v>8365</v>
      </c>
      <c r="S3786" s="17">
        <f t="shared" si="238"/>
        <v>42531.980694444443</v>
      </c>
      <c r="T3786" s="18">
        <f t="shared" si="239"/>
        <v>42561.980694444443</v>
      </c>
    </row>
    <row r="3787" spans="1:20" ht="33" thickBot="1" x14ac:dyDescent="0.2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s="6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8317</v>
      </c>
      <c r="O3787" s="25">
        <f t="shared" si="236"/>
        <v>1.5075000000000001</v>
      </c>
      <c r="P3787" s="8">
        <f t="shared" si="237"/>
        <v>100.5</v>
      </c>
      <c r="Q3787" s="10" t="s">
        <v>8323</v>
      </c>
      <c r="R3787" s="12" t="s">
        <v>8365</v>
      </c>
      <c r="S3787" s="17">
        <f t="shared" si="238"/>
        <v>42548.63853009259</v>
      </c>
      <c r="T3787" s="18">
        <f t="shared" si="239"/>
        <v>42584.418749999997</v>
      </c>
    </row>
    <row r="3788" spans="1:20" ht="33" thickBot="1" x14ac:dyDescent="0.2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s="6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8317</v>
      </c>
      <c r="O3788" s="25">
        <f t="shared" si="236"/>
        <v>1.1096666666666666</v>
      </c>
      <c r="P3788" s="8">
        <f t="shared" si="237"/>
        <v>93.774647887323937</v>
      </c>
      <c r="Q3788" s="10" t="s">
        <v>8323</v>
      </c>
      <c r="R3788" s="12" t="s">
        <v>8365</v>
      </c>
      <c r="S3788" s="17">
        <f t="shared" si="238"/>
        <v>42487.037905092591</v>
      </c>
      <c r="T3788" s="18">
        <f t="shared" si="239"/>
        <v>42517.037905092591</v>
      </c>
    </row>
    <row r="3789" spans="1:20" ht="33" thickBot="1" x14ac:dyDescent="0.2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s="6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8317</v>
      </c>
      <c r="O3789" s="25">
        <f t="shared" si="236"/>
        <v>1.0028571428571429</v>
      </c>
      <c r="P3789" s="8">
        <f t="shared" si="237"/>
        <v>35.1</v>
      </c>
      <c r="Q3789" s="10" t="s">
        <v>8323</v>
      </c>
      <c r="R3789" s="12" t="s">
        <v>8365</v>
      </c>
      <c r="S3789" s="17">
        <f t="shared" si="238"/>
        <v>42167.534791666665</v>
      </c>
      <c r="T3789" s="18">
        <f t="shared" si="239"/>
        <v>42196.165972222225</v>
      </c>
    </row>
    <row r="3790" spans="1:20" ht="65" thickBot="1" x14ac:dyDescent="0.2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s="6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8317</v>
      </c>
      <c r="O3790" s="25">
        <f t="shared" si="236"/>
        <v>6.6666666666666671E-3</v>
      </c>
      <c r="P3790" s="8">
        <f t="shared" si="237"/>
        <v>500</v>
      </c>
      <c r="Q3790" s="10" t="s">
        <v>8323</v>
      </c>
      <c r="R3790" s="12" t="s">
        <v>8365</v>
      </c>
      <c r="S3790" s="17">
        <f t="shared" si="238"/>
        <v>42333.695821759262</v>
      </c>
      <c r="T3790" s="18">
        <f t="shared" si="239"/>
        <v>42361.679166666669</v>
      </c>
    </row>
    <row r="3791" spans="1:20" ht="33" thickBot="1" x14ac:dyDescent="0.2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s="6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8317</v>
      </c>
      <c r="O3791" s="25">
        <f t="shared" si="236"/>
        <v>3.267605633802817E-2</v>
      </c>
      <c r="P3791" s="8">
        <f t="shared" si="237"/>
        <v>29</v>
      </c>
      <c r="Q3791" s="10" t="s">
        <v>8323</v>
      </c>
      <c r="R3791" s="12" t="s">
        <v>8365</v>
      </c>
      <c r="S3791" s="17">
        <f t="shared" si="238"/>
        <v>42138.798819444448</v>
      </c>
      <c r="T3791" s="18">
        <f t="shared" si="239"/>
        <v>42170.798819444448</v>
      </c>
    </row>
    <row r="3792" spans="1:20" ht="33" thickBot="1" x14ac:dyDescent="0.2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s="6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8317</v>
      </c>
      <c r="O3792" s="25">
        <f t="shared" si="236"/>
        <v>0</v>
      </c>
      <c r="P3792" s="8" t="e">
        <f t="shared" si="237"/>
        <v>#DIV/0!</v>
      </c>
      <c r="Q3792" s="10" t="s">
        <v>8323</v>
      </c>
      <c r="R3792" s="12" t="s">
        <v>8365</v>
      </c>
      <c r="S3792" s="17">
        <f t="shared" si="238"/>
        <v>42666.666932870372</v>
      </c>
      <c r="T3792" s="18">
        <f t="shared" si="239"/>
        <v>42696.708599537036</v>
      </c>
    </row>
    <row r="3793" spans="1:20" ht="33" thickBot="1" x14ac:dyDescent="0.2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s="6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8317</v>
      </c>
      <c r="O3793" s="25">
        <f t="shared" si="236"/>
        <v>0</v>
      </c>
      <c r="P3793" s="8" t="e">
        <f t="shared" si="237"/>
        <v>#DIV/0!</v>
      </c>
      <c r="Q3793" s="10" t="s">
        <v>8323</v>
      </c>
      <c r="R3793" s="12" t="s">
        <v>8365</v>
      </c>
      <c r="S3793" s="17">
        <f t="shared" si="238"/>
        <v>41766.692037037035</v>
      </c>
      <c r="T3793" s="18">
        <f t="shared" si="239"/>
        <v>41826.692037037035</v>
      </c>
    </row>
    <row r="3794" spans="1:20" ht="33" thickBot="1" x14ac:dyDescent="0.2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s="6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8317</v>
      </c>
      <c r="O3794" s="25">
        <f t="shared" si="236"/>
        <v>2.8E-3</v>
      </c>
      <c r="P3794" s="8">
        <f t="shared" si="237"/>
        <v>17.5</v>
      </c>
      <c r="Q3794" s="10" t="s">
        <v>8323</v>
      </c>
      <c r="R3794" s="12" t="s">
        <v>8365</v>
      </c>
      <c r="S3794" s="17">
        <f t="shared" si="238"/>
        <v>42170.447013888886</v>
      </c>
      <c r="T3794" s="18">
        <f t="shared" si="239"/>
        <v>42200.447013888886</v>
      </c>
    </row>
    <row r="3795" spans="1:20" ht="33" thickBot="1" x14ac:dyDescent="0.2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s="6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8317</v>
      </c>
      <c r="O3795" s="25">
        <f t="shared" si="236"/>
        <v>0.59657142857142853</v>
      </c>
      <c r="P3795" s="8">
        <f t="shared" si="237"/>
        <v>174</v>
      </c>
      <c r="Q3795" s="10" t="s">
        <v>8323</v>
      </c>
      <c r="R3795" s="12" t="s">
        <v>8365</v>
      </c>
      <c r="S3795" s="17">
        <f t="shared" si="238"/>
        <v>41968.938993055555</v>
      </c>
      <c r="T3795" s="18">
        <f t="shared" si="239"/>
        <v>41989.938993055555</v>
      </c>
    </row>
    <row r="3796" spans="1:20" ht="33" thickBot="1" x14ac:dyDescent="0.2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s="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8317</v>
      </c>
      <c r="O3796" s="25">
        <f t="shared" si="236"/>
        <v>0.01</v>
      </c>
      <c r="P3796" s="8">
        <f t="shared" si="237"/>
        <v>50</v>
      </c>
      <c r="Q3796" s="10" t="s">
        <v>8323</v>
      </c>
      <c r="R3796" s="12" t="s">
        <v>8365</v>
      </c>
      <c r="S3796" s="17">
        <f t="shared" si="238"/>
        <v>42132.58048611111</v>
      </c>
      <c r="T3796" s="18">
        <f t="shared" si="239"/>
        <v>42162.58048611111</v>
      </c>
    </row>
    <row r="3797" spans="1:20" ht="33" thickBot="1" x14ac:dyDescent="0.2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s="6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8317</v>
      </c>
      <c r="O3797" s="25">
        <f t="shared" si="236"/>
        <v>1.6666666666666666E-2</v>
      </c>
      <c r="P3797" s="8">
        <f t="shared" si="237"/>
        <v>5</v>
      </c>
      <c r="Q3797" s="10" t="s">
        <v>8323</v>
      </c>
      <c r="R3797" s="12" t="s">
        <v>8365</v>
      </c>
      <c r="S3797" s="17">
        <f t="shared" si="238"/>
        <v>42201.436226851853</v>
      </c>
      <c r="T3797" s="18">
        <f t="shared" si="239"/>
        <v>42244.9375</v>
      </c>
    </row>
    <row r="3798" spans="1:20" ht="33" thickBot="1" x14ac:dyDescent="0.2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s="6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8317</v>
      </c>
      <c r="O3798" s="25">
        <f t="shared" si="236"/>
        <v>4.4444444444444447E-5</v>
      </c>
      <c r="P3798" s="8">
        <f t="shared" si="237"/>
        <v>1</v>
      </c>
      <c r="Q3798" s="10" t="s">
        <v>8323</v>
      </c>
      <c r="R3798" s="12" t="s">
        <v>8365</v>
      </c>
      <c r="S3798" s="17">
        <f t="shared" si="238"/>
        <v>42689.029583333337</v>
      </c>
      <c r="T3798" s="18">
        <f t="shared" si="239"/>
        <v>42749.029583333337</v>
      </c>
    </row>
    <row r="3799" spans="1:20" ht="49" thickBot="1" x14ac:dyDescent="0.2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s="6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8317</v>
      </c>
      <c r="O3799" s="25">
        <f t="shared" si="236"/>
        <v>0.89666666666666661</v>
      </c>
      <c r="P3799" s="8">
        <f t="shared" si="237"/>
        <v>145.40540540540542</v>
      </c>
      <c r="Q3799" s="10" t="s">
        <v>8323</v>
      </c>
      <c r="R3799" s="12" t="s">
        <v>8365</v>
      </c>
      <c r="S3799" s="17">
        <f t="shared" si="238"/>
        <v>42084.881539351853</v>
      </c>
      <c r="T3799" s="18">
        <f t="shared" si="239"/>
        <v>42114.881539351853</v>
      </c>
    </row>
    <row r="3800" spans="1:20" ht="33" thickBot="1" x14ac:dyDescent="0.2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s="6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8317</v>
      </c>
      <c r="O3800" s="25">
        <f t="shared" si="236"/>
        <v>1.4642857142857143E-2</v>
      </c>
      <c r="P3800" s="8">
        <f t="shared" si="237"/>
        <v>205</v>
      </c>
      <c r="Q3800" s="10" t="s">
        <v>8323</v>
      </c>
      <c r="R3800" s="12" t="s">
        <v>8365</v>
      </c>
      <c r="S3800" s="17">
        <f t="shared" si="238"/>
        <v>41831.722777777781</v>
      </c>
      <c r="T3800" s="18">
        <f t="shared" si="239"/>
        <v>41861.722777777781</v>
      </c>
    </row>
    <row r="3801" spans="1:20" ht="33" thickBot="1" x14ac:dyDescent="0.2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s="6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8317</v>
      </c>
      <c r="O3801" s="25">
        <f t="shared" si="236"/>
        <v>4.02E-2</v>
      </c>
      <c r="P3801" s="8">
        <f t="shared" si="237"/>
        <v>100.5</v>
      </c>
      <c r="Q3801" s="10" t="s">
        <v>8323</v>
      </c>
      <c r="R3801" s="12" t="s">
        <v>8365</v>
      </c>
      <c r="S3801" s="17">
        <f t="shared" si="238"/>
        <v>42410.93105324074</v>
      </c>
      <c r="T3801" s="18">
        <f t="shared" si="239"/>
        <v>42440.93105324074</v>
      </c>
    </row>
    <row r="3802" spans="1:20" ht="33" thickBot="1" x14ac:dyDescent="0.2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s="6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8317</v>
      </c>
      <c r="O3802" s="25">
        <f t="shared" si="236"/>
        <v>4.0045454545454544E-2</v>
      </c>
      <c r="P3802" s="8">
        <f t="shared" si="237"/>
        <v>55.0625</v>
      </c>
      <c r="Q3802" s="10" t="s">
        <v>8323</v>
      </c>
      <c r="R3802" s="12" t="s">
        <v>8365</v>
      </c>
      <c r="S3802" s="17">
        <f t="shared" si="238"/>
        <v>41982.737071759257</v>
      </c>
      <c r="T3802" s="18">
        <f t="shared" si="239"/>
        <v>42015.207638888889</v>
      </c>
    </row>
    <row r="3803" spans="1:20" ht="33" thickBot="1" x14ac:dyDescent="0.2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s="6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8317</v>
      </c>
      <c r="O3803" s="25">
        <f t="shared" si="236"/>
        <v>8.5199999999999998E-2</v>
      </c>
      <c r="P3803" s="8">
        <f t="shared" si="237"/>
        <v>47.333333333333336</v>
      </c>
      <c r="Q3803" s="10" t="s">
        <v>8323</v>
      </c>
      <c r="R3803" s="12" t="s">
        <v>8365</v>
      </c>
      <c r="S3803" s="17">
        <f t="shared" si="238"/>
        <v>41975.676111111112</v>
      </c>
      <c r="T3803" s="18">
        <f t="shared" si="239"/>
        <v>42006.676111111112</v>
      </c>
    </row>
    <row r="3804" spans="1:20" ht="33" thickBot="1" x14ac:dyDescent="0.2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s="6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8317</v>
      </c>
      <c r="O3804" s="25">
        <f t="shared" si="236"/>
        <v>0</v>
      </c>
      <c r="P3804" s="8" t="e">
        <f t="shared" si="237"/>
        <v>#DIV/0!</v>
      </c>
      <c r="Q3804" s="10" t="s">
        <v>8323</v>
      </c>
      <c r="R3804" s="12" t="s">
        <v>8365</v>
      </c>
      <c r="S3804" s="17">
        <f t="shared" si="238"/>
        <v>42269.126226851848</v>
      </c>
      <c r="T3804" s="18">
        <f t="shared" si="239"/>
        <v>42299.126226851848</v>
      </c>
    </row>
    <row r="3805" spans="1:20" thickBot="1" x14ac:dyDescent="0.2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s="6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8317</v>
      </c>
      <c r="O3805" s="25">
        <f t="shared" si="236"/>
        <v>0.19650000000000001</v>
      </c>
      <c r="P3805" s="8">
        <f t="shared" si="237"/>
        <v>58.95</v>
      </c>
      <c r="Q3805" s="10" t="s">
        <v>8323</v>
      </c>
      <c r="R3805" s="12" t="s">
        <v>8365</v>
      </c>
      <c r="S3805" s="17">
        <f t="shared" si="238"/>
        <v>42403.971851851849</v>
      </c>
      <c r="T3805" s="18">
        <f t="shared" si="239"/>
        <v>42433.971851851849</v>
      </c>
    </row>
    <row r="3806" spans="1:20" ht="33" thickBot="1" x14ac:dyDescent="0.2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s="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8317</v>
      </c>
      <c r="O3806" s="25">
        <f t="shared" si="236"/>
        <v>0</v>
      </c>
      <c r="P3806" s="8" t="e">
        <f t="shared" si="237"/>
        <v>#DIV/0!</v>
      </c>
      <c r="Q3806" s="10" t="s">
        <v>8323</v>
      </c>
      <c r="R3806" s="12" t="s">
        <v>8365</v>
      </c>
      <c r="S3806" s="17">
        <f t="shared" si="238"/>
        <v>42527.00953703704</v>
      </c>
      <c r="T3806" s="18">
        <f t="shared" si="239"/>
        <v>42582.291666666672</v>
      </c>
    </row>
    <row r="3807" spans="1:20" ht="33" thickBot="1" x14ac:dyDescent="0.2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s="6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8317</v>
      </c>
      <c r="O3807" s="25">
        <f t="shared" si="236"/>
        <v>2.0000000000000002E-5</v>
      </c>
      <c r="P3807" s="8">
        <f t="shared" si="237"/>
        <v>1.5</v>
      </c>
      <c r="Q3807" s="10" t="s">
        <v>8323</v>
      </c>
      <c r="R3807" s="12" t="s">
        <v>8365</v>
      </c>
      <c r="S3807" s="17">
        <f t="shared" si="238"/>
        <v>41849.887037037035</v>
      </c>
      <c r="T3807" s="18">
        <f t="shared" si="239"/>
        <v>41909.887037037035</v>
      </c>
    </row>
    <row r="3808" spans="1:20" ht="33" thickBot="1" x14ac:dyDescent="0.2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s="6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8317</v>
      </c>
      <c r="O3808" s="25">
        <f t="shared" si="236"/>
        <v>6.6666666666666664E-4</v>
      </c>
      <c r="P3808" s="8">
        <f t="shared" si="237"/>
        <v>5</v>
      </c>
      <c r="Q3808" s="10" t="s">
        <v>8323</v>
      </c>
      <c r="R3808" s="12" t="s">
        <v>8365</v>
      </c>
      <c r="S3808" s="17">
        <f t="shared" si="238"/>
        <v>41799.259039351848</v>
      </c>
      <c r="T3808" s="18">
        <f t="shared" si="239"/>
        <v>41819.259039351848</v>
      </c>
    </row>
    <row r="3809" spans="1:20" ht="33" thickBot="1" x14ac:dyDescent="0.2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s="6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8317</v>
      </c>
      <c r="O3809" s="25">
        <f t="shared" si="236"/>
        <v>0.30333333333333334</v>
      </c>
      <c r="P3809" s="8">
        <f t="shared" si="237"/>
        <v>50.555555555555557</v>
      </c>
      <c r="Q3809" s="10" t="s">
        <v>8323</v>
      </c>
      <c r="R3809" s="12" t="s">
        <v>8365</v>
      </c>
      <c r="S3809" s="17">
        <f t="shared" si="238"/>
        <v>42090.909016203703</v>
      </c>
      <c r="T3809" s="18">
        <f t="shared" si="239"/>
        <v>42097.909016203703</v>
      </c>
    </row>
    <row r="3810" spans="1:20" ht="33" thickBot="1" x14ac:dyDescent="0.2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s="6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8283</v>
      </c>
      <c r="O3810" s="25">
        <f t="shared" si="236"/>
        <v>1</v>
      </c>
      <c r="P3810" s="8">
        <f t="shared" si="237"/>
        <v>41.666666666666664</v>
      </c>
      <c r="Q3810" s="10" t="s">
        <v>8323</v>
      </c>
      <c r="R3810" s="12" t="s">
        <v>8324</v>
      </c>
      <c r="S3810" s="17">
        <f t="shared" si="238"/>
        <v>42059.453923611116</v>
      </c>
      <c r="T3810" s="18">
        <f t="shared" si="239"/>
        <v>42119.412256944444</v>
      </c>
    </row>
    <row r="3811" spans="1:20" ht="49" thickBot="1" x14ac:dyDescent="0.2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s="6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8283</v>
      </c>
      <c r="O3811" s="25">
        <f t="shared" si="236"/>
        <v>1.0125</v>
      </c>
      <c r="P3811" s="8">
        <f t="shared" si="237"/>
        <v>53.289473684210527</v>
      </c>
      <c r="Q3811" s="10" t="s">
        <v>8323</v>
      </c>
      <c r="R3811" s="12" t="s">
        <v>8324</v>
      </c>
      <c r="S3811" s="17">
        <f t="shared" si="238"/>
        <v>41800.526701388888</v>
      </c>
      <c r="T3811" s="18">
        <f t="shared" si="239"/>
        <v>41850.958333333336</v>
      </c>
    </row>
    <row r="3812" spans="1:20" ht="33" thickBot="1" x14ac:dyDescent="0.2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s="6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8283</v>
      </c>
      <c r="O3812" s="25">
        <f t="shared" si="236"/>
        <v>1.2173333333333334</v>
      </c>
      <c r="P3812" s="8">
        <f t="shared" si="237"/>
        <v>70.230769230769226</v>
      </c>
      <c r="Q3812" s="10" t="s">
        <v>8323</v>
      </c>
      <c r="R3812" s="12" t="s">
        <v>8324</v>
      </c>
      <c r="S3812" s="17">
        <f t="shared" si="238"/>
        <v>42054.849050925928</v>
      </c>
      <c r="T3812" s="18">
        <f t="shared" si="239"/>
        <v>42084.807384259257</v>
      </c>
    </row>
    <row r="3813" spans="1:20" ht="33" thickBot="1" x14ac:dyDescent="0.2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s="6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8283</v>
      </c>
      <c r="O3813" s="25">
        <f t="shared" si="236"/>
        <v>3.3</v>
      </c>
      <c r="P3813" s="8">
        <f t="shared" si="237"/>
        <v>43.421052631578945</v>
      </c>
      <c r="Q3813" s="10" t="s">
        <v>8323</v>
      </c>
      <c r="R3813" s="12" t="s">
        <v>8324</v>
      </c>
      <c r="S3813" s="17">
        <f t="shared" si="238"/>
        <v>42487.62700231481</v>
      </c>
      <c r="T3813" s="18">
        <f t="shared" si="239"/>
        <v>42521.458333333328</v>
      </c>
    </row>
    <row r="3814" spans="1:20" ht="33" thickBot="1" x14ac:dyDescent="0.2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s="6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8283</v>
      </c>
      <c r="O3814" s="25">
        <f t="shared" si="236"/>
        <v>1.0954999999999999</v>
      </c>
      <c r="P3814" s="8">
        <f t="shared" si="237"/>
        <v>199.18181818181819</v>
      </c>
      <c r="Q3814" s="10" t="s">
        <v>8323</v>
      </c>
      <c r="R3814" s="12" t="s">
        <v>8324</v>
      </c>
      <c r="S3814" s="17">
        <f t="shared" si="238"/>
        <v>42109.751250000001</v>
      </c>
      <c r="T3814" s="18">
        <f t="shared" si="239"/>
        <v>42156.165972222225</v>
      </c>
    </row>
    <row r="3815" spans="1:20" ht="33" thickBot="1" x14ac:dyDescent="0.2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s="6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8283</v>
      </c>
      <c r="O3815" s="25">
        <f t="shared" si="236"/>
        <v>1.0095190476190474</v>
      </c>
      <c r="P3815" s="8">
        <f t="shared" si="237"/>
        <v>78.518148148148143</v>
      </c>
      <c r="Q3815" s="10" t="s">
        <v>8323</v>
      </c>
      <c r="R3815" s="12" t="s">
        <v>8324</v>
      </c>
      <c r="S3815" s="17">
        <f t="shared" si="238"/>
        <v>42497.275706018518</v>
      </c>
      <c r="T3815" s="18">
        <f t="shared" si="239"/>
        <v>42535.904861111107</v>
      </c>
    </row>
    <row r="3816" spans="1:20" ht="33" thickBot="1" x14ac:dyDescent="0.2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s="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8283</v>
      </c>
      <c r="O3816" s="25">
        <f t="shared" si="236"/>
        <v>1.4013333333333333</v>
      </c>
      <c r="P3816" s="8">
        <f t="shared" si="237"/>
        <v>61.823529411764703</v>
      </c>
      <c r="Q3816" s="10" t="s">
        <v>8323</v>
      </c>
      <c r="R3816" s="12" t="s">
        <v>8324</v>
      </c>
      <c r="S3816" s="17">
        <f t="shared" si="238"/>
        <v>42058.904074074075</v>
      </c>
      <c r="T3816" s="18">
        <f t="shared" si="239"/>
        <v>42095.165972222225</v>
      </c>
    </row>
    <row r="3817" spans="1:20" thickBot="1" x14ac:dyDescent="0.2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s="6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8283</v>
      </c>
      <c r="O3817" s="25">
        <f t="shared" si="236"/>
        <v>1.0000100000000001</v>
      </c>
      <c r="P3817" s="8">
        <f t="shared" si="237"/>
        <v>50.000500000000002</v>
      </c>
      <c r="Q3817" s="10" t="s">
        <v>8323</v>
      </c>
      <c r="R3817" s="12" t="s">
        <v>8324</v>
      </c>
      <c r="S3817" s="17">
        <f t="shared" si="238"/>
        <v>42207.259918981479</v>
      </c>
      <c r="T3817" s="18">
        <f t="shared" si="239"/>
        <v>42236.958333333328</v>
      </c>
    </row>
    <row r="3818" spans="1:20" ht="49" thickBot="1" x14ac:dyDescent="0.2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s="6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8283</v>
      </c>
      <c r="O3818" s="25">
        <f t="shared" si="236"/>
        <v>1.19238</v>
      </c>
      <c r="P3818" s="8">
        <f t="shared" si="237"/>
        <v>48.339729729729726</v>
      </c>
      <c r="Q3818" s="10" t="s">
        <v>8323</v>
      </c>
      <c r="R3818" s="12" t="s">
        <v>8324</v>
      </c>
      <c r="S3818" s="17">
        <f t="shared" si="238"/>
        <v>41807.690081018518</v>
      </c>
      <c r="T3818" s="18">
        <f t="shared" si="239"/>
        <v>41837.690081018518</v>
      </c>
    </row>
    <row r="3819" spans="1:20" ht="49" thickBot="1" x14ac:dyDescent="0.2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s="6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8283</v>
      </c>
      <c r="O3819" s="25">
        <f t="shared" si="236"/>
        <v>1.0725</v>
      </c>
      <c r="P3819" s="8">
        <f t="shared" si="237"/>
        <v>107.25</v>
      </c>
      <c r="Q3819" s="10" t="s">
        <v>8323</v>
      </c>
      <c r="R3819" s="12" t="s">
        <v>8324</v>
      </c>
      <c r="S3819" s="17">
        <f t="shared" si="238"/>
        <v>42284.69694444444</v>
      </c>
      <c r="T3819" s="18">
        <f t="shared" si="239"/>
        <v>42301.165972222225</v>
      </c>
    </row>
    <row r="3820" spans="1:20" ht="33" thickBot="1" x14ac:dyDescent="0.2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s="6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8283</v>
      </c>
      <c r="O3820" s="25">
        <f t="shared" si="236"/>
        <v>2.2799999999999998</v>
      </c>
      <c r="P3820" s="8">
        <f t="shared" si="237"/>
        <v>57</v>
      </c>
      <c r="Q3820" s="10" t="s">
        <v>8323</v>
      </c>
      <c r="R3820" s="12" t="s">
        <v>8324</v>
      </c>
      <c r="S3820" s="17">
        <f t="shared" si="238"/>
        <v>42045.84238425926</v>
      </c>
      <c r="T3820" s="18">
        <f t="shared" si="239"/>
        <v>42075.800717592589</v>
      </c>
    </row>
    <row r="3821" spans="1:20" ht="33" thickBot="1" x14ac:dyDescent="0.2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s="6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8283</v>
      </c>
      <c r="O3821" s="25">
        <f t="shared" si="236"/>
        <v>1.0640000000000001</v>
      </c>
      <c r="P3821" s="8">
        <f t="shared" si="237"/>
        <v>40.92307692307692</v>
      </c>
      <c r="Q3821" s="10" t="s">
        <v>8323</v>
      </c>
      <c r="R3821" s="12" t="s">
        <v>8324</v>
      </c>
      <c r="S3821" s="17">
        <f t="shared" si="238"/>
        <v>42184.209537037037</v>
      </c>
      <c r="T3821" s="18">
        <f t="shared" si="239"/>
        <v>42202.876388888893</v>
      </c>
    </row>
    <row r="3822" spans="1:20" ht="33" thickBot="1" x14ac:dyDescent="0.2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s="6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8283</v>
      </c>
      <c r="O3822" s="25">
        <f t="shared" si="236"/>
        <v>1.4333333333333333</v>
      </c>
      <c r="P3822" s="8">
        <f t="shared" si="237"/>
        <v>21.5</v>
      </c>
      <c r="Q3822" s="10" t="s">
        <v>8323</v>
      </c>
      <c r="R3822" s="12" t="s">
        <v>8324</v>
      </c>
      <c r="S3822" s="17">
        <f t="shared" si="238"/>
        <v>42160.651817129634</v>
      </c>
      <c r="T3822" s="18">
        <f t="shared" si="239"/>
        <v>42190.651817129634</v>
      </c>
    </row>
    <row r="3823" spans="1:20" ht="33" thickBot="1" x14ac:dyDescent="0.2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s="6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8283</v>
      </c>
      <c r="O3823" s="25">
        <f t="shared" si="236"/>
        <v>1.0454285714285714</v>
      </c>
      <c r="P3823" s="8">
        <f t="shared" si="237"/>
        <v>79.543478260869563</v>
      </c>
      <c r="Q3823" s="10" t="s">
        <v>8323</v>
      </c>
      <c r="R3823" s="12" t="s">
        <v>8324</v>
      </c>
      <c r="S3823" s="17">
        <f t="shared" si="238"/>
        <v>42341.180636574078</v>
      </c>
      <c r="T3823" s="18">
        <f t="shared" si="239"/>
        <v>42373.180636574078</v>
      </c>
    </row>
    <row r="3824" spans="1:20" ht="49" thickBot="1" x14ac:dyDescent="0.2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s="6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8283</v>
      </c>
      <c r="O3824" s="25">
        <f t="shared" si="236"/>
        <v>1.1002000000000001</v>
      </c>
      <c r="P3824" s="8">
        <f t="shared" si="237"/>
        <v>72.381578947368425</v>
      </c>
      <c r="Q3824" s="10" t="s">
        <v>8323</v>
      </c>
      <c r="R3824" s="12" t="s">
        <v>8324</v>
      </c>
      <c r="S3824" s="17">
        <f t="shared" si="238"/>
        <v>42329.838159722218</v>
      </c>
      <c r="T3824" s="18">
        <f t="shared" si="239"/>
        <v>42388.957638888889</v>
      </c>
    </row>
    <row r="3825" spans="1:20" ht="33" thickBot="1" x14ac:dyDescent="0.2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s="6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8283</v>
      </c>
      <c r="O3825" s="25">
        <f t="shared" si="236"/>
        <v>1.06</v>
      </c>
      <c r="P3825" s="8">
        <f t="shared" si="237"/>
        <v>64.634146341463421</v>
      </c>
      <c r="Q3825" s="10" t="s">
        <v>8323</v>
      </c>
      <c r="R3825" s="12" t="s">
        <v>8324</v>
      </c>
      <c r="S3825" s="17">
        <f t="shared" si="238"/>
        <v>42170.910231481481</v>
      </c>
      <c r="T3825" s="18">
        <f t="shared" si="239"/>
        <v>42205.165972222225</v>
      </c>
    </row>
    <row r="3826" spans="1:20" ht="33" thickBot="1" x14ac:dyDescent="0.2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s="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8283</v>
      </c>
      <c r="O3826" s="25">
        <f t="shared" si="236"/>
        <v>1.08</v>
      </c>
      <c r="P3826" s="8">
        <f t="shared" si="237"/>
        <v>38.571428571428569</v>
      </c>
      <c r="Q3826" s="10" t="s">
        <v>8323</v>
      </c>
      <c r="R3826" s="12" t="s">
        <v>8324</v>
      </c>
      <c r="S3826" s="17">
        <f t="shared" si="238"/>
        <v>42571.626192129625</v>
      </c>
      <c r="T3826" s="18">
        <f t="shared" si="239"/>
        <v>42583.570138888885</v>
      </c>
    </row>
    <row r="3827" spans="1:20" ht="33" thickBot="1" x14ac:dyDescent="0.2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s="6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8283</v>
      </c>
      <c r="O3827" s="25">
        <f t="shared" si="236"/>
        <v>1.0542</v>
      </c>
      <c r="P3827" s="8">
        <f t="shared" si="237"/>
        <v>107.57142857142857</v>
      </c>
      <c r="Q3827" s="10" t="s">
        <v>8323</v>
      </c>
      <c r="R3827" s="12" t="s">
        <v>8324</v>
      </c>
      <c r="S3827" s="17">
        <f t="shared" si="238"/>
        <v>42151.069606481484</v>
      </c>
      <c r="T3827" s="18">
        <f t="shared" si="239"/>
        <v>42172.069606481484</v>
      </c>
    </row>
    <row r="3828" spans="1:20" ht="33" thickBot="1" x14ac:dyDescent="0.2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s="6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8283</v>
      </c>
      <c r="O3828" s="25">
        <f t="shared" si="236"/>
        <v>1.1916666666666667</v>
      </c>
      <c r="P3828" s="8">
        <f t="shared" si="237"/>
        <v>27.5</v>
      </c>
      <c r="Q3828" s="10" t="s">
        <v>8323</v>
      </c>
      <c r="R3828" s="12" t="s">
        <v>8324</v>
      </c>
      <c r="S3828" s="17">
        <f t="shared" si="238"/>
        <v>42101.423541666663</v>
      </c>
      <c r="T3828" s="18">
        <f t="shared" si="239"/>
        <v>42131.423541666663</v>
      </c>
    </row>
    <row r="3829" spans="1:20" ht="49" thickBot="1" x14ac:dyDescent="0.2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s="6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8283</v>
      </c>
      <c r="O3829" s="25">
        <f t="shared" si="236"/>
        <v>1.5266666666666666</v>
      </c>
      <c r="P3829" s="8">
        <f t="shared" si="237"/>
        <v>70.461538461538467</v>
      </c>
      <c r="Q3829" s="10" t="s">
        <v>8323</v>
      </c>
      <c r="R3829" s="12" t="s">
        <v>8324</v>
      </c>
      <c r="S3829" s="17">
        <f t="shared" si="238"/>
        <v>42034.928252314814</v>
      </c>
      <c r="T3829" s="18">
        <f t="shared" si="239"/>
        <v>42090</v>
      </c>
    </row>
    <row r="3830" spans="1:20" ht="33" thickBot="1" x14ac:dyDescent="0.2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s="6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8283</v>
      </c>
      <c r="O3830" s="25">
        <f t="shared" si="236"/>
        <v>1</v>
      </c>
      <c r="P3830" s="8">
        <f t="shared" si="237"/>
        <v>178.57142857142858</v>
      </c>
      <c r="Q3830" s="10" t="s">
        <v>8323</v>
      </c>
      <c r="R3830" s="12" t="s">
        <v>8324</v>
      </c>
      <c r="S3830" s="17">
        <f t="shared" si="238"/>
        <v>41944.527627314819</v>
      </c>
      <c r="T3830" s="18">
        <f t="shared" si="239"/>
        <v>42004.569293981483</v>
      </c>
    </row>
    <row r="3831" spans="1:20" ht="33" thickBot="1" x14ac:dyDescent="0.2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s="6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8283</v>
      </c>
      <c r="O3831" s="25">
        <f t="shared" si="236"/>
        <v>1.002</v>
      </c>
      <c r="P3831" s="8">
        <f t="shared" si="237"/>
        <v>62.625</v>
      </c>
      <c r="Q3831" s="10" t="s">
        <v>8323</v>
      </c>
      <c r="R3831" s="12" t="s">
        <v>8324</v>
      </c>
      <c r="S3831" s="17">
        <f t="shared" si="238"/>
        <v>42593.865405092598</v>
      </c>
      <c r="T3831" s="18">
        <f t="shared" si="239"/>
        <v>42613.865405092598</v>
      </c>
    </row>
    <row r="3832" spans="1:20" ht="33" thickBot="1" x14ac:dyDescent="0.2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s="6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8283</v>
      </c>
      <c r="O3832" s="25">
        <f t="shared" si="236"/>
        <v>2.25</v>
      </c>
      <c r="P3832" s="8">
        <f t="shared" si="237"/>
        <v>75</v>
      </c>
      <c r="Q3832" s="10" t="s">
        <v>8323</v>
      </c>
      <c r="R3832" s="12" t="s">
        <v>8324</v>
      </c>
      <c r="S3832" s="17">
        <f t="shared" si="238"/>
        <v>42503.740868055553</v>
      </c>
      <c r="T3832" s="18">
        <f t="shared" si="239"/>
        <v>42517.740868055553</v>
      </c>
    </row>
    <row r="3833" spans="1:20" ht="33" thickBot="1" x14ac:dyDescent="0.2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s="6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8283</v>
      </c>
      <c r="O3833" s="25">
        <f t="shared" si="236"/>
        <v>1.0602199999999999</v>
      </c>
      <c r="P3833" s="8">
        <f t="shared" si="237"/>
        <v>58.901111111111113</v>
      </c>
      <c r="Q3833" s="10" t="s">
        <v>8323</v>
      </c>
      <c r="R3833" s="12" t="s">
        <v>8324</v>
      </c>
      <c r="S3833" s="17">
        <f t="shared" si="238"/>
        <v>41927.848900462966</v>
      </c>
      <c r="T3833" s="18">
        <f t="shared" si="239"/>
        <v>41948.890567129631</v>
      </c>
    </row>
    <row r="3834" spans="1:20" ht="33" thickBot="1" x14ac:dyDescent="0.2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s="6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8283</v>
      </c>
      <c r="O3834" s="25">
        <f t="shared" si="236"/>
        <v>1.0466666666666666</v>
      </c>
      <c r="P3834" s="8">
        <f t="shared" si="237"/>
        <v>139.55555555555554</v>
      </c>
      <c r="Q3834" s="10" t="s">
        <v>8323</v>
      </c>
      <c r="R3834" s="12" t="s">
        <v>8324</v>
      </c>
      <c r="S3834" s="17">
        <f t="shared" si="238"/>
        <v>42375.114988425921</v>
      </c>
      <c r="T3834" s="18">
        <f t="shared" si="239"/>
        <v>42420.114988425921</v>
      </c>
    </row>
    <row r="3835" spans="1:20" ht="33" thickBot="1" x14ac:dyDescent="0.2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s="6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8283</v>
      </c>
      <c r="O3835" s="25">
        <f t="shared" si="236"/>
        <v>1.1666666666666667</v>
      </c>
      <c r="P3835" s="8">
        <f t="shared" si="237"/>
        <v>70</v>
      </c>
      <c r="Q3835" s="10" t="s">
        <v>8323</v>
      </c>
      <c r="R3835" s="12" t="s">
        <v>8324</v>
      </c>
      <c r="S3835" s="17">
        <f t="shared" si="238"/>
        <v>41963.872361111105</v>
      </c>
      <c r="T3835" s="18">
        <f t="shared" si="239"/>
        <v>41974.797916666663</v>
      </c>
    </row>
    <row r="3836" spans="1:20" ht="33" thickBot="1" x14ac:dyDescent="0.2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s="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8283</v>
      </c>
      <c r="O3836" s="25">
        <f t="shared" si="236"/>
        <v>1.0903333333333334</v>
      </c>
      <c r="P3836" s="8">
        <f t="shared" si="237"/>
        <v>57.385964912280699</v>
      </c>
      <c r="Q3836" s="10" t="s">
        <v>8323</v>
      </c>
      <c r="R3836" s="12" t="s">
        <v>8324</v>
      </c>
      <c r="S3836" s="17">
        <f t="shared" si="238"/>
        <v>42143.445219907408</v>
      </c>
      <c r="T3836" s="18">
        <f t="shared" si="239"/>
        <v>42173.445219907408</v>
      </c>
    </row>
    <row r="3837" spans="1:20" ht="33" thickBot="1" x14ac:dyDescent="0.2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s="6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8283</v>
      </c>
      <c r="O3837" s="25">
        <f t="shared" si="236"/>
        <v>1.6</v>
      </c>
      <c r="P3837" s="8">
        <f t="shared" si="237"/>
        <v>40</v>
      </c>
      <c r="Q3837" s="10" t="s">
        <v>8323</v>
      </c>
      <c r="R3837" s="12" t="s">
        <v>8324</v>
      </c>
      <c r="S3837" s="17">
        <f t="shared" si="238"/>
        <v>42460.94222222222</v>
      </c>
      <c r="T3837" s="18">
        <f t="shared" si="239"/>
        <v>42481.94222222222</v>
      </c>
    </row>
    <row r="3838" spans="1:20" ht="33" thickBot="1" x14ac:dyDescent="0.2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s="6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8283</v>
      </c>
      <c r="O3838" s="25">
        <f t="shared" si="236"/>
        <v>1.125</v>
      </c>
      <c r="P3838" s="8">
        <f t="shared" si="237"/>
        <v>64.285714285714292</v>
      </c>
      <c r="Q3838" s="10" t="s">
        <v>8323</v>
      </c>
      <c r="R3838" s="12" t="s">
        <v>8324</v>
      </c>
      <c r="S3838" s="17">
        <f t="shared" si="238"/>
        <v>42553.926527777774</v>
      </c>
      <c r="T3838" s="18">
        <f t="shared" si="239"/>
        <v>42585.172916666663</v>
      </c>
    </row>
    <row r="3839" spans="1:20" thickBot="1" x14ac:dyDescent="0.2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s="6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8283</v>
      </c>
      <c r="O3839" s="25">
        <f t="shared" si="236"/>
        <v>1.0209999999999999</v>
      </c>
      <c r="P3839" s="8">
        <f t="shared" si="237"/>
        <v>120.11764705882354</v>
      </c>
      <c r="Q3839" s="10" t="s">
        <v>8323</v>
      </c>
      <c r="R3839" s="12" t="s">
        <v>8324</v>
      </c>
      <c r="S3839" s="17">
        <f t="shared" si="238"/>
        <v>42152.765717592592</v>
      </c>
      <c r="T3839" s="18">
        <f t="shared" si="239"/>
        <v>42188.765717592592</v>
      </c>
    </row>
    <row r="3840" spans="1:20" ht="49" thickBot="1" x14ac:dyDescent="0.2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s="6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8283</v>
      </c>
      <c r="O3840" s="25">
        <f t="shared" si="236"/>
        <v>1.00824</v>
      </c>
      <c r="P3840" s="8">
        <f t="shared" si="237"/>
        <v>1008.24</v>
      </c>
      <c r="Q3840" s="10" t="s">
        <v>8323</v>
      </c>
      <c r="R3840" s="12" t="s">
        <v>8324</v>
      </c>
      <c r="S3840" s="17">
        <f t="shared" si="238"/>
        <v>42116.710752314815</v>
      </c>
      <c r="T3840" s="18">
        <f t="shared" si="239"/>
        <v>42146.710752314815</v>
      </c>
    </row>
    <row r="3841" spans="1:20" ht="33" thickBot="1" x14ac:dyDescent="0.2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s="6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8283</v>
      </c>
      <c r="O3841" s="25">
        <f t="shared" si="236"/>
        <v>1.0125</v>
      </c>
      <c r="P3841" s="8">
        <f t="shared" si="237"/>
        <v>63.28125</v>
      </c>
      <c r="Q3841" s="10" t="s">
        <v>8323</v>
      </c>
      <c r="R3841" s="12" t="s">
        <v>8324</v>
      </c>
      <c r="S3841" s="17">
        <f t="shared" si="238"/>
        <v>42155.142638888887</v>
      </c>
      <c r="T3841" s="18">
        <f t="shared" si="239"/>
        <v>42215.142638888887</v>
      </c>
    </row>
    <row r="3842" spans="1:20" ht="33" thickBot="1" x14ac:dyDescent="0.2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s="6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8283</v>
      </c>
      <c r="O3842" s="25">
        <f t="shared" ref="O3842:O3905" si="240">(E3842/D3842)</f>
        <v>65</v>
      </c>
      <c r="P3842" s="8">
        <f t="shared" ref="P3842:P3905" si="241">E3842/L3842</f>
        <v>21.666666666666668</v>
      </c>
      <c r="Q3842" s="10" t="s">
        <v>8323</v>
      </c>
      <c r="R3842" s="12" t="s">
        <v>8324</v>
      </c>
      <c r="S3842" s="17">
        <f t="shared" ref="S3842:S3905" si="242">(((J3842/60)/60)/24)+DATE(1970,1,1)</f>
        <v>42432.701724537037</v>
      </c>
      <c r="T3842" s="18">
        <f t="shared" ref="T3842:T3905" si="243">(((I3842/60)/60)/24)+DATE(1970,1,1)</f>
        <v>42457.660057870366</v>
      </c>
    </row>
    <row r="3843" spans="1:20" ht="49" thickBot="1" x14ac:dyDescent="0.2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s="6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8283</v>
      </c>
      <c r="O3843" s="25">
        <f t="shared" si="240"/>
        <v>8.72E-2</v>
      </c>
      <c r="P3843" s="8">
        <f t="shared" si="241"/>
        <v>25.647058823529413</v>
      </c>
      <c r="Q3843" s="10" t="s">
        <v>8323</v>
      </c>
      <c r="R3843" s="12" t="s">
        <v>8324</v>
      </c>
      <c r="S3843" s="17">
        <f t="shared" si="242"/>
        <v>41780.785729166666</v>
      </c>
      <c r="T3843" s="18">
        <f t="shared" si="243"/>
        <v>41840.785729166666</v>
      </c>
    </row>
    <row r="3844" spans="1:20" ht="33" thickBot="1" x14ac:dyDescent="0.2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s="6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8283</v>
      </c>
      <c r="O3844" s="25">
        <f t="shared" si="240"/>
        <v>0.21940000000000001</v>
      </c>
      <c r="P3844" s="8">
        <f t="shared" si="241"/>
        <v>47.695652173913047</v>
      </c>
      <c r="Q3844" s="10" t="s">
        <v>8323</v>
      </c>
      <c r="R3844" s="12" t="s">
        <v>8324</v>
      </c>
      <c r="S3844" s="17">
        <f t="shared" si="242"/>
        <v>41740.493657407409</v>
      </c>
      <c r="T3844" s="18">
        <f t="shared" si="243"/>
        <v>41770.493657407409</v>
      </c>
    </row>
    <row r="3845" spans="1:20" ht="33" thickBot="1" x14ac:dyDescent="0.2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s="6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8283</v>
      </c>
      <c r="O3845" s="25">
        <f t="shared" si="240"/>
        <v>0.21299999999999999</v>
      </c>
      <c r="P3845" s="8">
        <f t="shared" si="241"/>
        <v>56.05263157894737</v>
      </c>
      <c r="Q3845" s="10" t="s">
        <v>8323</v>
      </c>
      <c r="R3845" s="12" t="s">
        <v>8324</v>
      </c>
      <c r="S3845" s="17">
        <f t="shared" si="242"/>
        <v>41766.072500000002</v>
      </c>
      <c r="T3845" s="18">
        <f t="shared" si="243"/>
        <v>41791.072500000002</v>
      </c>
    </row>
    <row r="3846" spans="1:20" ht="33" thickBot="1" x14ac:dyDescent="0.2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s="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8283</v>
      </c>
      <c r="O3846" s="25">
        <f t="shared" si="240"/>
        <v>0.41489795918367345</v>
      </c>
      <c r="P3846" s="8">
        <f t="shared" si="241"/>
        <v>81.319999999999993</v>
      </c>
      <c r="Q3846" s="10" t="s">
        <v>8323</v>
      </c>
      <c r="R3846" s="12" t="s">
        <v>8324</v>
      </c>
      <c r="S3846" s="17">
        <f t="shared" si="242"/>
        <v>41766.617291666669</v>
      </c>
      <c r="T3846" s="18">
        <f t="shared" si="243"/>
        <v>41793.290972222225</v>
      </c>
    </row>
    <row r="3847" spans="1:20" ht="65" thickBot="1" x14ac:dyDescent="0.2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s="6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8283</v>
      </c>
      <c r="O3847" s="25">
        <f t="shared" si="240"/>
        <v>2.1049999999999999E-2</v>
      </c>
      <c r="P3847" s="8">
        <f t="shared" si="241"/>
        <v>70.166666666666671</v>
      </c>
      <c r="Q3847" s="10" t="s">
        <v>8323</v>
      </c>
      <c r="R3847" s="12" t="s">
        <v>8324</v>
      </c>
      <c r="S3847" s="17">
        <f t="shared" si="242"/>
        <v>42248.627013888887</v>
      </c>
      <c r="T3847" s="18">
        <f t="shared" si="243"/>
        <v>42278.627013888887</v>
      </c>
    </row>
    <row r="3848" spans="1:20" ht="33" thickBot="1" x14ac:dyDescent="0.2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s="6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8283</v>
      </c>
      <c r="O3848" s="25">
        <f t="shared" si="240"/>
        <v>2.7E-2</v>
      </c>
      <c r="P3848" s="8">
        <f t="shared" si="241"/>
        <v>23.625</v>
      </c>
      <c r="Q3848" s="10" t="s">
        <v>8323</v>
      </c>
      <c r="R3848" s="12" t="s">
        <v>8324</v>
      </c>
      <c r="S3848" s="17">
        <f t="shared" si="242"/>
        <v>41885.221550925926</v>
      </c>
      <c r="T3848" s="18">
        <f t="shared" si="243"/>
        <v>41916.290972222225</v>
      </c>
    </row>
    <row r="3849" spans="1:20" ht="33" thickBot="1" x14ac:dyDescent="0.2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s="6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8283</v>
      </c>
      <c r="O3849" s="25">
        <f t="shared" si="240"/>
        <v>0.16161904761904761</v>
      </c>
      <c r="P3849" s="8">
        <f t="shared" si="241"/>
        <v>188.55555555555554</v>
      </c>
      <c r="Q3849" s="10" t="s">
        <v>8323</v>
      </c>
      <c r="R3849" s="12" t="s">
        <v>8324</v>
      </c>
      <c r="S3849" s="17">
        <f t="shared" si="242"/>
        <v>42159.224432870367</v>
      </c>
      <c r="T3849" s="18">
        <f t="shared" si="243"/>
        <v>42204.224432870367</v>
      </c>
    </row>
    <row r="3850" spans="1:20" ht="33" thickBot="1" x14ac:dyDescent="0.2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s="6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8283</v>
      </c>
      <c r="O3850" s="25">
        <f t="shared" si="240"/>
        <v>0.16376923076923078</v>
      </c>
      <c r="P3850" s="8">
        <f t="shared" si="241"/>
        <v>49.511627906976742</v>
      </c>
      <c r="Q3850" s="10" t="s">
        <v>8323</v>
      </c>
      <c r="R3850" s="12" t="s">
        <v>8324</v>
      </c>
      <c r="S3850" s="17">
        <f t="shared" si="242"/>
        <v>42265.817002314812</v>
      </c>
      <c r="T3850" s="18">
        <f t="shared" si="243"/>
        <v>42295.817002314812</v>
      </c>
    </row>
    <row r="3851" spans="1:20" ht="49" thickBot="1" x14ac:dyDescent="0.2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s="6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8283</v>
      </c>
      <c r="O3851" s="25">
        <f t="shared" si="240"/>
        <v>7.0433333333333334E-2</v>
      </c>
      <c r="P3851" s="8">
        <f t="shared" si="241"/>
        <v>75.464285714285708</v>
      </c>
      <c r="Q3851" s="10" t="s">
        <v>8323</v>
      </c>
      <c r="R3851" s="12" t="s">
        <v>8324</v>
      </c>
      <c r="S3851" s="17">
        <f t="shared" si="242"/>
        <v>42136.767175925925</v>
      </c>
      <c r="T3851" s="18">
        <f t="shared" si="243"/>
        <v>42166.767175925925</v>
      </c>
    </row>
    <row r="3852" spans="1:20" ht="33" thickBot="1" x14ac:dyDescent="0.2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s="6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8283</v>
      </c>
      <c r="O3852" s="25">
        <f t="shared" si="240"/>
        <v>3.7999999999999999E-2</v>
      </c>
      <c r="P3852" s="8">
        <f t="shared" si="241"/>
        <v>9.5</v>
      </c>
      <c r="Q3852" s="10" t="s">
        <v>8323</v>
      </c>
      <c r="R3852" s="12" t="s">
        <v>8324</v>
      </c>
      <c r="S3852" s="17">
        <f t="shared" si="242"/>
        <v>41975.124340277776</v>
      </c>
      <c r="T3852" s="18">
        <f t="shared" si="243"/>
        <v>42005.124340277776</v>
      </c>
    </row>
    <row r="3853" spans="1:20" ht="33" thickBot="1" x14ac:dyDescent="0.2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s="6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8283</v>
      </c>
      <c r="O3853" s="25">
        <f t="shared" si="240"/>
        <v>0.34079999999999999</v>
      </c>
      <c r="P3853" s="8">
        <f t="shared" si="241"/>
        <v>35.5</v>
      </c>
      <c r="Q3853" s="10" t="s">
        <v>8323</v>
      </c>
      <c r="R3853" s="12" t="s">
        <v>8324</v>
      </c>
      <c r="S3853" s="17">
        <f t="shared" si="242"/>
        <v>42172.439571759256</v>
      </c>
      <c r="T3853" s="18">
        <f t="shared" si="243"/>
        <v>42202.439571759256</v>
      </c>
    </row>
    <row r="3854" spans="1:20" ht="33" thickBot="1" x14ac:dyDescent="0.2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s="6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8283</v>
      </c>
      <c r="O3854" s="25">
        <f t="shared" si="240"/>
        <v>2E-3</v>
      </c>
      <c r="P3854" s="8">
        <f t="shared" si="241"/>
        <v>10</v>
      </c>
      <c r="Q3854" s="10" t="s">
        <v>8323</v>
      </c>
      <c r="R3854" s="12" t="s">
        <v>8324</v>
      </c>
      <c r="S3854" s="17">
        <f t="shared" si="242"/>
        <v>42065.190694444449</v>
      </c>
      <c r="T3854" s="18">
        <f t="shared" si="243"/>
        <v>42090.149027777778</v>
      </c>
    </row>
    <row r="3855" spans="1:20" ht="33" thickBot="1" x14ac:dyDescent="0.2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s="6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8283</v>
      </c>
      <c r="O3855" s="25">
        <f t="shared" si="240"/>
        <v>2.5999999999999998E-4</v>
      </c>
      <c r="P3855" s="8">
        <f t="shared" si="241"/>
        <v>13</v>
      </c>
      <c r="Q3855" s="10" t="s">
        <v>8323</v>
      </c>
      <c r="R3855" s="12" t="s">
        <v>8324</v>
      </c>
      <c r="S3855" s="17">
        <f t="shared" si="242"/>
        <v>41848.84002314815</v>
      </c>
      <c r="T3855" s="18">
        <f t="shared" si="243"/>
        <v>41883.84002314815</v>
      </c>
    </row>
    <row r="3856" spans="1:20" thickBot="1" x14ac:dyDescent="0.2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s="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8283</v>
      </c>
      <c r="O3856" s="25">
        <f t="shared" si="240"/>
        <v>0.16254545454545455</v>
      </c>
      <c r="P3856" s="8">
        <f t="shared" si="241"/>
        <v>89.4</v>
      </c>
      <c r="Q3856" s="10" t="s">
        <v>8323</v>
      </c>
      <c r="R3856" s="12" t="s">
        <v>8324</v>
      </c>
      <c r="S3856" s="17">
        <f t="shared" si="242"/>
        <v>42103.884930555556</v>
      </c>
      <c r="T3856" s="18">
        <f t="shared" si="243"/>
        <v>42133.884930555556</v>
      </c>
    </row>
    <row r="3857" spans="1:20" ht="49" thickBot="1" x14ac:dyDescent="0.2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s="6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8283</v>
      </c>
      <c r="O3857" s="25">
        <f t="shared" si="240"/>
        <v>2.5000000000000001E-2</v>
      </c>
      <c r="P3857" s="8">
        <f t="shared" si="241"/>
        <v>25</v>
      </c>
      <c r="Q3857" s="10" t="s">
        <v>8323</v>
      </c>
      <c r="R3857" s="12" t="s">
        <v>8324</v>
      </c>
      <c r="S3857" s="17">
        <f t="shared" si="242"/>
        <v>42059.970729166671</v>
      </c>
      <c r="T3857" s="18">
        <f t="shared" si="243"/>
        <v>42089.929062499999</v>
      </c>
    </row>
    <row r="3858" spans="1:20" ht="49" thickBot="1" x14ac:dyDescent="0.2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s="6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8283</v>
      </c>
      <c r="O3858" s="25">
        <f t="shared" si="240"/>
        <v>2.0000000000000001E-4</v>
      </c>
      <c r="P3858" s="8">
        <f t="shared" si="241"/>
        <v>1</v>
      </c>
      <c r="Q3858" s="10" t="s">
        <v>8323</v>
      </c>
      <c r="R3858" s="12" t="s">
        <v>8324</v>
      </c>
      <c r="S3858" s="17">
        <f t="shared" si="242"/>
        <v>42041.743090277778</v>
      </c>
      <c r="T3858" s="18">
        <f t="shared" si="243"/>
        <v>42071.701423611114</v>
      </c>
    </row>
    <row r="3859" spans="1:20" ht="49" thickBot="1" x14ac:dyDescent="0.2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s="6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8283</v>
      </c>
      <c r="O3859" s="25">
        <f t="shared" si="240"/>
        <v>5.1999999999999998E-2</v>
      </c>
      <c r="P3859" s="8">
        <f t="shared" si="241"/>
        <v>65</v>
      </c>
      <c r="Q3859" s="10" t="s">
        <v>8323</v>
      </c>
      <c r="R3859" s="12" t="s">
        <v>8324</v>
      </c>
      <c r="S3859" s="17">
        <f t="shared" si="242"/>
        <v>41829.73715277778</v>
      </c>
      <c r="T3859" s="18">
        <f t="shared" si="243"/>
        <v>41852.716666666667</v>
      </c>
    </row>
    <row r="3860" spans="1:20" ht="33" thickBot="1" x14ac:dyDescent="0.2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s="6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8283</v>
      </c>
      <c r="O3860" s="25">
        <f t="shared" si="240"/>
        <v>0.02</v>
      </c>
      <c r="P3860" s="8">
        <f t="shared" si="241"/>
        <v>10</v>
      </c>
      <c r="Q3860" s="10" t="s">
        <v>8323</v>
      </c>
      <c r="R3860" s="12" t="s">
        <v>8324</v>
      </c>
      <c r="S3860" s="17">
        <f t="shared" si="242"/>
        <v>42128.431064814817</v>
      </c>
      <c r="T3860" s="18">
        <f t="shared" si="243"/>
        <v>42146.875</v>
      </c>
    </row>
    <row r="3861" spans="1:20" ht="33" thickBot="1" x14ac:dyDescent="0.2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s="6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8283</v>
      </c>
      <c r="O3861" s="25">
        <f t="shared" si="240"/>
        <v>4.0000000000000002E-4</v>
      </c>
      <c r="P3861" s="8">
        <f t="shared" si="241"/>
        <v>1</v>
      </c>
      <c r="Q3861" s="10" t="s">
        <v>8323</v>
      </c>
      <c r="R3861" s="12" t="s">
        <v>8324</v>
      </c>
      <c r="S3861" s="17">
        <f t="shared" si="242"/>
        <v>41789.893599537041</v>
      </c>
      <c r="T3861" s="18">
        <f t="shared" si="243"/>
        <v>41815.875</v>
      </c>
    </row>
    <row r="3862" spans="1:20" ht="33" thickBot="1" x14ac:dyDescent="0.2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s="6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8283</v>
      </c>
      <c r="O3862" s="25">
        <f t="shared" si="240"/>
        <v>0.17666666666666667</v>
      </c>
      <c r="P3862" s="8">
        <f t="shared" si="241"/>
        <v>81.538461538461533</v>
      </c>
      <c r="Q3862" s="10" t="s">
        <v>8323</v>
      </c>
      <c r="R3862" s="12" t="s">
        <v>8324</v>
      </c>
      <c r="S3862" s="17">
        <f t="shared" si="242"/>
        <v>41833.660995370366</v>
      </c>
      <c r="T3862" s="18">
        <f t="shared" si="243"/>
        <v>41863.660995370366</v>
      </c>
    </row>
    <row r="3863" spans="1:20" thickBot="1" x14ac:dyDescent="0.2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s="6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8283</v>
      </c>
      <c r="O3863" s="25">
        <f t="shared" si="240"/>
        <v>0.05</v>
      </c>
      <c r="P3863" s="8">
        <f t="shared" si="241"/>
        <v>100</v>
      </c>
      <c r="Q3863" s="10" t="s">
        <v>8323</v>
      </c>
      <c r="R3863" s="12" t="s">
        <v>8324</v>
      </c>
      <c r="S3863" s="17">
        <f t="shared" si="242"/>
        <v>41914.590011574073</v>
      </c>
      <c r="T3863" s="18">
        <f t="shared" si="243"/>
        <v>41955.907638888893</v>
      </c>
    </row>
    <row r="3864" spans="1:20" ht="33" thickBot="1" x14ac:dyDescent="0.2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s="6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8283</v>
      </c>
      <c r="O3864" s="25">
        <f t="shared" si="240"/>
        <v>1.3333333333333334E-4</v>
      </c>
      <c r="P3864" s="8">
        <f t="shared" si="241"/>
        <v>1</v>
      </c>
      <c r="Q3864" s="10" t="s">
        <v>8323</v>
      </c>
      <c r="R3864" s="12" t="s">
        <v>8324</v>
      </c>
      <c r="S3864" s="17">
        <f t="shared" si="242"/>
        <v>42611.261064814811</v>
      </c>
      <c r="T3864" s="18">
        <f t="shared" si="243"/>
        <v>42625.707638888889</v>
      </c>
    </row>
    <row r="3865" spans="1:20" ht="49" thickBot="1" x14ac:dyDescent="0.2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s="6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8283</v>
      </c>
      <c r="O3865" s="25">
        <f t="shared" si="240"/>
        <v>0</v>
      </c>
      <c r="P3865" s="8" t="e">
        <f t="shared" si="241"/>
        <v>#DIV/0!</v>
      </c>
      <c r="Q3865" s="10" t="s">
        <v>8323</v>
      </c>
      <c r="R3865" s="12" t="s">
        <v>8324</v>
      </c>
      <c r="S3865" s="17">
        <f t="shared" si="242"/>
        <v>42253.633159722223</v>
      </c>
      <c r="T3865" s="18">
        <f t="shared" si="243"/>
        <v>42313.674826388888</v>
      </c>
    </row>
    <row r="3866" spans="1:20" ht="33" thickBot="1" x14ac:dyDescent="0.2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s="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8283</v>
      </c>
      <c r="O3866" s="25">
        <f t="shared" si="240"/>
        <v>1.2E-2</v>
      </c>
      <c r="P3866" s="8">
        <f t="shared" si="241"/>
        <v>20</v>
      </c>
      <c r="Q3866" s="10" t="s">
        <v>8323</v>
      </c>
      <c r="R3866" s="12" t="s">
        <v>8324</v>
      </c>
      <c r="S3866" s="17">
        <f t="shared" si="242"/>
        <v>42295.891828703709</v>
      </c>
      <c r="T3866" s="18">
        <f t="shared" si="243"/>
        <v>42325.933495370366</v>
      </c>
    </row>
    <row r="3867" spans="1:20" ht="33" thickBot="1" x14ac:dyDescent="0.2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s="6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8283</v>
      </c>
      <c r="O3867" s="25">
        <f t="shared" si="240"/>
        <v>0.26937422295897223</v>
      </c>
      <c r="P3867" s="8">
        <f t="shared" si="241"/>
        <v>46.428571428571431</v>
      </c>
      <c r="Q3867" s="10" t="s">
        <v>8323</v>
      </c>
      <c r="R3867" s="12" t="s">
        <v>8324</v>
      </c>
      <c r="S3867" s="17">
        <f t="shared" si="242"/>
        <v>41841.651597222226</v>
      </c>
      <c r="T3867" s="18">
        <f t="shared" si="243"/>
        <v>41881.229166666664</v>
      </c>
    </row>
    <row r="3868" spans="1:20" ht="33" thickBot="1" x14ac:dyDescent="0.2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s="6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8283</v>
      </c>
      <c r="O3868" s="25">
        <f t="shared" si="240"/>
        <v>5.4999999999999997E-3</v>
      </c>
      <c r="P3868" s="8">
        <f t="shared" si="241"/>
        <v>5.5</v>
      </c>
      <c r="Q3868" s="10" t="s">
        <v>8323</v>
      </c>
      <c r="R3868" s="12" t="s">
        <v>8324</v>
      </c>
      <c r="S3868" s="17">
        <f t="shared" si="242"/>
        <v>42402.947002314817</v>
      </c>
      <c r="T3868" s="18">
        <f t="shared" si="243"/>
        <v>42452.145138888889</v>
      </c>
    </row>
    <row r="3869" spans="1:20" ht="33" thickBot="1" x14ac:dyDescent="0.2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s="6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8283</v>
      </c>
      <c r="O3869" s="25">
        <f t="shared" si="240"/>
        <v>0.1255</v>
      </c>
      <c r="P3869" s="8">
        <f t="shared" si="241"/>
        <v>50.2</v>
      </c>
      <c r="Q3869" s="10" t="s">
        <v>8323</v>
      </c>
      <c r="R3869" s="12" t="s">
        <v>8324</v>
      </c>
      <c r="S3869" s="17">
        <f t="shared" si="242"/>
        <v>42509.814108796301</v>
      </c>
      <c r="T3869" s="18">
        <f t="shared" si="243"/>
        <v>42539.814108796301</v>
      </c>
    </row>
    <row r="3870" spans="1:20" thickBot="1" x14ac:dyDescent="0.2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s="6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8317</v>
      </c>
      <c r="O3870" s="25">
        <f t="shared" si="240"/>
        <v>2E-3</v>
      </c>
      <c r="P3870" s="8">
        <f t="shared" si="241"/>
        <v>10</v>
      </c>
      <c r="Q3870" s="10" t="s">
        <v>8323</v>
      </c>
      <c r="R3870" s="12" t="s">
        <v>8365</v>
      </c>
      <c r="S3870" s="17">
        <f t="shared" si="242"/>
        <v>41865.659780092588</v>
      </c>
      <c r="T3870" s="18">
        <f t="shared" si="243"/>
        <v>41890.659780092588</v>
      </c>
    </row>
    <row r="3871" spans="1:20" ht="33" thickBot="1" x14ac:dyDescent="0.2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s="6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8317</v>
      </c>
      <c r="O3871" s="25">
        <f t="shared" si="240"/>
        <v>3.44748684310884E-2</v>
      </c>
      <c r="P3871" s="8">
        <f t="shared" si="241"/>
        <v>30.133333333333333</v>
      </c>
      <c r="Q3871" s="10" t="s">
        <v>8323</v>
      </c>
      <c r="R3871" s="12" t="s">
        <v>8365</v>
      </c>
      <c r="S3871" s="17">
        <f t="shared" si="242"/>
        <v>42047.724444444444</v>
      </c>
      <c r="T3871" s="18">
        <f t="shared" si="243"/>
        <v>42077.132638888885</v>
      </c>
    </row>
    <row r="3872" spans="1:20" ht="33" thickBot="1" x14ac:dyDescent="0.2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s="6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8317</v>
      </c>
      <c r="O3872" s="25">
        <f t="shared" si="240"/>
        <v>0.15</v>
      </c>
      <c r="P3872" s="8">
        <f t="shared" si="241"/>
        <v>150</v>
      </c>
      <c r="Q3872" s="10" t="s">
        <v>8323</v>
      </c>
      <c r="R3872" s="12" t="s">
        <v>8365</v>
      </c>
      <c r="S3872" s="17">
        <f t="shared" si="242"/>
        <v>41793.17219907407</v>
      </c>
      <c r="T3872" s="18">
        <f t="shared" si="243"/>
        <v>41823.17219907407</v>
      </c>
    </row>
    <row r="3873" spans="1:20" ht="33" thickBot="1" x14ac:dyDescent="0.2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s="6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8317</v>
      </c>
      <c r="O3873" s="25">
        <f t="shared" si="240"/>
        <v>2.6666666666666668E-2</v>
      </c>
      <c r="P3873" s="8">
        <f t="shared" si="241"/>
        <v>13.333333333333334</v>
      </c>
      <c r="Q3873" s="10" t="s">
        <v>8323</v>
      </c>
      <c r="R3873" s="12" t="s">
        <v>8365</v>
      </c>
      <c r="S3873" s="17">
        <f t="shared" si="242"/>
        <v>42763.780671296292</v>
      </c>
      <c r="T3873" s="18">
        <f t="shared" si="243"/>
        <v>42823.739004629635</v>
      </c>
    </row>
    <row r="3874" spans="1:20" ht="33" thickBot="1" x14ac:dyDescent="0.2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s="6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8317</v>
      </c>
      <c r="O3874" s="25">
        <f t="shared" si="240"/>
        <v>0</v>
      </c>
      <c r="P3874" s="8" t="e">
        <f t="shared" si="241"/>
        <v>#DIV/0!</v>
      </c>
      <c r="Q3874" s="10" t="s">
        <v>8323</v>
      </c>
      <c r="R3874" s="12" t="s">
        <v>8365</v>
      </c>
      <c r="S3874" s="17">
        <f t="shared" si="242"/>
        <v>42180.145787037036</v>
      </c>
      <c r="T3874" s="18">
        <f t="shared" si="243"/>
        <v>42230.145787037036</v>
      </c>
    </row>
    <row r="3875" spans="1:20" ht="33" thickBot="1" x14ac:dyDescent="0.2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s="6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8317</v>
      </c>
      <c r="O3875" s="25">
        <f t="shared" si="240"/>
        <v>0</v>
      </c>
      <c r="P3875" s="8" t="e">
        <f t="shared" si="241"/>
        <v>#DIV/0!</v>
      </c>
      <c r="Q3875" s="10" t="s">
        <v>8323</v>
      </c>
      <c r="R3875" s="12" t="s">
        <v>8365</v>
      </c>
      <c r="S3875" s="17">
        <f t="shared" si="242"/>
        <v>42255.696006944447</v>
      </c>
      <c r="T3875" s="18">
        <f t="shared" si="243"/>
        <v>42285.696006944447</v>
      </c>
    </row>
    <row r="3876" spans="1:20" ht="33" thickBot="1" x14ac:dyDescent="0.2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s="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8317</v>
      </c>
      <c r="O3876" s="25">
        <f t="shared" si="240"/>
        <v>0</v>
      </c>
      <c r="P3876" s="8" t="e">
        <f t="shared" si="241"/>
        <v>#DIV/0!</v>
      </c>
      <c r="Q3876" s="10" t="s">
        <v>8323</v>
      </c>
      <c r="R3876" s="12" t="s">
        <v>8365</v>
      </c>
      <c r="S3876" s="17">
        <f t="shared" si="242"/>
        <v>42007.016458333332</v>
      </c>
      <c r="T3876" s="18">
        <f t="shared" si="243"/>
        <v>42028.041666666672</v>
      </c>
    </row>
    <row r="3877" spans="1:20" ht="33" thickBot="1" x14ac:dyDescent="0.2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s="6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8317</v>
      </c>
      <c r="O3877" s="25">
        <f t="shared" si="240"/>
        <v>0</v>
      </c>
      <c r="P3877" s="8" t="e">
        <f t="shared" si="241"/>
        <v>#DIV/0!</v>
      </c>
      <c r="Q3877" s="10" t="s">
        <v>8323</v>
      </c>
      <c r="R3877" s="12" t="s">
        <v>8365</v>
      </c>
      <c r="S3877" s="17">
        <f t="shared" si="242"/>
        <v>42615.346817129626</v>
      </c>
      <c r="T3877" s="18">
        <f t="shared" si="243"/>
        <v>42616.416666666672</v>
      </c>
    </row>
    <row r="3878" spans="1:20" ht="33" thickBot="1" x14ac:dyDescent="0.2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s="6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8317</v>
      </c>
      <c r="O3878" s="25">
        <f t="shared" si="240"/>
        <v>0.52794871794871789</v>
      </c>
      <c r="P3878" s="8">
        <f t="shared" si="241"/>
        <v>44.760869565217391</v>
      </c>
      <c r="Q3878" s="10" t="s">
        <v>8323</v>
      </c>
      <c r="R3878" s="12" t="s">
        <v>8365</v>
      </c>
      <c r="S3878" s="17">
        <f t="shared" si="242"/>
        <v>42372.624166666668</v>
      </c>
      <c r="T3878" s="18">
        <f t="shared" si="243"/>
        <v>42402.624166666668</v>
      </c>
    </row>
    <row r="3879" spans="1:20" ht="33" thickBot="1" x14ac:dyDescent="0.2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s="6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8317</v>
      </c>
      <c r="O3879" s="25">
        <f t="shared" si="240"/>
        <v>4.9639999999999997E-2</v>
      </c>
      <c r="P3879" s="8">
        <f t="shared" si="241"/>
        <v>88.642857142857139</v>
      </c>
      <c r="Q3879" s="10" t="s">
        <v>8323</v>
      </c>
      <c r="R3879" s="12" t="s">
        <v>8365</v>
      </c>
      <c r="S3879" s="17">
        <f t="shared" si="242"/>
        <v>42682.67768518519</v>
      </c>
      <c r="T3879" s="18">
        <f t="shared" si="243"/>
        <v>42712.67768518519</v>
      </c>
    </row>
    <row r="3880" spans="1:20" ht="33" thickBot="1" x14ac:dyDescent="0.2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s="6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8317</v>
      </c>
      <c r="O3880" s="25">
        <f t="shared" si="240"/>
        <v>5.5555555555555556E-4</v>
      </c>
      <c r="P3880" s="8">
        <f t="shared" si="241"/>
        <v>10</v>
      </c>
      <c r="Q3880" s="10" t="s">
        <v>8323</v>
      </c>
      <c r="R3880" s="12" t="s">
        <v>8365</v>
      </c>
      <c r="S3880" s="17">
        <f t="shared" si="242"/>
        <v>42154.818819444445</v>
      </c>
      <c r="T3880" s="18">
        <f t="shared" si="243"/>
        <v>42185.165972222225</v>
      </c>
    </row>
    <row r="3881" spans="1:20" ht="33" thickBot="1" x14ac:dyDescent="0.2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s="6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8317</v>
      </c>
      <c r="O3881" s="25">
        <f t="shared" si="240"/>
        <v>0</v>
      </c>
      <c r="P3881" s="8" t="e">
        <f t="shared" si="241"/>
        <v>#DIV/0!</v>
      </c>
      <c r="Q3881" s="10" t="s">
        <v>8323</v>
      </c>
      <c r="R3881" s="12" t="s">
        <v>8365</v>
      </c>
      <c r="S3881" s="17">
        <f t="shared" si="242"/>
        <v>41999.861064814817</v>
      </c>
      <c r="T3881" s="18">
        <f t="shared" si="243"/>
        <v>42029.861064814817</v>
      </c>
    </row>
    <row r="3882" spans="1:20" ht="49" thickBot="1" x14ac:dyDescent="0.2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s="6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8317</v>
      </c>
      <c r="O3882" s="25">
        <f t="shared" si="240"/>
        <v>0.13066666666666665</v>
      </c>
      <c r="P3882" s="8">
        <f t="shared" si="241"/>
        <v>57.647058823529413</v>
      </c>
      <c r="Q3882" s="10" t="s">
        <v>8323</v>
      </c>
      <c r="R3882" s="12" t="s">
        <v>8365</v>
      </c>
      <c r="S3882" s="17">
        <f t="shared" si="242"/>
        <v>41815.815046296295</v>
      </c>
      <c r="T3882" s="18">
        <f t="shared" si="243"/>
        <v>41850.958333333336</v>
      </c>
    </row>
    <row r="3883" spans="1:20" ht="33" thickBot="1" x14ac:dyDescent="0.2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s="6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8317</v>
      </c>
      <c r="O3883" s="25">
        <f t="shared" si="240"/>
        <v>0.05</v>
      </c>
      <c r="P3883" s="8">
        <f t="shared" si="241"/>
        <v>25</v>
      </c>
      <c r="Q3883" s="10" t="s">
        <v>8323</v>
      </c>
      <c r="R3883" s="12" t="s">
        <v>8365</v>
      </c>
      <c r="S3883" s="17">
        <f t="shared" si="242"/>
        <v>42756.018506944441</v>
      </c>
      <c r="T3883" s="18">
        <f t="shared" si="243"/>
        <v>42786.018506944441</v>
      </c>
    </row>
    <row r="3884" spans="1:20" ht="33" thickBot="1" x14ac:dyDescent="0.2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s="6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8317</v>
      </c>
      <c r="O3884" s="25">
        <f t="shared" si="240"/>
        <v>0</v>
      </c>
      <c r="P3884" s="8" t="e">
        <f t="shared" si="241"/>
        <v>#DIV/0!</v>
      </c>
      <c r="Q3884" s="10" t="s">
        <v>8323</v>
      </c>
      <c r="R3884" s="12" t="s">
        <v>8365</v>
      </c>
      <c r="S3884" s="17">
        <f t="shared" si="242"/>
        <v>42373.983449074076</v>
      </c>
      <c r="T3884" s="18">
        <f t="shared" si="243"/>
        <v>42400.960416666669</v>
      </c>
    </row>
    <row r="3885" spans="1:20" ht="49" thickBot="1" x14ac:dyDescent="0.2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s="6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8317</v>
      </c>
      <c r="O3885" s="25">
        <f t="shared" si="240"/>
        <v>0</v>
      </c>
      <c r="P3885" s="8" t="e">
        <f t="shared" si="241"/>
        <v>#DIV/0!</v>
      </c>
      <c r="Q3885" s="10" t="s">
        <v>8323</v>
      </c>
      <c r="R3885" s="12" t="s">
        <v>8365</v>
      </c>
      <c r="S3885" s="17">
        <f t="shared" si="242"/>
        <v>41854.602650462963</v>
      </c>
      <c r="T3885" s="18">
        <f t="shared" si="243"/>
        <v>41884.602650462963</v>
      </c>
    </row>
    <row r="3886" spans="1:20" ht="33" thickBot="1" x14ac:dyDescent="0.2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s="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8317</v>
      </c>
      <c r="O3886" s="25">
        <f t="shared" si="240"/>
        <v>0</v>
      </c>
      <c r="P3886" s="8" t="e">
        <f t="shared" si="241"/>
        <v>#DIV/0!</v>
      </c>
      <c r="Q3886" s="10" t="s">
        <v>8323</v>
      </c>
      <c r="R3886" s="12" t="s">
        <v>8365</v>
      </c>
      <c r="S3886" s="17">
        <f t="shared" si="242"/>
        <v>42065.791574074072</v>
      </c>
      <c r="T3886" s="18">
        <f t="shared" si="243"/>
        <v>42090.749907407408</v>
      </c>
    </row>
    <row r="3887" spans="1:20" ht="33" thickBot="1" x14ac:dyDescent="0.2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s="6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8317</v>
      </c>
      <c r="O3887" s="25">
        <f t="shared" si="240"/>
        <v>0</v>
      </c>
      <c r="P3887" s="8" t="e">
        <f t="shared" si="241"/>
        <v>#DIV/0!</v>
      </c>
      <c r="Q3887" s="10" t="s">
        <v>8323</v>
      </c>
      <c r="R3887" s="12" t="s">
        <v>8365</v>
      </c>
      <c r="S3887" s="17">
        <f t="shared" si="242"/>
        <v>42469.951284722221</v>
      </c>
      <c r="T3887" s="18">
        <f t="shared" si="243"/>
        <v>42499.951284722221</v>
      </c>
    </row>
    <row r="3888" spans="1:20" thickBot="1" x14ac:dyDescent="0.2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s="6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8317</v>
      </c>
      <c r="O3888" s="25">
        <f t="shared" si="240"/>
        <v>0</v>
      </c>
      <c r="P3888" s="8" t="e">
        <f t="shared" si="241"/>
        <v>#DIV/0!</v>
      </c>
      <c r="Q3888" s="10" t="s">
        <v>8323</v>
      </c>
      <c r="R3888" s="12" t="s">
        <v>8365</v>
      </c>
      <c r="S3888" s="17">
        <f t="shared" si="242"/>
        <v>41954.228032407409</v>
      </c>
      <c r="T3888" s="18">
        <f t="shared" si="243"/>
        <v>41984.228032407409</v>
      </c>
    </row>
    <row r="3889" spans="1:20" ht="49" thickBot="1" x14ac:dyDescent="0.2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s="6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8317</v>
      </c>
      <c r="O3889" s="25">
        <f t="shared" si="240"/>
        <v>1.7500000000000002E-2</v>
      </c>
      <c r="P3889" s="8">
        <f t="shared" si="241"/>
        <v>17.5</v>
      </c>
      <c r="Q3889" s="10" t="s">
        <v>8323</v>
      </c>
      <c r="R3889" s="12" t="s">
        <v>8365</v>
      </c>
      <c r="S3889" s="17">
        <f t="shared" si="242"/>
        <v>42079.857974537037</v>
      </c>
      <c r="T3889" s="18">
        <f t="shared" si="243"/>
        <v>42125.916666666672</v>
      </c>
    </row>
    <row r="3890" spans="1:20" ht="33" thickBot="1" x14ac:dyDescent="0.2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s="6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8283</v>
      </c>
      <c r="O3890" s="25">
        <f t="shared" si="240"/>
        <v>0.27100000000000002</v>
      </c>
      <c r="P3890" s="8">
        <f t="shared" si="241"/>
        <v>38.714285714285715</v>
      </c>
      <c r="Q3890" s="10" t="s">
        <v>8323</v>
      </c>
      <c r="R3890" s="12" t="s">
        <v>8324</v>
      </c>
      <c r="S3890" s="17">
        <f t="shared" si="242"/>
        <v>42762.545810185184</v>
      </c>
      <c r="T3890" s="18">
        <f t="shared" si="243"/>
        <v>42792.545810185184</v>
      </c>
    </row>
    <row r="3891" spans="1:20" ht="33" thickBot="1" x14ac:dyDescent="0.2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s="6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8283</v>
      </c>
      <c r="O3891" s="25">
        <f t="shared" si="240"/>
        <v>1.4749999999999999E-2</v>
      </c>
      <c r="P3891" s="8">
        <f t="shared" si="241"/>
        <v>13.111111111111111</v>
      </c>
      <c r="Q3891" s="10" t="s">
        <v>8323</v>
      </c>
      <c r="R3891" s="12" t="s">
        <v>8324</v>
      </c>
      <c r="S3891" s="17">
        <f t="shared" si="242"/>
        <v>41977.004976851851</v>
      </c>
      <c r="T3891" s="18">
        <f t="shared" si="243"/>
        <v>42008.976388888885</v>
      </c>
    </row>
    <row r="3892" spans="1:20" ht="49" thickBot="1" x14ac:dyDescent="0.2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s="6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8283</v>
      </c>
      <c r="O3892" s="25">
        <f t="shared" si="240"/>
        <v>0.16826666666666668</v>
      </c>
      <c r="P3892" s="8">
        <f t="shared" si="241"/>
        <v>315.5</v>
      </c>
      <c r="Q3892" s="10" t="s">
        <v>8323</v>
      </c>
      <c r="R3892" s="12" t="s">
        <v>8324</v>
      </c>
      <c r="S3892" s="17">
        <f t="shared" si="242"/>
        <v>42171.758611111116</v>
      </c>
      <c r="T3892" s="18">
        <f t="shared" si="243"/>
        <v>42231.758611111116</v>
      </c>
    </row>
    <row r="3893" spans="1:20" ht="33" thickBot="1" x14ac:dyDescent="0.2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s="6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8283</v>
      </c>
      <c r="O3893" s="25">
        <f t="shared" si="240"/>
        <v>0.32500000000000001</v>
      </c>
      <c r="P3893" s="8">
        <f t="shared" si="241"/>
        <v>37.142857142857146</v>
      </c>
      <c r="Q3893" s="10" t="s">
        <v>8323</v>
      </c>
      <c r="R3893" s="12" t="s">
        <v>8324</v>
      </c>
      <c r="S3893" s="17">
        <f t="shared" si="242"/>
        <v>42056.1324537037</v>
      </c>
      <c r="T3893" s="18">
        <f t="shared" si="243"/>
        <v>42086.207638888889</v>
      </c>
    </row>
    <row r="3894" spans="1:20" ht="33" thickBot="1" x14ac:dyDescent="0.2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s="6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8283</v>
      </c>
      <c r="O3894" s="25">
        <f t="shared" si="240"/>
        <v>0</v>
      </c>
      <c r="P3894" s="8" t="e">
        <f t="shared" si="241"/>
        <v>#DIV/0!</v>
      </c>
      <c r="Q3894" s="10" t="s">
        <v>8323</v>
      </c>
      <c r="R3894" s="12" t="s">
        <v>8324</v>
      </c>
      <c r="S3894" s="17">
        <f t="shared" si="242"/>
        <v>41867.652280092596</v>
      </c>
      <c r="T3894" s="18">
        <f t="shared" si="243"/>
        <v>41875.291666666664</v>
      </c>
    </row>
    <row r="3895" spans="1:20" ht="49" thickBot="1" x14ac:dyDescent="0.2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s="6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8283</v>
      </c>
      <c r="O3895" s="25">
        <f t="shared" si="240"/>
        <v>0.2155</v>
      </c>
      <c r="P3895" s="8">
        <f t="shared" si="241"/>
        <v>128.27380952380952</v>
      </c>
      <c r="Q3895" s="10" t="s">
        <v>8323</v>
      </c>
      <c r="R3895" s="12" t="s">
        <v>8324</v>
      </c>
      <c r="S3895" s="17">
        <f t="shared" si="242"/>
        <v>41779.657870370371</v>
      </c>
      <c r="T3895" s="18">
        <f t="shared" si="243"/>
        <v>41821.25</v>
      </c>
    </row>
    <row r="3896" spans="1:20" ht="33" thickBot="1" x14ac:dyDescent="0.2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s="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8283</v>
      </c>
      <c r="O3896" s="25">
        <f t="shared" si="240"/>
        <v>3.4666666666666665E-2</v>
      </c>
      <c r="P3896" s="8">
        <f t="shared" si="241"/>
        <v>47.272727272727273</v>
      </c>
      <c r="Q3896" s="10" t="s">
        <v>8323</v>
      </c>
      <c r="R3896" s="12" t="s">
        <v>8324</v>
      </c>
      <c r="S3896" s="17">
        <f t="shared" si="242"/>
        <v>42679.958472222221</v>
      </c>
      <c r="T3896" s="18">
        <f t="shared" si="243"/>
        <v>42710.207638888889</v>
      </c>
    </row>
    <row r="3897" spans="1:20" ht="33" thickBot="1" x14ac:dyDescent="0.2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s="6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8283</v>
      </c>
      <c r="O3897" s="25">
        <f t="shared" si="240"/>
        <v>0.05</v>
      </c>
      <c r="P3897" s="8">
        <f t="shared" si="241"/>
        <v>50</v>
      </c>
      <c r="Q3897" s="10" t="s">
        <v>8323</v>
      </c>
      <c r="R3897" s="12" t="s">
        <v>8324</v>
      </c>
      <c r="S3897" s="17">
        <f t="shared" si="242"/>
        <v>42032.250208333338</v>
      </c>
      <c r="T3897" s="18">
        <f t="shared" si="243"/>
        <v>42063.250208333338</v>
      </c>
    </row>
    <row r="3898" spans="1:20" ht="33" thickBot="1" x14ac:dyDescent="0.2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s="6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8283</v>
      </c>
      <c r="O3898" s="25">
        <f t="shared" si="240"/>
        <v>0.10625</v>
      </c>
      <c r="P3898" s="8">
        <f t="shared" si="241"/>
        <v>42.5</v>
      </c>
      <c r="Q3898" s="10" t="s">
        <v>8323</v>
      </c>
      <c r="R3898" s="12" t="s">
        <v>8324</v>
      </c>
      <c r="S3898" s="17">
        <f t="shared" si="242"/>
        <v>41793.191875000004</v>
      </c>
      <c r="T3898" s="18">
        <f t="shared" si="243"/>
        <v>41807.191875000004</v>
      </c>
    </row>
    <row r="3899" spans="1:20" ht="33" thickBot="1" x14ac:dyDescent="0.2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s="6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8283</v>
      </c>
      <c r="O3899" s="25">
        <f t="shared" si="240"/>
        <v>0.17599999999999999</v>
      </c>
      <c r="P3899" s="8">
        <f t="shared" si="241"/>
        <v>44</v>
      </c>
      <c r="Q3899" s="10" t="s">
        <v>8323</v>
      </c>
      <c r="R3899" s="12" t="s">
        <v>8324</v>
      </c>
      <c r="S3899" s="17">
        <f t="shared" si="242"/>
        <v>41982.87364583333</v>
      </c>
      <c r="T3899" s="18">
        <f t="shared" si="243"/>
        <v>42012.87364583333</v>
      </c>
    </row>
    <row r="3900" spans="1:20" ht="49" thickBot="1" x14ac:dyDescent="0.2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s="6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8283</v>
      </c>
      <c r="O3900" s="25">
        <f t="shared" si="240"/>
        <v>0.3256</v>
      </c>
      <c r="P3900" s="8">
        <f t="shared" si="241"/>
        <v>50.875</v>
      </c>
      <c r="Q3900" s="10" t="s">
        <v>8323</v>
      </c>
      <c r="R3900" s="12" t="s">
        <v>8324</v>
      </c>
      <c r="S3900" s="17">
        <f t="shared" si="242"/>
        <v>42193.482291666667</v>
      </c>
      <c r="T3900" s="18">
        <f t="shared" si="243"/>
        <v>42233.666666666672</v>
      </c>
    </row>
    <row r="3901" spans="1:20" ht="33" thickBot="1" x14ac:dyDescent="0.2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s="6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8283</v>
      </c>
      <c r="O3901" s="25">
        <f t="shared" si="240"/>
        <v>1.2500000000000001E-2</v>
      </c>
      <c r="P3901" s="8">
        <f t="shared" si="241"/>
        <v>62.5</v>
      </c>
      <c r="Q3901" s="10" t="s">
        <v>8323</v>
      </c>
      <c r="R3901" s="12" t="s">
        <v>8324</v>
      </c>
      <c r="S3901" s="17">
        <f t="shared" si="242"/>
        <v>41843.775011574071</v>
      </c>
      <c r="T3901" s="18">
        <f t="shared" si="243"/>
        <v>41863.775011574071</v>
      </c>
    </row>
    <row r="3902" spans="1:20" ht="33" thickBot="1" x14ac:dyDescent="0.2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s="6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8283</v>
      </c>
      <c r="O3902" s="25">
        <f t="shared" si="240"/>
        <v>5.3999999999999999E-2</v>
      </c>
      <c r="P3902" s="8">
        <f t="shared" si="241"/>
        <v>27</v>
      </c>
      <c r="Q3902" s="10" t="s">
        <v>8323</v>
      </c>
      <c r="R3902" s="12" t="s">
        <v>8324</v>
      </c>
      <c r="S3902" s="17">
        <f t="shared" si="242"/>
        <v>42136.092488425929</v>
      </c>
      <c r="T3902" s="18">
        <f t="shared" si="243"/>
        <v>42166.092488425929</v>
      </c>
    </row>
    <row r="3903" spans="1:20" ht="33" thickBot="1" x14ac:dyDescent="0.2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s="6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8283</v>
      </c>
      <c r="O3903" s="25">
        <f t="shared" si="240"/>
        <v>8.3333333333333332E-3</v>
      </c>
      <c r="P3903" s="8">
        <f t="shared" si="241"/>
        <v>25</v>
      </c>
      <c r="Q3903" s="10" t="s">
        <v>8323</v>
      </c>
      <c r="R3903" s="12" t="s">
        <v>8324</v>
      </c>
      <c r="S3903" s="17">
        <f t="shared" si="242"/>
        <v>42317.826377314821</v>
      </c>
      <c r="T3903" s="18">
        <f t="shared" si="243"/>
        <v>42357.826377314821</v>
      </c>
    </row>
    <row r="3904" spans="1:20" ht="33" thickBot="1" x14ac:dyDescent="0.2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s="6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8283</v>
      </c>
      <c r="O3904" s="25">
        <f t="shared" si="240"/>
        <v>0.48833333333333334</v>
      </c>
      <c r="P3904" s="8">
        <f t="shared" si="241"/>
        <v>47.258064516129032</v>
      </c>
      <c r="Q3904" s="10" t="s">
        <v>8323</v>
      </c>
      <c r="R3904" s="12" t="s">
        <v>8324</v>
      </c>
      <c r="S3904" s="17">
        <f t="shared" si="242"/>
        <v>42663.468078703707</v>
      </c>
      <c r="T3904" s="18">
        <f t="shared" si="243"/>
        <v>42688.509745370371</v>
      </c>
    </row>
    <row r="3905" spans="1:20" ht="49" thickBot="1" x14ac:dyDescent="0.2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s="6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8283</v>
      </c>
      <c r="O3905" s="25">
        <f t="shared" si="240"/>
        <v>0</v>
      </c>
      <c r="P3905" s="8" t="e">
        <f t="shared" si="241"/>
        <v>#DIV/0!</v>
      </c>
      <c r="Q3905" s="10" t="s">
        <v>8323</v>
      </c>
      <c r="R3905" s="12" t="s">
        <v>8324</v>
      </c>
      <c r="S3905" s="17">
        <f t="shared" si="242"/>
        <v>42186.01116898148</v>
      </c>
      <c r="T3905" s="18">
        <f t="shared" si="243"/>
        <v>42230.818055555559</v>
      </c>
    </row>
    <row r="3906" spans="1:20" thickBot="1" x14ac:dyDescent="0.2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s="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8283</v>
      </c>
      <c r="O3906" s="25">
        <f t="shared" ref="O3906:O3969" si="244">(E3906/D3906)</f>
        <v>2.9999999999999997E-4</v>
      </c>
      <c r="P3906" s="8">
        <f t="shared" ref="P3906:P3969" si="245">E3906/L3906</f>
        <v>1.5</v>
      </c>
      <c r="Q3906" s="10" t="s">
        <v>8323</v>
      </c>
      <c r="R3906" s="12" t="s">
        <v>8324</v>
      </c>
      <c r="S3906" s="17">
        <f t="shared" ref="S3906:S3969" si="246">(((J3906/60)/60)/24)+DATE(1970,1,1)</f>
        <v>42095.229166666672</v>
      </c>
      <c r="T3906" s="18">
        <f t="shared" ref="T3906:T3969" si="247">(((I3906/60)/60)/24)+DATE(1970,1,1)</f>
        <v>42109.211111111115</v>
      </c>
    </row>
    <row r="3907" spans="1:20" ht="33" thickBot="1" x14ac:dyDescent="0.2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s="6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8283</v>
      </c>
      <c r="O3907" s="25">
        <f t="shared" si="244"/>
        <v>0.11533333333333333</v>
      </c>
      <c r="P3907" s="8">
        <f t="shared" si="245"/>
        <v>24.714285714285715</v>
      </c>
      <c r="Q3907" s="10" t="s">
        <v>8323</v>
      </c>
      <c r="R3907" s="12" t="s">
        <v>8324</v>
      </c>
      <c r="S3907" s="17">
        <f t="shared" si="246"/>
        <v>42124.623877314814</v>
      </c>
      <c r="T3907" s="18">
        <f t="shared" si="247"/>
        <v>42166.958333333328</v>
      </c>
    </row>
    <row r="3908" spans="1:20" ht="33" thickBot="1" x14ac:dyDescent="0.2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s="6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8283</v>
      </c>
      <c r="O3908" s="25">
        <f t="shared" si="244"/>
        <v>0.67333333333333334</v>
      </c>
      <c r="P3908" s="8">
        <f t="shared" si="245"/>
        <v>63.125</v>
      </c>
      <c r="Q3908" s="10" t="s">
        <v>8323</v>
      </c>
      <c r="R3908" s="12" t="s">
        <v>8324</v>
      </c>
      <c r="S3908" s="17">
        <f t="shared" si="246"/>
        <v>42143.917743055557</v>
      </c>
      <c r="T3908" s="18">
        <f t="shared" si="247"/>
        <v>42181.559027777781</v>
      </c>
    </row>
    <row r="3909" spans="1:20" ht="33" thickBot="1" x14ac:dyDescent="0.2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s="6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8283</v>
      </c>
      <c r="O3909" s="25">
        <f t="shared" si="244"/>
        <v>0.153</v>
      </c>
      <c r="P3909" s="8">
        <f t="shared" si="245"/>
        <v>38.25</v>
      </c>
      <c r="Q3909" s="10" t="s">
        <v>8323</v>
      </c>
      <c r="R3909" s="12" t="s">
        <v>8324</v>
      </c>
      <c r="S3909" s="17">
        <f t="shared" si="246"/>
        <v>41906.819513888891</v>
      </c>
      <c r="T3909" s="18">
        <f t="shared" si="247"/>
        <v>41938.838888888888</v>
      </c>
    </row>
    <row r="3910" spans="1:20" ht="33" thickBot="1" x14ac:dyDescent="0.2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s="6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8283</v>
      </c>
      <c r="O3910" s="25">
        <f t="shared" si="244"/>
        <v>8.666666666666667E-2</v>
      </c>
      <c r="P3910" s="8">
        <f t="shared" si="245"/>
        <v>16.25</v>
      </c>
      <c r="Q3910" s="10" t="s">
        <v>8323</v>
      </c>
      <c r="R3910" s="12" t="s">
        <v>8324</v>
      </c>
      <c r="S3910" s="17">
        <f t="shared" si="246"/>
        <v>41834.135370370372</v>
      </c>
      <c r="T3910" s="18">
        <f t="shared" si="247"/>
        <v>41849.135370370372</v>
      </c>
    </row>
    <row r="3911" spans="1:20" ht="33" thickBot="1" x14ac:dyDescent="0.2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s="6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8283</v>
      </c>
      <c r="O3911" s="25">
        <f t="shared" si="244"/>
        <v>2.2499999999999998E-3</v>
      </c>
      <c r="P3911" s="8">
        <f t="shared" si="245"/>
        <v>33.75</v>
      </c>
      <c r="Q3911" s="10" t="s">
        <v>8323</v>
      </c>
      <c r="R3911" s="12" t="s">
        <v>8324</v>
      </c>
      <c r="S3911" s="17">
        <f t="shared" si="246"/>
        <v>41863.359282407408</v>
      </c>
      <c r="T3911" s="18">
        <f t="shared" si="247"/>
        <v>41893.359282407408</v>
      </c>
    </row>
    <row r="3912" spans="1:20" ht="33" thickBot="1" x14ac:dyDescent="0.2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s="6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8283</v>
      </c>
      <c r="O3912" s="25">
        <f t="shared" si="244"/>
        <v>3.0833333333333334E-2</v>
      </c>
      <c r="P3912" s="8">
        <f t="shared" si="245"/>
        <v>61.666666666666664</v>
      </c>
      <c r="Q3912" s="10" t="s">
        <v>8323</v>
      </c>
      <c r="R3912" s="12" t="s">
        <v>8324</v>
      </c>
      <c r="S3912" s="17">
        <f t="shared" si="246"/>
        <v>42224.756909722222</v>
      </c>
      <c r="T3912" s="18">
        <f t="shared" si="247"/>
        <v>42254.756909722222</v>
      </c>
    </row>
    <row r="3913" spans="1:20" ht="33" thickBot="1" x14ac:dyDescent="0.2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s="6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8283</v>
      </c>
      <c r="O3913" s="25">
        <f t="shared" si="244"/>
        <v>0.37412499999999999</v>
      </c>
      <c r="P3913" s="8">
        <f t="shared" si="245"/>
        <v>83.138888888888886</v>
      </c>
      <c r="Q3913" s="10" t="s">
        <v>8323</v>
      </c>
      <c r="R3913" s="12" t="s">
        <v>8324</v>
      </c>
      <c r="S3913" s="17">
        <f t="shared" si="246"/>
        <v>41939.8122337963</v>
      </c>
      <c r="T3913" s="18">
        <f t="shared" si="247"/>
        <v>41969.853900462964</v>
      </c>
    </row>
    <row r="3914" spans="1:20" ht="33" thickBot="1" x14ac:dyDescent="0.2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s="6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8283</v>
      </c>
      <c r="O3914" s="25">
        <f t="shared" si="244"/>
        <v>6.666666666666667E-5</v>
      </c>
      <c r="P3914" s="8">
        <f t="shared" si="245"/>
        <v>1</v>
      </c>
      <c r="Q3914" s="10" t="s">
        <v>8323</v>
      </c>
      <c r="R3914" s="12" t="s">
        <v>8324</v>
      </c>
      <c r="S3914" s="17">
        <f t="shared" si="246"/>
        <v>42059.270023148143</v>
      </c>
      <c r="T3914" s="18">
        <f t="shared" si="247"/>
        <v>42119.190972222219</v>
      </c>
    </row>
    <row r="3915" spans="1:20" ht="33" thickBot="1" x14ac:dyDescent="0.2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s="6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8283</v>
      </c>
      <c r="O3915" s="25">
        <f t="shared" si="244"/>
        <v>0.1</v>
      </c>
      <c r="P3915" s="8">
        <f t="shared" si="245"/>
        <v>142.85714285714286</v>
      </c>
      <c r="Q3915" s="10" t="s">
        <v>8323</v>
      </c>
      <c r="R3915" s="12" t="s">
        <v>8324</v>
      </c>
      <c r="S3915" s="17">
        <f t="shared" si="246"/>
        <v>42308.211215277777</v>
      </c>
      <c r="T3915" s="18">
        <f t="shared" si="247"/>
        <v>42338.252881944441</v>
      </c>
    </row>
    <row r="3916" spans="1:20" ht="33" thickBot="1" x14ac:dyDescent="0.2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s="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8283</v>
      </c>
      <c r="O3916" s="25">
        <f t="shared" si="244"/>
        <v>0.36359999999999998</v>
      </c>
      <c r="P3916" s="8">
        <f t="shared" si="245"/>
        <v>33.666666666666664</v>
      </c>
      <c r="Q3916" s="10" t="s">
        <v>8323</v>
      </c>
      <c r="R3916" s="12" t="s">
        <v>8324</v>
      </c>
      <c r="S3916" s="17">
        <f t="shared" si="246"/>
        <v>42114.818935185183</v>
      </c>
      <c r="T3916" s="18">
        <f t="shared" si="247"/>
        <v>42134.957638888889</v>
      </c>
    </row>
    <row r="3917" spans="1:20" ht="33" thickBot="1" x14ac:dyDescent="0.2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s="6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8283</v>
      </c>
      <c r="O3917" s="25">
        <f t="shared" si="244"/>
        <v>3.3333333333333335E-3</v>
      </c>
      <c r="P3917" s="8">
        <f t="shared" si="245"/>
        <v>5</v>
      </c>
      <c r="Q3917" s="10" t="s">
        <v>8323</v>
      </c>
      <c r="R3917" s="12" t="s">
        <v>8324</v>
      </c>
      <c r="S3917" s="17">
        <f t="shared" si="246"/>
        <v>42492.98505787037</v>
      </c>
      <c r="T3917" s="18">
        <f t="shared" si="247"/>
        <v>42522.98505787037</v>
      </c>
    </row>
    <row r="3918" spans="1:20" ht="33" thickBot="1" x14ac:dyDescent="0.2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s="6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8283</v>
      </c>
      <c r="O3918" s="25">
        <f t="shared" si="244"/>
        <v>0</v>
      </c>
      <c r="P3918" s="8" t="e">
        <f t="shared" si="245"/>
        <v>#DIV/0!</v>
      </c>
      <c r="Q3918" s="10" t="s">
        <v>8323</v>
      </c>
      <c r="R3918" s="12" t="s">
        <v>8324</v>
      </c>
      <c r="S3918" s="17">
        <f t="shared" si="246"/>
        <v>42494.471666666665</v>
      </c>
      <c r="T3918" s="18">
        <f t="shared" si="247"/>
        <v>42524.471666666665</v>
      </c>
    </row>
    <row r="3919" spans="1:20" ht="33" thickBot="1" x14ac:dyDescent="0.2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s="6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8283</v>
      </c>
      <c r="O3919" s="25">
        <f t="shared" si="244"/>
        <v>2.8571428571428571E-3</v>
      </c>
      <c r="P3919" s="8">
        <f t="shared" si="245"/>
        <v>10</v>
      </c>
      <c r="Q3919" s="10" t="s">
        <v>8323</v>
      </c>
      <c r="R3919" s="12" t="s">
        <v>8324</v>
      </c>
      <c r="S3919" s="17">
        <f t="shared" si="246"/>
        <v>41863.527326388888</v>
      </c>
      <c r="T3919" s="18">
        <f t="shared" si="247"/>
        <v>41893.527326388888</v>
      </c>
    </row>
    <row r="3920" spans="1:20" ht="49" thickBot="1" x14ac:dyDescent="0.2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s="6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8283</v>
      </c>
      <c r="O3920" s="25">
        <f t="shared" si="244"/>
        <v>2E-3</v>
      </c>
      <c r="P3920" s="8">
        <f t="shared" si="245"/>
        <v>40</v>
      </c>
      <c r="Q3920" s="10" t="s">
        <v>8323</v>
      </c>
      <c r="R3920" s="12" t="s">
        <v>8324</v>
      </c>
      <c r="S3920" s="17">
        <f t="shared" si="246"/>
        <v>41843.664618055554</v>
      </c>
      <c r="T3920" s="18">
        <f t="shared" si="247"/>
        <v>41855.666666666664</v>
      </c>
    </row>
    <row r="3921" spans="1:20" ht="33" thickBot="1" x14ac:dyDescent="0.2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s="6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8283</v>
      </c>
      <c r="O3921" s="25">
        <f t="shared" si="244"/>
        <v>1.7999999999999999E-2</v>
      </c>
      <c r="P3921" s="8">
        <f t="shared" si="245"/>
        <v>30</v>
      </c>
      <c r="Q3921" s="10" t="s">
        <v>8323</v>
      </c>
      <c r="R3921" s="12" t="s">
        <v>8324</v>
      </c>
      <c r="S3921" s="17">
        <f t="shared" si="246"/>
        <v>42358.684872685189</v>
      </c>
      <c r="T3921" s="18">
        <f t="shared" si="247"/>
        <v>42387</v>
      </c>
    </row>
    <row r="3922" spans="1:20" ht="33" thickBot="1" x14ac:dyDescent="0.2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s="6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8283</v>
      </c>
      <c r="O3922" s="25">
        <f t="shared" si="244"/>
        <v>5.3999999999999999E-2</v>
      </c>
      <c r="P3922" s="8">
        <f t="shared" si="245"/>
        <v>45</v>
      </c>
      <c r="Q3922" s="10" t="s">
        <v>8323</v>
      </c>
      <c r="R3922" s="12" t="s">
        <v>8324</v>
      </c>
      <c r="S3922" s="17">
        <f t="shared" si="246"/>
        <v>42657.38726851852</v>
      </c>
      <c r="T3922" s="18">
        <f t="shared" si="247"/>
        <v>42687.428935185191</v>
      </c>
    </row>
    <row r="3923" spans="1:20" ht="33" thickBot="1" x14ac:dyDescent="0.2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s="6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8283</v>
      </c>
      <c r="O3923" s="25">
        <f t="shared" si="244"/>
        <v>0</v>
      </c>
      <c r="P3923" s="8" t="e">
        <f t="shared" si="245"/>
        <v>#DIV/0!</v>
      </c>
      <c r="Q3923" s="10" t="s">
        <v>8323</v>
      </c>
      <c r="R3923" s="12" t="s">
        <v>8324</v>
      </c>
      <c r="S3923" s="17">
        <f t="shared" si="246"/>
        <v>41926.542303240742</v>
      </c>
      <c r="T3923" s="18">
        <f t="shared" si="247"/>
        <v>41938.75</v>
      </c>
    </row>
    <row r="3924" spans="1:20" ht="33" thickBot="1" x14ac:dyDescent="0.2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s="6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8283</v>
      </c>
      <c r="O3924" s="25">
        <f t="shared" si="244"/>
        <v>8.1333333333333327E-2</v>
      </c>
      <c r="P3924" s="8">
        <f t="shared" si="245"/>
        <v>10.166666666666666</v>
      </c>
      <c r="Q3924" s="10" t="s">
        <v>8323</v>
      </c>
      <c r="R3924" s="12" t="s">
        <v>8324</v>
      </c>
      <c r="S3924" s="17">
        <f t="shared" si="246"/>
        <v>42020.768634259264</v>
      </c>
      <c r="T3924" s="18">
        <f t="shared" si="247"/>
        <v>42065.958333333328</v>
      </c>
    </row>
    <row r="3925" spans="1:20" ht="49" thickBot="1" x14ac:dyDescent="0.2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s="6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8283</v>
      </c>
      <c r="O3925" s="25">
        <f t="shared" si="244"/>
        <v>0.12034782608695652</v>
      </c>
      <c r="P3925" s="8">
        <f t="shared" si="245"/>
        <v>81.411764705882348</v>
      </c>
      <c r="Q3925" s="10" t="s">
        <v>8323</v>
      </c>
      <c r="R3925" s="12" t="s">
        <v>8324</v>
      </c>
      <c r="S3925" s="17">
        <f t="shared" si="246"/>
        <v>42075.979988425926</v>
      </c>
      <c r="T3925" s="18">
        <f t="shared" si="247"/>
        <v>42103.979988425926</v>
      </c>
    </row>
    <row r="3926" spans="1:20" ht="33" thickBot="1" x14ac:dyDescent="0.2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s="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8283</v>
      </c>
      <c r="O3926" s="25">
        <f t="shared" si="244"/>
        <v>0.15266666666666667</v>
      </c>
      <c r="P3926" s="8">
        <f t="shared" si="245"/>
        <v>57.25</v>
      </c>
      <c r="Q3926" s="10" t="s">
        <v>8323</v>
      </c>
      <c r="R3926" s="12" t="s">
        <v>8324</v>
      </c>
      <c r="S3926" s="17">
        <f t="shared" si="246"/>
        <v>41786.959745370368</v>
      </c>
      <c r="T3926" s="18">
        <f t="shared" si="247"/>
        <v>41816.959745370368</v>
      </c>
    </row>
    <row r="3927" spans="1:20" ht="49" thickBot="1" x14ac:dyDescent="0.2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s="6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8283</v>
      </c>
      <c r="O3927" s="25">
        <f t="shared" si="244"/>
        <v>0.1</v>
      </c>
      <c r="P3927" s="8">
        <f t="shared" si="245"/>
        <v>5</v>
      </c>
      <c r="Q3927" s="10" t="s">
        <v>8323</v>
      </c>
      <c r="R3927" s="12" t="s">
        <v>8324</v>
      </c>
      <c r="S3927" s="17">
        <f t="shared" si="246"/>
        <v>41820.870821759258</v>
      </c>
      <c r="T3927" s="18">
        <f t="shared" si="247"/>
        <v>41850.870821759258</v>
      </c>
    </row>
    <row r="3928" spans="1:20" ht="33" thickBot="1" x14ac:dyDescent="0.2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s="6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8283</v>
      </c>
      <c r="O3928" s="25">
        <f t="shared" si="244"/>
        <v>3.0000000000000001E-3</v>
      </c>
      <c r="P3928" s="8">
        <f t="shared" si="245"/>
        <v>15</v>
      </c>
      <c r="Q3928" s="10" t="s">
        <v>8323</v>
      </c>
      <c r="R3928" s="12" t="s">
        <v>8324</v>
      </c>
      <c r="S3928" s="17">
        <f t="shared" si="246"/>
        <v>41970.085046296299</v>
      </c>
      <c r="T3928" s="18">
        <f t="shared" si="247"/>
        <v>42000.085046296299</v>
      </c>
    </row>
    <row r="3929" spans="1:20" ht="33" thickBot="1" x14ac:dyDescent="0.2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s="6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8283</v>
      </c>
      <c r="O3929" s="25">
        <f t="shared" si="244"/>
        <v>0.01</v>
      </c>
      <c r="P3929" s="8">
        <f t="shared" si="245"/>
        <v>12.5</v>
      </c>
      <c r="Q3929" s="10" t="s">
        <v>8323</v>
      </c>
      <c r="R3929" s="12" t="s">
        <v>8324</v>
      </c>
      <c r="S3929" s="17">
        <f t="shared" si="246"/>
        <v>41830.267407407409</v>
      </c>
      <c r="T3929" s="18">
        <f t="shared" si="247"/>
        <v>41860.267407407409</v>
      </c>
    </row>
    <row r="3930" spans="1:20" ht="33" thickBot="1" x14ac:dyDescent="0.2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s="6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8283</v>
      </c>
      <c r="O3930" s="25">
        <f t="shared" si="244"/>
        <v>0.13020000000000001</v>
      </c>
      <c r="P3930" s="8">
        <f t="shared" si="245"/>
        <v>93</v>
      </c>
      <c r="Q3930" s="10" t="s">
        <v>8323</v>
      </c>
      <c r="R3930" s="12" t="s">
        <v>8324</v>
      </c>
      <c r="S3930" s="17">
        <f t="shared" si="246"/>
        <v>42265.683182870373</v>
      </c>
      <c r="T3930" s="18">
        <f t="shared" si="247"/>
        <v>42293.207638888889</v>
      </c>
    </row>
    <row r="3931" spans="1:20" ht="33" thickBot="1" x14ac:dyDescent="0.2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s="6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8283</v>
      </c>
      <c r="O3931" s="25">
        <f t="shared" si="244"/>
        <v>2.265E-2</v>
      </c>
      <c r="P3931" s="8">
        <f t="shared" si="245"/>
        <v>32.357142857142854</v>
      </c>
      <c r="Q3931" s="10" t="s">
        <v>8323</v>
      </c>
      <c r="R3931" s="12" t="s">
        <v>8324</v>
      </c>
      <c r="S3931" s="17">
        <f t="shared" si="246"/>
        <v>42601.827141203699</v>
      </c>
      <c r="T3931" s="18">
        <f t="shared" si="247"/>
        <v>42631.827141203699</v>
      </c>
    </row>
    <row r="3932" spans="1:20" ht="33" thickBot="1" x14ac:dyDescent="0.2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s="6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8283</v>
      </c>
      <c r="O3932" s="25">
        <f t="shared" si="244"/>
        <v>0</v>
      </c>
      <c r="P3932" s="8" t="e">
        <f t="shared" si="245"/>
        <v>#DIV/0!</v>
      </c>
      <c r="Q3932" s="10" t="s">
        <v>8323</v>
      </c>
      <c r="R3932" s="12" t="s">
        <v>8324</v>
      </c>
      <c r="S3932" s="17">
        <f t="shared" si="246"/>
        <v>42433.338749999995</v>
      </c>
      <c r="T3932" s="18">
        <f t="shared" si="247"/>
        <v>42461.25</v>
      </c>
    </row>
    <row r="3933" spans="1:20" ht="33" thickBot="1" x14ac:dyDescent="0.2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s="6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8283</v>
      </c>
      <c r="O3933" s="25">
        <f t="shared" si="244"/>
        <v>0</v>
      </c>
      <c r="P3933" s="8" t="e">
        <f t="shared" si="245"/>
        <v>#DIV/0!</v>
      </c>
      <c r="Q3933" s="10" t="s">
        <v>8323</v>
      </c>
      <c r="R3933" s="12" t="s">
        <v>8324</v>
      </c>
      <c r="S3933" s="17">
        <f t="shared" si="246"/>
        <v>42228.151701388888</v>
      </c>
      <c r="T3933" s="18">
        <f t="shared" si="247"/>
        <v>42253.151701388888</v>
      </c>
    </row>
    <row r="3934" spans="1:20" ht="33" thickBot="1" x14ac:dyDescent="0.2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s="6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8283</v>
      </c>
      <c r="O3934" s="25">
        <f t="shared" si="244"/>
        <v>8.3333333333333331E-5</v>
      </c>
      <c r="P3934" s="8">
        <f t="shared" si="245"/>
        <v>1</v>
      </c>
      <c r="Q3934" s="10" t="s">
        <v>8323</v>
      </c>
      <c r="R3934" s="12" t="s">
        <v>8324</v>
      </c>
      <c r="S3934" s="17">
        <f t="shared" si="246"/>
        <v>42415.168564814812</v>
      </c>
      <c r="T3934" s="18">
        <f t="shared" si="247"/>
        <v>42445.126898148148</v>
      </c>
    </row>
    <row r="3935" spans="1:20" ht="33" thickBot="1" x14ac:dyDescent="0.2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s="6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8283</v>
      </c>
      <c r="O3935" s="25">
        <f t="shared" si="244"/>
        <v>0.15742857142857142</v>
      </c>
      <c r="P3935" s="8">
        <f t="shared" si="245"/>
        <v>91.833333333333329</v>
      </c>
      <c r="Q3935" s="10" t="s">
        <v>8323</v>
      </c>
      <c r="R3935" s="12" t="s">
        <v>8324</v>
      </c>
      <c r="S3935" s="17">
        <f t="shared" si="246"/>
        <v>42538.968310185184</v>
      </c>
      <c r="T3935" s="18">
        <f t="shared" si="247"/>
        <v>42568.029861111107</v>
      </c>
    </row>
    <row r="3936" spans="1:20" ht="33" thickBot="1" x14ac:dyDescent="0.2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s="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8283</v>
      </c>
      <c r="O3936" s="25">
        <f t="shared" si="244"/>
        <v>0.11</v>
      </c>
      <c r="P3936" s="8">
        <f t="shared" si="245"/>
        <v>45.833333333333336</v>
      </c>
      <c r="Q3936" s="10" t="s">
        <v>8323</v>
      </c>
      <c r="R3936" s="12" t="s">
        <v>8324</v>
      </c>
      <c r="S3936" s="17">
        <f t="shared" si="246"/>
        <v>42233.671747685185</v>
      </c>
      <c r="T3936" s="18">
        <f t="shared" si="247"/>
        <v>42278.541666666672</v>
      </c>
    </row>
    <row r="3937" spans="1:20" ht="33" thickBot="1" x14ac:dyDescent="0.2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s="6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8283</v>
      </c>
      <c r="O3937" s="25">
        <f t="shared" si="244"/>
        <v>0.43833333333333335</v>
      </c>
      <c r="P3937" s="8">
        <f t="shared" si="245"/>
        <v>57.173913043478258</v>
      </c>
      <c r="Q3937" s="10" t="s">
        <v>8323</v>
      </c>
      <c r="R3937" s="12" t="s">
        <v>8324</v>
      </c>
      <c r="S3937" s="17">
        <f t="shared" si="246"/>
        <v>42221.656782407401</v>
      </c>
      <c r="T3937" s="18">
        <f t="shared" si="247"/>
        <v>42281.656782407401</v>
      </c>
    </row>
    <row r="3938" spans="1:20" ht="33" thickBot="1" x14ac:dyDescent="0.2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s="6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8283</v>
      </c>
      <c r="O3938" s="25">
        <f t="shared" si="244"/>
        <v>0</v>
      </c>
      <c r="P3938" s="8" t="e">
        <f t="shared" si="245"/>
        <v>#DIV/0!</v>
      </c>
      <c r="Q3938" s="10" t="s">
        <v>8323</v>
      </c>
      <c r="R3938" s="12" t="s">
        <v>8324</v>
      </c>
      <c r="S3938" s="17">
        <f t="shared" si="246"/>
        <v>42675.262962962966</v>
      </c>
      <c r="T3938" s="18">
        <f t="shared" si="247"/>
        <v>42705.304629629631</v>
      </c>
    </row>
    <row r="3939" spans="1:20" ht="33" thickBot="1" x14ac:dyDescent="0.2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s="6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8283</v>
      </c>
      <c r="O3939" s="25">
        <f t="shared" si="244"/>
        <v>0.86135181975736563</v>
      </c>
      <c r="P3939" s="8">
        <f t="shared" si="245"/>
        <v>248.5</v>
      </c>
      <c r="Q3939" s="10" t="s">
        <v>8323</v>
      </c>
      <c r="R3939" s="12" t="s">
        <v>8324</v>
      </c>
      <c r="S3939" s="17">
        <f t="shared" si="246"/>
        <v>42534.631481481483</v>
      </c>
      <c r="T3939" s="18">
        <f t="shared" si="247"/>
        <v>42562.631481481483</v>
      </c>
    </row>
    <row r="3940" spans="1:20" ht="33" thickBot="1" x14ac:dyDescent="0.2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s="6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8283</v>
      </c>
      <c r="O3940" s="25">
        <f t="shared" si="244"/>
        <v>0.12196620583717357</v>
      </c>
      <c r="P3940" s="8">
        <f t="shared" si="245"/>
        <v>79.400000000000006</v>
      </c>
      <c r="Q3940" s="10" t="s">
        <v>8323</v>
      </c>
      <c r="R3940" s="12" t="s">
        <v>8324</v>
      </c>
      <c r="S3940" s="17">
        <f t="shared" si="246"/>
        <v>42151.905717592599</v>
      </c>
      <c r="T3940" s="18">
        <f t="shared" si="247"/>
        <v>42182.905717592599</v>
      </c>
    </row>
    <row r="3941" spans="1:20" ht="33" thickBot="1" x14ac:dyDescent="0.2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s="6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8283</v>
      </c>
      <c r="O3941" s="25">
        <f t="shared" si="244"/>
        <v>1E-3</v>
      </c>
      <c r="P3941" s="8">
        <f t="shared" si="245"/>
        <v>5</v>
      </c>
      <c r="Q3941" s="10" t="s">
        <v>8323</v>
      </c>
      <c r="R3941" s="12" t="s">
        <v>8324</v>
      </c>
      <c r="S3941" s="17">
        <f t="shared" si="246"/>
        <v>41915.400219907409</v>
      </c>
      <c r="T3941" s="18">
        <f t="shared" si="247"/>
        <v>41919.1875</v>
      </c>
    </row>
    <row r="3942" spans="1:20" ht="33" thickBot="1" x14ac:dyDescent="0.2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s="6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8283</v>
      </c>
      <c r="O3942" s="25">
        <f t="shared" si="244"/>
        <v>2.2000000000000001E-3</v>
      </c>
      <c r="P3942" s="8">
        <f t="shared" si="245"/>
        <v>5.5</v>
      </c>
      <c r="Q3942" s="10" t="s">
        <v>8323</v>
      </c>
      <c r="R3942" s="12" t="s">
        <v>8324</v>
      </c>
      <c r="S3942" s="17">
        <f t="shared" si="246"/>
        <v>41961.492488425924</v>
      </c>
      <c r="T3942" s="18">
        <f t="shared" si="247"/>
        <v>42006.492488425924</v>
      </c>
    </row>
    <row r="3943" spans="1:20" ht="49" thickBot="1" x14ac:dyDescent="0.2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s="6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8283</v>
      </c>
      <c r="O3943" s="25">
        <f t="shared" si="244"/>
        <v>9.0909090909090905E-3</v>
      </c>
      <c r="P3943" s="8">
        <f t="shared" si="245"/>
        <v>25</v>
      </c>
      <c r="Q3943" s="10" t="s">
        <v>8323</v>
      </c>
      <c r="R3943" s="12" t="s">
        <v>8324</v>
      </c>
      <c r="S3943" s="17">
        <f t="shared" si="246"/>
        <v>41940.587233796294</v>
      </c>
      <c r="T3943" s="18">
        <f t="shared" si="247"/>
        <v>41968.041666666672</v>
      </c>
    </row>
    <row r="3944" spans="1:20" ht="33" thickBot="1" x14ac:dyDescent="0.2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s="6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8283</v>
      </c>
      <c r="O3944" s="25">
        <f t="shared" si="244"/>
        <v>0</v>
      </c>
      <c r="P3944" s="8" t="e">
        <f t="shared" si="245"/>
        <v>#DIV/0!</v>
      </c>
      <c r="Q3944" s="10" t="s">
        <v>8323</v>
      </c>
      <c r="R3944" s="12" t="s">
        <v>8324</v>
      </c>
      <c r="S3944" s="17">
        <f t="shared" si="246"/>
        <v>42111.904097222221</v>
      </c>
      <c r="T3944" s="18">
        <f t="shared" si="247"/>
        <v>42171.904097222221</v>
      </c>
    </row>
    <row r="3945" spans="1:20" ht="33" thickBot="1" x14ac:dyDescent="0.2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s="6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8283</v>
      </c>
      <c r="O3945" s="25">
        <f t="shared" si="244"/>
        <v>0.35639999999999999</v>
      </c>
      <c r="P3945" s="8">
        <f t="shared" si="245"/>
        <v>137.07692307692307</v>
      </c>
      <c r="Q3945" s="10" t="s">
        <v>8323</v>
      </c>
      <c r="R3945" s="12" t="s">
        <v>8324</v>
      </c>
      <c r="S3945" s="17">
        <f t="shared" si="246"/>
        <v>42279.778564814813</v>
      </c>
      <c r="T3945" s="18">
        <f t="shared" si="247"/>
        <v>42310.701388888891</v>
      </c>
    </row>
    <row r="3946" spans="1:20" ht="49" thickBot="1" x14ac:dyDescent="0.2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s="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8283</v>
      </c>
      <c r="O3946" s="25">
        <f t="shared" si="244"/>
        <v>0</v>
      </c>
      <c r="P3946" s="8" t="e">
        <f t="shared" si="245"/>
        <v>#DIV/0!</v>
      </c>
      <c r="Q3946" s="10" t="s">
        <v>8323</v>
      </c>
      <c r="R3946" s="12" t="s">
        <v>8324</v>
      </c>
      <c r="S3946" s="17">
        <f t="shared" si="246"/>
        <v>42213.662905092591</v>
      </c>
      <c r="T3946" s="18">
        <f t="shared" si="247"/>
        <v>42243.662905092591</v>
      </c>
    </row>
    <row r="3947" spans="1:20" ht="33" thickBot="1" x14ac:dyDescent="0.2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s="6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8283</v>
      </c>
      <c r="O3947" s="25">
        <f t="shared" si="244"/>
        <v>2.5000000000000001E-3</v>
      </c>
      <c r="P3947" s="8">
        <f t="shared" si="245"/>
        <v>5</v>
      </c>
      <c r="Q3947" s="10" t="s">
        <v>8323</v>
      </c>
      <c r="R3947" s="12" t="s">
        <v>8324</v>
      </c>
      <c r="S3947" s="17">
        <f t="shared" si="246"/>
        <v>42109.801712962959</v>
      </c>
      <c r="T3947" s="18">
        <f t="shared" si="247"/>
        <v>42139.801712962959</v>
      </c>
    </row>
    <row r="3948" spans="1:20" ht="33" thickBot="1" x14ac:dyDescent="0.2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s="6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8283</v>
      </c>
      <c r="O3948" s="25">
        <f t="shared" si="244"/>
        <v>3.2500000000000001E-2</v>
      </c>
      <c r="P3948" s="8">
        <f t="shared" si="245"/>
        <v>39</v>
      </c>
      <c r="Q3948" s="10" t="s">
        <v>8323</v>
      </c>
      <c r="R3948" s="12" t="s">
        <v>8324</v>
      </c>
      <c r="S3948" s="17">
        <f t="shared" si="246"/>
        <v>42031.833587962959</v>
      </c>
      <c r="T3948" s="18">
        <f t="shared" si="247"/>
        <v>42063.333333333328</v>
      </c>
    </row>
    <row r="3949" spans="1:20" ht="33" thickBot="1" x14ac:dyDescent="0.2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s="6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8283</v>
      </c>
      <c r="O3949" s="25">
        <f t="shared" si="244"/>
        <v>3.3666666666666664E-2</v>
      </c>
      <c r="P3949" s="8">
        <f t="shared" si="245"/>
        <v>50.5</v>
      </c>
      <c r="Q3949" s="10" t="s">
        <v>8323</v>
      </c>
      <c r="R3949" s="12" t="s">
        <v>8324</v>
      </c>
      <c r="S3949" s="17">
        <f t="shared" si="246"/>
        <v>42615.142870370371</v>
      </c>
      <c r="T3949" s="18">
        <f t="shared" si="247"/>
        <v>42645.142870370371</v>
      </c>
    </row>
    <row r="3950" spans="1:20" ht="33" thickBot="1" x14ac:dyDescent="0.2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s="6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8283</v>
      </c>
      <c r="O3950" s="25">
        <f t="shared" si="244"/>
        <v>0</v>
      </c>
      <c r="P3950" s="8" t="e">
        <f t="shared" si="245"/>
        <v>#DIV/0!</v>
      </c>
      <c r="Q3950" s="10" t="s">
        <v>8323</v>
      </c>
      <c r="R3950" s="12" t="s">
        <v>8324</v>
      </c>
      <c r="S3950" s="17">
        <f t="shared" si="246"/>
        <v>41829.325497685182</v>
      </c>
      <c r="T3950" s="18">
        <f t="shared" si="247"/>
        <v>41889.325497685182</v>
      </c>
    </row>
    <row r="3951" spans="1:20" ht="49" thickBot="1" x14ac:dyDescent="0.2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s="6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8283</v>
      </c>
      <c r="O3951" s="25">
        <f t="shared" si="244"/>
        <v>0.15770000000000001</v>
      </c>
      <c r="P3951" s="8">
        <f t="shared" si="245"/>
        <v>49.28125</v>
      </c>
      <c r="Q3951" s="10" t="s">
        <v>8323</v>
      </c>
      <c r="R3951" s="12" t="s">
        <v>8324</v>
      </c>
      <c r="S3951" s="17">
        <f t="shared" si="246"/>
        <v>42016.120613425926</v>
      </c>
      <c r="T3951" s="18">
        <f t="shared" si="247"/>
        <v>42046.120613425926</v>
      </c>
    </row>
    <row r="3952" spans="1:20" ht="33" thickBot="1" x14ac:dyDescent="0.2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s="6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8283</v>
      </c>
      <c r="O3952" s="25">
        <f t="shared" si="244"/>
        <v>6.2500000000000003E-3</v>
      </c>
      <c r="P3952" s="8">
        <f t="shared" si="245"/>
        <v>25</v>
      </c>
      <c r="Q3952" s="10" t="s">
        <v>8323</v>
      </c>
      <c r="R3952" s="12" t="s">
        <v>8324</v>
      </c>
      <c r="S3952" s="17">
        <f t="shared" si="246"/>
        <v>42439.702314814815</v>
      </c>
      <c r="T3952" s="18">
        <f t="shared" si="247"/>
        <v>42468.774305555555</v>
      </c>
    </row>
    <row r="3953" spans="1:20" ht="33" thickBot="1" x14ac:dyDescent="0.2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s="6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8283</v>
      </c>
      <c r="O3953" s="25">
        <f t="shared" si="244"/>
        <v>5.0000000000000004E-6</v>
      </c>
      <c r="P3953" s="8">
        <f t="shared" si="245"/>
        <v>1</v>
      </c>
      <c r="Q3953" s="10" t="s">
        <v>8323</v>
      </c>
      <c r="R3953" s="12" t="s">
        <v>8324</v>
      </c>
      <c r="S3953" s="17">
        <f t="shared" si="246"/>
        <v>42433.825717592597</v>
      </c>
      <c r="T3953" s="18">
        <f t="shared" si="247"/>
        <v>42493.784050925926</v>
      </c>
    </row>
    <row r="3954" spans="1:20" ht="33" thickBot="1" x14ac:dyDescent="0.2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s="6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8283</v>
      </c>
      <c r="O3954" s="25">
        <f t="shared" si="244"/>
        <v>9.6153846153846159E-4</v>
      </c>
      <c r="P3954" s="8">
        <f t="shared" si="245"/>
        <v>25</v>
      </c>
      <c r="Q3954" s="10" t="s">
        <v>8323</v>
      </c>
      <c r="R3954" s="12" t="s">
        <v>8324</v>
      </c>
      <c r="S3954" s="17">
        <f t="shared" si="246"/>
        <v>42243.790393518517</v>
      </c>
      <c r="T3954" s="18">
        <f t="shared" si="247"/>
        <v>42303.790393518517</v>
      </c>
    </row>
    <row r="3955" spans="1:20" ht="33" thickBot="1" x14ac:dyDescent="0.2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s="6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8283</v>
      </c>
      <c r="O3955" s="25">
        <f t="shared" si="244"/>
        <v>0</v>
      </c>
      <c r="P3955" s="8" t="e">
        <f t="shared" si="245"/>
        <v>#DIV/0!</v>
      </c>
      <c r="Q3955" s="10" t="s">
        <v>8323</v>
      </c>
      <c r="R3955" s="12" t="s">
        <v>8324</v>
      </c>
      <c r="S3955" s="17">
        <f t="shared" si="246"/>
        <v>42550.048449074078</v>
      </c>
      <c r="T3955" s="18">
        <f t="shared" si="247"/>
        <v>42580.978472222225</v>
      </c>
    </row>
    <row r="3956" spans="1:20" ht="33" thickBot="1" x14ac:dyDescent="0.2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s="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8283</v>
      </c>
      <c r="O3956" s="25">
        <f t="shared" si="244"/>
        <v>0</v>
      </c>
      <c r="P3956" s="8" t="e">
        <f t="shared" si="245"/>
        <v>#DIV/0!</v>
      </c>
      <c r="Q3956" s="10" t="s">
        <v>8323</v>
      </c>
      <c r="R3956" s="12" t="s">
        <v>8324</v>
      </c>
      <c r="S3956" s="17">
        <f t="shared" si="246"/>
        <v>41774.651203703703</v>
      </c>
      <c r="T3956" s="18">
        <f t="shared" si="247"/>
        <v>41834.651203703703</v>
      </c>
    </row>
    <row r="3957" spans="1:20" ht="33" thickBot="1" x14ac:dyDescent="0.2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s="6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8283</v>
      </c>
      <c r="O3957" s="25">
        <f t="shared" si="244"/>
        <v>0.24285714285714285</v>
      </c>
      <c r="P3957" s="8">
        <f t="shared" si="245"/>
        <v>53.125</v>
      </c>
      <c r="Q3957" s="10" t="s">
        <v>8323</v>
      </c>
      <c r="R3957" s="12" t="s">
        <v>8324</v>
      </c>
      <c r="S3957" s="17">
        <f t="shared" si="246"/>
        <v>42306.848854166667</v>
      </c>
      <c r="T3957" s="18">
        <f t="shared" si="247"/>
        <v>42336.890520833331</v>
      </c>
    </row>
    <row r="3958" spans="1:20" ht="33" thickBot="1" x14ac:dyDescent="0.2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s="6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8283</v>
      </c>
      <c r="O3958" s="25">
        <f t="shared" si="244"/>
        <v>0</v>
      </c>
      <c r="P3958" s="8" t="e">
        <f t="shared" si="245"/>
        <v>#DIV/0!</v>
      </c>
      <c r="Q3958" s="10" t="s">
        <v>8323</v>
      </c>
      <c r="R3958" s="12" t="s">
        <v>8324</v>
      </c>
      <c r="S3958" s="17">
        <f t="shared" si="246"/>
        <v>42457.932025462964</v>
      </c>
      <c r="T3958" s="18">
        <f t="shared" si="247"/>
        <v>42485.013888888891</v>
      </c>
    </row>
    <row r="3959" spans="1:20" ht="33" thickBot="1" x14ac:dyDescent="0.2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s="6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8283</v>
      </c>
      <c r="O3959" s="25">
        <f t="shared" si="244"/>
        <v>2.5000000000000001E-4</v>
      </c>
      <c r="P3959" s="8">
        <f t="shared" si="245"/>
        <v>7</v>
      </c>
      <c r="Q3959" s="10" t="s">
        <v>8323</v>
      </c>
      <c r="R3959" s="12" t="s">
        <v>8324</v>
      </c>
      <c r="S3959" s="17">
        <f t="shared" si="246"/>
        <v>42513.976319444439</v>
      </c>
      <c r="T3959" s="18">
        <f t="shared" si="247"/>
        <v>42559.976319444439</v>
      </c>
    </row>
    <row r="3960" spans="1:20" ht="49" thickBot="1" x14ac:dyDescent="0.2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s="6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8283</v>
      </c>
      <c r="O3960" s="25">
        <f t="shared" si="244"/>
        <v>0.32050000000000001</v>
      </c>
      <c r="P3960" s="8">
        <f t="shared" si="245"/>
        <v>40.0625</v>
      </c>
      <c r="Q3960" s="10" t="s">
        <v>8323</v>
      </c>
      <c r="R3960" s="12" t="s">
        <v>8324</v>
      </c>
      <c r="S3960" s="17">
        <f t="shared" si="246"/>
        <v>41816.950370370374</v>
      </c>
      <c r="T3960" s="18">
        <f t="shared" si="247"/>
        <v>41853.583333333336</v>
      </c>
    </row>
    <row r="3961" spans="1:20" ht="33" thickBot="1" x14ac:dyDescent="0.2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s="6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8283</v>
      </c>
      <c r="O3961" s="25">
        <f t="shared" si="244"/>
        <v>0.24333333333333335</v>
      </c>
      <c r="P3961" s="8">
        <f t="shared" si="245"/>
        <v>24.333333333333332</v>
      </c>
      <c r="Q3961" s="10" t="s">
        <v>8323</v>
      </c>
      <c r="R3961" s="12" t="s">
        <v>8324</v>
      </c>
      <c r="S3961" s="17">
        <f t="shared" si="246"/>
        <v>41880.788842592592</v>
      </c>
      <c r="T3961" s="18">
        <f t="shared" si="247"/>
        <v>41910.788842592592</v>
      </c>
    </row>
    <row r="3962" spans="1:20" ht="49" thickBot="1" x14ac:dyDescent="0.2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s="6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8283</v>
      </c>
      <c r="O3962" s="25">
        <f t="shared" si="244"/>
        <v>1.4999999999999999E-2</v>
      </c>
      <c r="P3962" s="8">
        <f t="shared" si="245"/>
        <v>11.25</v>
      </c>
      <c r="Q3962" s="10" t="s">
        <v>8323</v>
      </c>
      <c r="R3962" s="12" t="s">
        <v>8324</v>
      </c>
      <c r="S3962" s="17">
        <f t="shared" si="246"/>
        <v>42342.845555555556</v>
      </c>
      <c r="T3962" s="18">
        <f t="shared" si="247"/>
        <v>42372.845555555556</v>
      </c>
    </row>
    <row r="3963" spans="1:20" ht="33" thickBot="1" x14ac:dyDescent="0.2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s="6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8283</v>
      </c>
      <c r="O3963" s="25">
        <f t="shared" si="244"/>
        <v>4.1999999999999997E-3</v>
      </c>
      <c r="P3963" s="8">
        <f t="shared" si="245"/>
        <v>10.5</v>
      </c>
      <c r="Q3963" s="10" t="s">
        <v>8323</v>
      </c>
      <c r="R3963" s="12" t="s">
        <v>8324</v>
      </c>
      <c r="S3963" s="17">
        <f t="shared" si="246"/>
        <v>41745.891319444447</v>
      </c>
      <c r="T3963" s="18">
        <f t="shared" si="247"/>
        <v>41767.891319444447</v>
      </c>
    </row>
    <row r="3964" spans="1:20" ht="49" thickBot="1" x14ac:dyDescent="0.2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s="6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8283</v>
      </c>
      <c r="O3964" s="25">
        <f t="shared" si="244"/>
        <v>3.214285714285714E-2</v>
      </c>
      <c r="P3964" s="8">
        <f t="shared" si="245"/>
        <v>15</v>
      </c>
      <c r="Q3964" s="10" t="s">
        <v>8323</v>
      </c>
      <c r="R3964" s="12" t="s">
        <v>8324</v>
      </c>
      <c r="S3964" s="17">
        <f t="shared" si="246"/>
        <v>42311.621458333335</v>
      </c>
      <c r="T3964" s="18">
        <f t="shared" si="247"/>
        <v>42336.621458333335</v>
      </c>
    </row>
    <row r="3965" spans="1:20" ht="49" thickBot="1" x14ac:dyDescent="0.2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s="6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8283</v>
      </c>
      <c r="O3965" s="25">
        <f t="shared" si="244"/>
        <v>0</v>
      </c>
      <c r="P3965" s="8" t="e">
        <f t="shared" si="245"/>
        <v>#DIV/0!</v>
      </c>
      <c r="Q3965" s="10" t="s">
        <v>8323</v>
      </c>
      <c r="R3965" s="12" t="s">
        <v>8324</v>
      </c>
      <c r="S3965" s="17">
        <f t="shared" si="246"/>
        <v>42296.154131944444</v>
      </c>
      <c r="T3965" s="18">
        <f t="shared" si="247"/>
        <v>42326.195798611108</v>
      </c>
    </row>
    <row r="3966" spans="1:20" ht="33" thickBot="1" x14ac:dyDescent="0.2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s="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8283</v>
      </c>
      <c r="O3966" s="25">
        <f t="shared" si="244"/>
        <v>6.3E-2</v>
      </c>
      <c r="P3966" s="8">
        <f t="shared" si="245"/>
        <v>42</v>
      </c>
      <c r="Q3966" s="10" t="s">
        <v>8323</v>
      </c>
      <c r="R3966" s="12" t="s">
        <v>8324</v>
      </c>
      <c r="S3966" s="17">
        <f t="shared" si="246"/>
        <v>42053.722060185188</v>
      </c>
      <c r="T3966" s="18">
        <f t="shared" si="247"/>
        <v>42113.680393518516</v>
      </c>
    </row>
    <row r="3967" spans="1:20" ht="33" thickBot="1" x14ac:dyDescent="0.2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s="6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8283</v>
      </c>
      <c r="O3967" s="25">
        <f t="shared" si="244"/>
        <v>0.14249999999999999</v>
      </c>
      <c r="P3967" s="8">
        <f t="shared" si="245"/>
        <v>71.25</v>
      </c>
      <c r="Q3967" s="10" t="s">
        <v>8323</v>
      </c>
      <c r="R3967" s="12" t="s">
        <v>8324</v>
      </c>
      <c r="S3967" s="17">
        <f t="shared" si="246"/>
        <v>42414.235879629632</v>
      </c>
      <c r="T3967" s="18">
        <f t="shared" si="247"/>
        <v>42474.194212962961</v>
      </c>
    </row>
    <row r="3968" spans="1:20" ht="33" thickBot="1" x14ac:dyDescent="0.2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s="6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8283</v>
      </c>
      <c r="O3968" s="25">
        <f t="shared" si="244"/>
        <v>6.0000000000000001E-3</v>
      </c>
      <c r="P3968" s="8">
        <f t="shared" si="245"/>
        <v>22.5</v>
      </c>
      <c r="Q3968" s="10" t="s">
        <v>8323</v>
      </c>
      <c r="R3968" s="12" t="s">
        <v>8324</v>
      </c>
      <c r="S3968" s="17">
        <f t="shared" si="246"/>
        <v>41801.711550925924</v>
      </c>
      <c r="T3968" s="18">
        <f t="shared" si="247"/>
        <v>41844.124305555553</v>
      </c>
    </row>
    <row r="3969" spans="1:20" ht="33" thickBot="1" x14ac:dyDescent="0.2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s="6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8283</v>
      </c>
      <c r="O3969" s="25">
        <f t="shared" si="244"/>
        <v>0.2411764705882353</v>
      </c>
      <c r="P3969" s="8">
        <f t="shared" si="245"/>
        <v>41</v>
      </c>
      <c r="Q3969" s="10" t="s">
        <v>8323</v>
      </c>
      <c r="R3969" s="12" t="s">
        <v>8324</v>
      </c>
      <c r="S3969" s="17">
        <f t="shared" si="246"/>
        <v>42770.290590277778</v>
      </c>
      <c r="T3969" s="18">
        <f t="shared" si="247"/>
        <v>42800.290590277778</v>
      </c>
    </row>
    <row r="3970" spans="1:20" ht="33" thickBot="1" x14ac:dyDescent="0.2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s="6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8283</v>
      </c>
      <c r="O3970" s="25">
        <f t="shared" ref="O3970:O4033" si="248">(E3970/D3970)</f>
        <v>0.10539999999999999</v>
      </c>
      <c r="P3970" s="8">
        <f t="shared" ref="P3970:P4033" si="249">E3970/L3970</f>
        <v>47.909090909090907</v>
      </c>
      <c r="Q3970" s="10" t="s">
        <v>8323</v>
      </c>
      <c r="R3970" s="12" t="s">
        <v>8324</v>
      </c>
      <c r="S3970" s="17">
        <f t="shared" ref="S3970:S4033" si="250">(((J3970/60)/60)/24)+DATE(1970,1,1)</f>
        <v>42452.815659722226</v>
      </c>
      <c r="T3970" s="18">
        <f t="shared" ref="T3970:T4033" si="251">(((I3970/60)/60)/24)+DATE(1970,1,1)</f>
        <v>42512.815659722226</v>
      </c>
    </row>
    <row r="3971" spans="1:20" ht="33" thickBot="1" x14ac:dyDescent="0.2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s="6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8283</v>
      </c>
      <c r="O3971" s="25">
        <f t="shared" si="248"/>
        <v>7.4690265486725665E-2</v>
      </c>
      <c r="P3971" s="8">
        <f t="shared" si="249"/>
        <v>35.166666666666664</v>
      </c>
      <c r="Q3971" s="10" t="s">
        <v>8323</v>
      </c>
      <c r="R3971" s="12" t="s">
        <v>8324</v>
      </c>
      <c r="S3971" s="17">
        <f t="shared" si="250"/>
        <v>42601.854699074072</v>
      </c>
      <c r="T3971" s="18">
        <f t="shared" si="251"/>
        <v>42611.163194444445</v>
      </c>
    </row>
    <row r="3972" spans="1:20" ht="49" thickBot="1" x14ac:dyDescent="0.2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s="6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8283</v>
      </c>
      <c r="O3972" s="25">
        <f t="shared" si="248"/>
        <v>7.3333333333333334E-4</v>
      </c>
      <c r="P3972" s="8">
        <f t="shared" si="249"/>
        <v>5.5</v>
      </c>
      <c r="Q3972" s="10" t="s">
        <v>8323</v>
      </c>
      <c r="R3972" s="12" t="s">
        <v>8324</v>
      </c>
      <c r="S3972" s="17">
        <f t="shared" si="250"/>
        <v>42447.863553240735</v>
      </c>
      <c r="T3972" s="18">
        <f t="shared" si="251"/>
        <v>42477.863553240735</v>
      </c>
    </row>
    <row r="3973" spans="1:20" ht="33" thickBot="1" x14ac:dyDescent="0.2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s="6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8283</v>
      </c>
      <c r="O3973" s="25">
        <f t="shared" si="248"/>
        <v>9.7142857142857135E-3</v>
      </c>
      <c r="P3973" s="8">
        <f t="shared" si="249"/>
        <v>22.666666666666668</v>
      </c>
      <c r="Q3973" s="10" t="s">
        <v>8323</v>
      </c>
      <c r="R3973" s="12" t="s">
        <v>8324</v>
      </c>
      <c r="S3973" s="17">
        <f t="shared" si="250"/>
        <v>41811.536180555559</v>
      </c>
      <c r="T3973" s="18">
        <f t="shared" si="251"/>
        <v>41841.536180555559</v>
      </c>
    </row>
    <row r="3974" spans="1:20" ht="33" thickBot="1" x14ac:dyDescent="0.2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s="6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8283</v>
      </c>
      <c r="O3974" s="25">
        <f t="shared" si="248"/>
        <v>0.21099999999999999</v>
      </c>
      <c r="P3974" s="8">
        <f t="shared" si="249"/>
        <v>26.375</v>
      </c>
      <c r="Q3974" s="10" t="s">
        <v>8323</v>
      </c>
      <c r="R3974" s="12" t="s">
        <v>8324</v>
      </c>
      <c r="S3974" s="17">
        <f t="shared" si="250"/>
        <v>41981.067523148144</v>
      </c>
      <c r="T3974" s="18">
        <f t="shared" si="251"/>
        <v>42041.067523148144</v>
      </c>
    </row>
    <row r="3975" spans="1:20" ht="33" thickBot="1" x14ac:dyDescent="0.2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s="6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8283</v>
      </c>
      <c r="O3975" s="25">
        <f t="shared" si="248"/>
        <v>0.78100000000000003</v>
      </c>
      <c r="P3975" s="8">
        <f t="shared" si="249"/>
        <v>105.54054054054055</v>
      </c>
      <c r="Q3975" s="10" t="s">
        <v>8323</v>
      </c>
      <c r="R3975" s="12" t="s">
        <v>8324</v>
      </c>
      <c r="S3975" s="17">
        <f t="shared" si="250"/>
        <v>42469.68414351852</v>
      </c>
      <c r="T3975" s="18">
        <f t="shared" si="251"/>
        <v>42499.166666666672</v>
      </c>
    </row>
    <row r="3976" spans="1:20" ht="33" thickBot="1" x14ac:dyDescent="0.2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s="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8283</v>
      </c>
      <c r="O3976" s="25">
        <f t="shared" si="248"/>
        <v>0.32</v>
      </c>
      <c r="P3976" s="8">
        <f t="shared" si="249"/>
        <v>29.09090909090909</v>
      </c>
      <c r="Q3976" s="10" t="s">
        <v>8323</v>
      </c>
      <c r="R3976" s="12" t="s">
        <v>8324</v>
      </c>
      <c r="S3976" s="17">
        <f t="shared" si="250"/>
        <v>42493.546851851846</v>
      </c>
      <c r="T3976" s="18">
        <f t="shared" si="251"/>
        <v>42523.546851851846</v>
      </c>
    </row>
    <row r="3977" spans="1:20" ht="33" thickBot="1" x14ac:dyDescent="0.2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s="6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8283</v>
      </c>
      <c r="O3977" s="25">
        <f t="shared" si="248"/>
        <v>0</v>
      </c>
      <c r="P3977" s="8" t="e">
        <f t="shared" si="249"/>
        <v>#DIV/0!</v>
      </c>
      <c r="Q3977" s="10" t="s">
        <v>8323</v>
      </c>
      <c r="R3977" s="12" t="s">
        <v>8324</v>
      </c>
      <c r="S3977" s="17">
        <f t="shared" si="250"/>
        <v>42534.866875</v>
      </c>
      <c r="T3977" s="18">
        <f t="shared" si="251"/>
        <v>42564.866875</v>
      </c>
    </row>
    <row r="3978" spans="1:20" ht="49" thickBot="1" x14ac:dyDescent="0.2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s="6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8283</v>
      </c>
      <c r="O3978" s="25">
        <f t="shared" si="248"/>
        <v>0.47692307692307695</v>
      </c>
      <c r="P3978" s="8">
        <f t="shared" si="249"/>
        <v>62</v>
      </c>
      <c r="Q3978" s="10" t="s">
        <v>8323</v>
      </c>
      <c r="R3978" s="12" t="s">
        <v>8324</v>
      </c>
      <c r="S3978" s="17">
        <f t="shared" si="250"/>
        <v>41830.858344907407</v>
      </c>
      <c r="T3978" s="18">
        <f t="shared" si="251"/>
        <v>41852.291666666664</v>
      </c>
    </row>
    <row r="3979" spans="1:20" ht="33" thickBot="1" x14ac:dyDescent="0.2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s="6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8283</v>
      </c>
      <c r="O3979" s="25">
        <f t="shared" si="248"/>
        <v>1.4500000000000001E-2</v>
      </c>
      <c r="P3979" s="8">
        <f t="shared" si="249"/>
        <v>217.5</v>
      </c>
      <c r="Q3979" s="10" t="s">
        <v>8323</v>
      </c>
      <c r="R3979" s="12" t="s">
        <v>8324</v>
      </c>
      <c r="S3979" s="17">
        <f t="shared" si="250"/>
        <v>42543.788564814815</v>
      </c>
      <c r="T3979" s="18">
        <f t="shared" si="251"/>
        <v>42573.788564814815</v>
      </c>
    </row>
    <row r="3980" spans="1:20" ht="33" thickBot="1" x14ac:dyDescent="0.2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s="6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8283</v>
      </c>
      <c r="O3980" s="25">
        <f t="shared" si="248"/>
        <v>0.107</v>
      </c>
      <c r="P3980" s="8">
        <f t="shared" si="249"/>
        <v>26.75</v>
      </c>
      <c r="Q3980" s="10" t="s">
        <v>8323</v>
      </c>
      <c r="R3980" s="12" t="s">
        <v>8324</v>
      </c>
      <c r="S3980" s="17">
        <f t="shared" si="250"/>
        <v>41975.642974537041</v>
      </c>
      <c r="T3980" s="18">
        <f t="shared" si="251"/>
        <v>42035.642974537041</v>
      </c>
    </row>
    <row r="3981" spans="1:20" ht="33" thickBot="1" x14ac:dyDescent="0.2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s="6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8283</v>
      </c>
      <c r="O3981" s="25">
        <f t="shared" si="248"/>
        <v>1.8333333333333333E-2</v>
      </c>
      <c r="P3981" s="8">
        <f t="shared" si="249"/>
        <v>18.333333333333332</v>
      </c>
      <c r="Q3981" s="10" t="s">
        <v>8323</v>
      </c>
      <c r="R3981" s="12" t="s">
        <v>8324</v>
      </c>
      <c r="S3981" s="17">
        <f t="shared" si="250"/>
        <v>42069.903437500005</v>
      </c>
      <c r="T3981" s="18">
        <f t="shared" si="251"/>
        <v>42092.833333333328</v>
      </c>
    </row>
    <row r="3982" spans="1:20" ht="33" thickBot="1" x14ac:dyDescent="0.2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s="6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8283</v>
      </c>
      <c r="O3982" s="25">
        <f t="shared" si="248"/>
        <v>0.18</v>
      </c>
      <c r="P3982" s="8">
        <f t="shared" si="249"/>
        <v>64.285714285714292</v>
      </c>
      <c r="Q3982" s="10" t="s">
        <v>8323</v>
      </c>
      <c r="R3982" s="12" t="s">
        <v>8324</v>
      </c>
      <c r="S3982" s="17">
        <f t="shared" si="250"/>
        <v>41795.598923611113</v>
      </c>
      <c r="T3982" s="18">
        <f t="shared" si="251"/>
        <v>41825.598923611113</v>
      </c>
    </row>
    <row r="3983" spans="1:20" ht="33" thickBot="1" x14ac:dyDescent="0.2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s="6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8283</v>
      </c>
      <c r="O3983" s="25">
        <f t="shared" si="248"/>
        <v>4.0833333333333333E-2</v>
      </c>
      <c r="P3983" s="8">
        <f t="shared" si="249"/>
        <v>175</v>
      </c>
      <c r="Q3983" s="10" t="s">
        <v>8323</v>
      </c>
      <c r="R3983" s="12" t="s">
        <v>8324</v>
      </c>
      <c r="S3983" s="17">
        <f t="shared" si="250"/>
        <v>42508.179965277777</v>
      </c>
      <c r="T3983" s="18">
        <f t="shared" si="251"/>
        <v>42568.179965277777</v>
      </c>
    </row>
    <row r="3984" spans="1:20" ht="49" thickBot="1" x14ac:dyDescent="0.2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s="6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8283</v>
      </c>
      <c r="O3984" s="25">
        <f t="shared" si="248"/>
        <v>0.2</v>
      </c>
      <c r="P3984" s="8">
        <f t="shared" si="249"/>
        <v>34</v>
      </c>
      <c r="Q3984" s="10" t="s">
        <v>8323</v>
      </c>
      <c r="R3984" s="12" t="s">
        <v>8324</v>
      </c>
      <c r="S3984" s="17">
        <f t="shared" si="250"/>
        <v>42132.809953703705</v>
      </c>
      <c r="T3984" s="18">
        <f t="shared" si="251"/>
        <v>42192.809953703705</v>
      </c>
    </row>
    <row r="3985" spans="1:20" ht="49" thickBot="1" x14ac:dyDescent="0.2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s="6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8283</v>
      </c>
      <c r="O3985" s="25">
        <f t="shared" si="248"/>
        <v>0.34802513464991025</v>
      </c>
      <c r="P3985" s="8">
        <f t="shared" si="249"/>
        <v>84.282608695652172</v>
      </c>
      <c r="Q3985" s="10" t="s">
        <v>8323</v>
      </c>
      <c r="R3985" s="12" t="s">
        <v>8324</v>
      </c>
      <c r="S3985" s="17">
        <f t="shared" si="250"/>
        <v>41747.86986111111</v>
      </c>
      <c r="T3985" s="18">
        <f t="shared" si="251"/>
        <v>41779.290972222225</v>
      </c>
    </row>
    <row r="3986" spans="1:20" ht="33" thickBot="1" x14ac:dyDescent="0.2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s="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8283</v>
      </c>
      <c r="O3986" s="25">
        <f t="shared" si="248"/>
        <v>6.3333333333333339E-2</v>
      </c>
      <c r="P3986" s="8">
        <f t="shared" si="249"/>
        <v>9.5</v>
      </c>
      <c r="Q3986" s="10" t="s">
        <v>8323</v>
      </c>
      <c r="R3986" s="12" t="s">
        <v>8324</v>
      </c>
      <c r="S3986" s="17">
        <f t="shared" si="250"/>
        <v>41920.963472222218</v>
      </c>
      <c r="T3986" s="18">
        <f t="shared" si="251"/>
        <v>41951</v>
      </c>
    </row>
    <row r="3987" spans="1:20" ht="33" thickBot="1" x14ac:dyDescent="0.2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s="6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8283</v>
      </c>
      <c r="O3987" s="25">
        <f t="shared" si="248"/>
        <v>0.32050000000000001</v>
      </c>
      <c r="P3987" s="8">
        <f t="shared" si="249"/>
        <v>33.736842105263158</v>
      </c>
      <c r="Q3987" s="10" t="s">
        <v>8323</v>
      </c>
      <c r="R3987" s="12" t="s">
        <v>8324</v>
      </c>
      <c r="S3987" s="17">
        <f t="shared" si="250"/>
        <v>42399.707407407404</v>
      </c>
      <c r="T3987" s="18">
        <f t="shared" si="251"/>
        <v>42420.878472222219</v>
      </c>
    </row>
    <row r="3988" spans="1:20" ht="33" thickBot="1" x14ac:dyDescent="0.2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s="6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8283</v>
      </c>
      <c r="O3988" s="25">
        <f t="shared" si="248"/>
        <v>9.7600000000000006E-2</v>
      </c>
      <c r="P3988" s="8">
        <f t="shared" si="249"/>
        <v>37.53846153846154</v>
      </c>
      <c r="Q3988" s="10" t="s">
        <v>8323</v>
      </c>
      <c r="R3988" s="12" t="s">
        <v>8324</v>
      </c>
      <c r="S3988" s="17">
        <f t="shared" si="250"/>
        <v>42467.548541666663</v>
      </c>
      <c r="T3988" s="18">
        <f t="shared" si="251"/>
        <v>42496.544444444444</v>
      </c>
    </row>
    <row r="3989" spans="1:20" ht="33" thickBot="1" x14ac:dyDescent="0.2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s="6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8283</v>
      </c>
      <c r="O3989" s="25">
        <f t="shared" si="248"/>
        <v>0.3775</v>
      </c>
      <c r="P3989" s="8">
        <f t="shared" si="249"/>
        <v>11.615384615384615</v>
      </c>
      <c r="Q3989" s="10" t="s">
        <v>8323</v>
      </c>
      <c r="R3989" s="12" t="s">
        <v>8324</v>
      </c>
      <c r="S3989" s="17">
        <f t="shared" si="250"/>
        <v>41765.92465277778</v>
      </c>
      <c r="T3989" s="18">
        <f t="shared" si="251"/>
        <v>41775.92465277778</v>
      </c>
    </row>
    <row r="3990" spans="1:20" thickBot="1" x14ac:dyDescent="0.2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s="6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8283</v>
      </c>
      <c r="O3990" s="25">
        <f t="shared" si="248"/>
        <v>2.1333333333333333E-2</v>
      </c>
      <c r="P3990" s="8">
        <f t="shared" si="249"/>
        <v>8</v>
      </c>
      <c r="Q3990" s="10" t="s">
        <v>8323</v>
      </c>
      <c r="R3990" s="12" t="s">
        <v>8324</v>
      </c>
      <c r="S3990" s="17">
        <f t="shared" si="250"/>
        <v>42230.08116898148</v>
      </c>
      <c r="T3990" s="18">
        <f t="shared" si="251"/>
        <v>42245.08116898148</v>
      </c>
    </row>
    <row r="3991" spans="1:20" ht="33" thickBot="1" x14ac:dyDescent="0.2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s="6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8283</v>
      </c>
      <c r="O3991" s="25">
        <f t="shared" si="248"/>
        <v>0</v>
      </c>
      <c r="P3991" s="8" t="e">
        <f t="shared" si="249"/>
        <v>#DIV/0!</v>
      </c>
      <c r="Q3991" s="10" t="s">
        <v>8323</v>
      </c>
      <c r="R3991" s="12" t="s">
        <v>8324</v>
      </c>
      <c r="S3991" s="17">
        <f t="shared" si="250"/>
        <v>42286.749780092592</v>
      </c>
      <c r="T3991" s="18">
        <f t="shared" si="251"/>
        <v>42316.791446759264</v>
      </c>
    </row>
    <row r="3992" spans="1:20" ht="33" thickBot="1" x14ac:dyDescent="0.2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s="6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8283</v>
      </c>
      <c r="O3992" s="25">
        <f t="shared" si="248"/>
        <v>4.1818181818181817E-2</v>
      </c>
      <c r="P3992" s="8">
        <f t="shared" si="249"/>
        <v>23</v>
      </c>
      <c r="Q3992" s="10" t="s">
        <v>8323</v>
      </c>
      <c r="R3992" s="12" t="s">
        <v>8324</v>
      </c>
      <c r="S3992" s="17">
        <f t="shared" si="250"/>
        <v>42401.672372685185</v>
      </c>
      <c r="T3992" s="18">
        <f t="shared" si="251"/>
        <v>42431.672372685185</v>
      </c>
    </row>
    <row r="3993" spans="1:20" thickBot="1" x14ac:dyDescent="0.2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s="6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8283</v>
      </c>
      <c r="O3993" s="25">
        <f t="shared" si="248"/>
        <v>0.2</v>
      </c>
      <c r="P3993" s="8">
        <f t="shared" si="249"/>
        <v>100</v>
      </c>
      <c r="Q3993" s="10" t="s">
        <v>8323</v>
      </c>
      <c r="R3993" s="12" t="s">
        <v>8324</v>
      </c>
      <c r="S3993" s="17">
        <f t="shared" si="250"/>
        <v>42125.644467592589</v>
      </c>
      <c r="T3993" s="18">
        <f t="shared" si="251"/>
        <v>42155.644467592589</v>
      </c>
    </row>
    <row r="3994" spans="1:20" ht="33" thickBot="1" x14ac:dyDescent="0.2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s="6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8283</v>
      </c>
      <c r="O3994" s="25">
        <f t="shared" si="248"/>
        <v>5.4100000000000002E-2</v>
      </c>
      <c r="P3994" s="8">
        <f t="shared" si="249"/>
        <v>60.111111111111114</v>
      </c>
      <c r="Q3994" s="10" t="s">
        <v>8323</v>
      </c>
      <c r="R3994" s="12" t="s">
        <v>8324</v>
      </c>
      <c r="S3994" s="17">
        <f t="shared" si="250"/>
        <v>42289.94049768518</v>
      </c>
      <c r="T3994" s="18">
        <f t="shared" si="251"/>
        <v>42349.982164351852</v>
      </c>
    </row>
    <row r="3995" spans="1:20" ht="33" thickBot="1" x14ac:dyDescent="0.2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s="6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8283</v>
      </c>
      <c r="O3995" s="25">
        <f t="shared" si="248"/>
        <v>6.0000000000000002E-5</v>
      </c>
      <c r="P3995" s="8">
        <f t="shared" si="249"/>
        <v>3</v>
      </c>
      <c r="Q3995" s="10" t="s">
        <v>8323</v>
      </c>
      <c r="R3995" s="12" t="s">
        <v>8324</v>
      </c>
      <c r="S3995" s="17">
        <f t="shared" si="250"/>
        <v>42107.864722222221</v>
      </c>
      <c r="T3995" s="18">
        <f t="shared" si="251"/>
        <v>42137.864722222221</v>
      </c>
    </row>
    <row r="3996" spans="1:20" ht="33" thickBot="1" x14ac:dyDescent="0.2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s="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8283</v>
      </c>
      <c r="O3996" s="25">
        <f t="shared" si="248"/>
        <v>2.5000000000000001E-3</v>
      </c>
      <c r="P3996" s="8">
        <f t="shared" si="249"/>
        <v>5</v>
      </c>
      <c r="Q3996" s="10" t="s">
        <v>8323</v>
      </c>
      <c r="R3996" s="12" t="s">
        <v>8324</v>
      </c>
      <c r="S3996" s="17">
        <f t="shared" si="250"/>
        <v>41809.389930555553</v>
      </c>
      <c r="T3996" s="18">
        <f t="shared" si="251"/>
        <v>41839.389930555553</v>
      </c>
    </row>
    <row r="3997" spans="1:20" ht="33" thickBot="1" x14ac:dyDescent="0.2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s="6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8283</v>
      </c>
      <c r="O3997" s="25">
        <f t="shared" si="248"/>
        <v>0.35</v>
      </c>
      <c r="P3997" s="8">
        <f t="shared" si="249"/>
        <v>17.5</v>
      </c>
      <c r="Q3997" s="10" t="s">
        <v>8323</v>
      </c>
      <c r="R3997" s="12" t="s">
        <v>8324</v>
      </c>
      <c r="S3997" s="17">
        <f t="shared" si="250"/>
        <v>42019.683761574073</v>
      </c>
      <c r="T3997" s="18">
        <f t="shared" si="251"/>
        <v>42049.477083333331</v>
      </c>
    </row>
    <row r="3998" spans="1:20" ht="33" thickBot="1" x14ac:dyDescent="0.2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s="6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8283</v>
      </c>
      <c r="O3998" s="25">
        <f t="shared" si="248"/>
        <v>0.16566666666666666</v>
      </c>
      <c r="P3998" s="8">
        <f t="shared" si="249"/>
        <v>29.235294117647058</v>
      </c>
      <c r="Q3998" s="10" t="s">
        <v>8323</v>
      </c>
      <c r="R3998" s="12" t="s">
        <v>8324</v>
      </c>
      <c r="S3998" s="17">
        <f t="shared" si="250"/>
        <v>41950.26694444444</v>
      </c>
      <c r="T3998" s="18">
        <f t="shared" si="251"/>
        <v>41963.669444444444</v>
      </c>
    </row>
    <row r="3999" spans="1:20" ht="49" thickBot="1" x14ac:dyDescent="0.2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s="6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8283</v>
      </c>
      <c r="O3999" s="25">
        <f t="shared" si="248"/>
        <v>0</v>
      </c>
      <c r="P3999" s="8" t="e">
        <f t="shared" si="249"/>
        <v>#DIV/0!</v>
      </c>
      <c r="Q3999" s="10" t="s">
        <v>8323</v>
      </c>
      <c r="R3999" s="12" t="s">
        <v>8324</v>
      </c>
      <c r="S3999" s="17">
        <f t="shared" si="250"/>
        <v>42069.391446759255</v>
      </c>
      <c r="T3999" s="18">
        <f t="shared" si="251"/>
        <v>42099.349780092598</v>
      </c>
    </row>
    <row r="4000" spans="1:20" ht="33" thickBot="1" x14ac:dyDescent="0.2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s="6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8283</v>
      </c>
      <c r="O4000" s="25">
        <f t="shared" si="248"/>
        <v>0.57199999999999995</v>
      </c>
      <c r="P4000" s="8">
        <f t="shared" si="249"/>
        <v>59.583333333333336</v>
      </c>
      <c r="Q4000" s="10" t="s">
        <v>8323</v>
      </c>
      <c r="R4000" s="12" t="s">
        <v>8324</v>
      </c>
      <c r="S4000" s="17">
        <f t="shared" si="250"/>
        <v>42061.963263888887</v>
      </c>
      <c r="T4000" s="18">
        <f t="shared" si="251"/>
        <v>42091.921597222223</v>
      </c>
    </row>
    <row r="4001" spans="1:20" ht="33" thickBot="1" x14ac:dyDescent="0.2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s="6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8283</v>
      </c>
      <c r="O4001" s="25">
        <f t="shared" si="248"/>
        <v>0.16514285714285715</v>
      </c>
      <c r="P4001" s="8">
        <f t="shared" si="249"/>
        <v>82.571428571428569</v>
      </c>
      <c r="Q4001" s="10" t="s">
        <v>8323</v>
      </c>
      <c r="R4001" s="12" t="s">
        <v>8324</v>
      </c>
      <c r="S4001" s="17">
        <f t="shared" si="250"/>
        <v>41842.828680555554</v>
      </c>
      <c r="T4001" s="18">
        <f t="shared" si="251"/>
        <v>41882.827650462961</v>
      </c>
    </row>
    <row r="4002" spans="1:20" thickBot="1" x14ac:dyDescent="0.2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s="6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8283</v>
      </c>
      <c r="O4002" s="25">
        <f t="shared" si="248"/>
        <v>1.25E-3</v>
      </c>
      <c r="P4002" s="8">
        <f t="shared" si="249"/>
        <v>10</v>
      </c>
      <c r="Q4002" s="10" t="s">
        <v>8323</v>
      </c>
      <c r="R4002" s="12" t="s">
        <v>8324</v>
      </c>
      <c r="S4002" s="17">
        <f t="shared" si="250"/>
        <v>42437.64534722222</v>
      </c>
      <c r="T4002" s="18">
        <f t="shared" si="251"/>
        <v>42497.603680555556</v>
      </c>
    </row>
    <row r="4003" spans="1:20" ht="33" thickBot="1" x14ac:dyDescent="0.2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s="6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8283</v>
      </c>
      <c r="O4003" s="25">
        <f t="shared" si="248"/>
        <v>0.3775</v>
      </c>
      <c r="P4003" s="8">
        <f t="shared" si="249"/>
        <v>32.357142857142854</v>
      </c>
      <c r="Q4003" s="10" t="s">
        <v>8323</v>
      </c>
      <c r="R4003" s="12" t="s">
        <v>8324</v>
      </c>
      <c r="S4003" s="17">
        <f t="shared" si="250"/>
        <v>42775.964212962965</v>
      </c>
      <c r="T4003" s="18">
        <f t="shared" si="251"/>
        <v>42795.791666666672</v>
      </c>
    </row>
    <row r="4004" spans="1:20" ht="33" thickBot="1" x14ac:dyDescent="0.2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s="6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8283</v>
      </c>
      <c r="O4004" s="25">
        <f t="shared" si="248"/>
        <v>1.84E-2</v>
      </c>
      <c r="P4004" s="8">
        <f t="shared" si="249"/>
        <v>5.75</v>
      </c>
      <c r="Q4004" s="10" t="s">
        <v>8323</v>
      </c>
      <c r="R4004" s="12" t="s">
        <v>8324</v>
      </c>
      <c r="S4004" s="17">
        <f t="shared" si="250"/>
        <v>41879.043530092589</v>
      </c>
      <c r="T4004" s="18">
        <f t="shared" si="251"/>
        <v>41909.043530092589</v>
      </c>
    </row>
    <row r="4005" spans="1:20" ht="33" thickBot="1" x14ac:dyDescent="0.2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s="6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8283</v>
      </c>
      <c r="O4005" s="25">
        <f t="shared" si="248"/>
        <v>0.10050000000000001</v>
      </c>
      <c r="P4005" s="8">
        <f t="shared" si="249"/>
        <v>100.5</v>
      </c>
      <c r="Q4005" s="10" t="s">
        <v>8323</v>
      </c>
      <c r="R4005" s="12" t="s">
        <v>8324</v>
      </c>
      <c r="S4005" s="17">
        <f t="shared" si="250"/>
        <v>42020.587349537032</v>
      </c>
      <c r="T4005" s="18">
        <f t="shared" si="251"/>
        <v>42050.587349537032</v>
      </c>
    </row>
    <row r="4006" spans="1:20" thickBot="1" x14ac:dyDescent="0.2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s="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8283</v>
      </c>
      <c r="O4006" s="25">
        <f t="shared" si="248"/>
        <v>2E-3</v>
      </c>
      <c r="P4006" s="8">
        <f t="shared" si="249"/>
        <v>1</v>
      </c>
      <c r="Q4006" s="10" t="s">
        <v>8323</v>
      </c>
      <c r="R4006" s="12" t="s">
        <v>8324</v>
      </c>
      <c r="S4006" s="17">
        <f t="shared" si="250"/>
        <v>41890.16269675926</v>
      </c>
      <c r="T4006" s="18">
        <f t="shared" si="251"/>
        <v>41920.16269675926</v>
      </c>
    </row>
    <row r="4007" spans="1:20" ht="33" thickBot="1" x14ac:dyDescent="0.2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s="6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8283</v>
      </c>
      <c r="O4007" s="25">
        <f t="shared" si="248"/>
        <v>1.3333333333333334E-2</v>
      </c>
      <c r="P4007" s="8">
        <f t="shared" si="249"/>
        <v>20</v>
      </c>
      <c r="Q4007" s="10" t="s">
        <v>8323</v>
      </c>
      <c r="R4007" s="12" t="s">
        <v>8324</v>
      </c>
      <c r="S4007" s="17">
        <f t="shared" si="250"/>
        <v>41872.807696759257</v>
      </c>
      <c r="T4007" s="18">
        <f t="shared" si="251"/>
        <v>41932.807696759257</v>
      </c>
    </row>
    <row r="4008" spans="1:20" ht="33" thickBot="1" x14ac:dyDescent="0.2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s="6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8283</v>
      </c>
      <c r="O4008" s="25">
        <f t="shared" si="248"/>
        <v>6.666666666666667E-5</v>
      </c>
      <c r="P4008" s="8">
        <f t="shared" si="249"/>
        <v>2</v>
      </c>
      <c r="Q4008" s="10" t="s">
        <v>8323</v>
      </c>
      <c r="R4008" s="12" t="s">
        <v>8324</v>
      </c>
      <c r="S4008" s="17">
        <f t="shared" si="250"/>
        <v>42391.772997685184</v>
      </c>
      <c r="T4008" s="18">
        <f t="shared" si="251"/>
        <v>42416.772997685184</v>
      </c>
    </row>
    <row r="4009" spans="1:20" ht="33" thickBot="1" x14ac:dyDescent="0.2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s="6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8283</v>
      </c>
      <c r="O4009" s="25">
        <f t="shared" si="248"/>
        <v>2.5000000000000001E-3</v>
      </c>
      <c r="P4009" s="8">
        <f t="shared" si="249"/>
        <v>5</v>
      </c>
      <c r="Q4009" s="10" t="s">
        <v>8323</v>
      </c>
      <c r="R4009" s="12" t="s">
        <v>8324</v>
      </c>
      <c r="S4009" s="17">
        <f t="shared" si="250"/>
        <v>41848.772928240738</v>
      </c>
      <c r="T4009" s="18">
        <f t="shared" si="251"/>
        <v>41877.686111111114</v>
      </c>
    </row>
    <row r="4010" spans="1:20" ht="49" thickBot="1" x14ac:dyDescent="0.2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s="6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8283</v>
      </c>
      <c r="O4010" s="25">
        <f t="shared" si="248"/>
        <v>0.06</v>
      </c>
      <c r="P4010" s="8">
        <f t="shared" si="249"/>
        <v>15</v>
      </c>
      <c r="Q4010" s="10" t="s">
        <v>8323</v>
      </c>
      <c r="R4010" s="12" t="s">
        <v>8324</v>
      </c>
      <c r="S4010" s="17">
        <f t="shared" si="250"/>
        <v>42177.964201388888</v>
      </c>
      <c r="T4010" s="18">
        <f t="shared" si="251"/>
        <v>42207.964201388888</v>
      </c>
    </row>
    <row r="4011" spans="1:20" ht="33" thickBot="1" x14ac:dyDescent="0.2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s="6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8283</v>
      </c>
      <c r="O4011" s="25">
        <f t="shared" si="248"/>
        <v>3.8860103626943004E-2</v>
      </c>
      <c r="P4011" s="8">
        <f t="shared" si="249"/>
        <v>25</v>
      </c>
      <c r="Q4011" s="10" t="s">
        <v>8323</v>
      </c>
      <c r="R4011" s="12" t="s">
        <v>8324</v>
      </c>
      <c r="S4011" s="17">
        <f t="shared" si="250"/>
        <v>41851.700925925928</v>
      </c>
      <c r="T4011" s="18">
        <f t="shared" si="251"/>
        <v>41891.700925925928</v>
      </c>
    </row>
    <row r="4012" spans="1:20" ht="33" thickBot="1" x14ac:dyDescent="0.2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s="6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8283</v>
      </c>
      <c r="O4012" s="25">
        <f t="shared" si="248"/>
        <v>0.24194444444444443</v>
      </c>
      <c r="P4012" s="8">
        <f t="shared" si="249"/>
        <v>45.842105263157897</v>
      </c>
      <c r="Q4012" s="10" t="s">
        <v>8323</v>
      </c>
      <c r="R4012" s="12" t="s">
        <v>8324</v>
      </c>
      <c r="S4012" s="17">
        <f t="shared" si="250"/>
        <v>41921.770439814813</v>
      </c>
      <c r="T4012" s="18">
        <f t="shared" si="251"/>
        <v>41938.770439814813</v>
      </c>
    </row>
    <row r="4013" spans="1:20" ht="33" thickBot="1" x14ac:dyDescent="0.2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s="6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8283</v>
      </c>
      <c r="O4013" s="25">
        <f t="shared" si="248"/>
        <v>7.5999999999999998E-2</v>
      </c>
      <c r="P4013" s="8">
        <f t="shared" si="249"/>
        <v>4.75</v>
      </c>
      <c r="Q4013" s="10" t="s">
        <v>8323</v>
      </c>
      <c r="R4013" s="12" t="s">
        <v>8324</v>
      </c>
      <c r="S4013" s="17">
        <f t="shared" si="250"/>
        <v>42002.54488425926</v>
      </c>
      <c r="T4013" s="18">
        <f t="shared" si="251"/>
        <v>42032.54488425926</v>
      </c>
    </row>
    <row r="4014" spans="1:20" ht="49" thickBot="1" x14ac:dyDescent="0.2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s="6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8283</v>
      </c>
      <c r="O4014" s="25">
        <f t="shared" si="248"/>
        <v>0</v>
      </c>
      <c r="P4014" s="8" t="e">
        <f t="shared" si="249"/>
        <v>#DIV/0!</v>
      </c>
      <c r="Q4014" s="10" t="s">
        <v>8323</v>
      </c>
      <c r="R4014" s="12" t="s">
        <v>8324</v>
      </c>
      <c r="S4014" s="17">
        <f t="shared" si="250"/>
        <v>42096.544548611113</v>
      </c>
      <c r="T4014" s="18">
        <f t="shared" si="251"/>
        <v>42126.544548611113</v>
      </c>
    </row>
    <row r="4015" spans="1:20" ht="33" thickBot="1" x14ac:dyDescent="0.2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s="6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8283</v>
      </c>
      <c r="O4015" s="25">
        <f t="shared" si="248"/>
        <v>1.2999999999999999E-2</v>
      </c>
      <c r="P4015" s="8">
        <f t="shared" si="249"/>
        <v>13</v>
      </c>
      <c r="Q4015" s="10" t="s">
        <v>8323</v>
      </c>
      <c r="R4015" s="12" t="s">
        <v>8324</v>
      </c>
      <c r="S4015" s="17">
        <f t="shared" si="250"/>
        <v>42021.301192129627</v>
      </c>
      <c r="T4015" s="18">
        <f t="shared" si="251"/>
        <v>42051.301192129627</v>
      </c>
    </row>
    <row r="4016" spans="1:20" ht="33" thickBot="1" x14ac:dyDescent="0.2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s="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8283</v>
      </c>
      <c r="O4016" s="25">
        <f t="shared" si="248"/>
        <v>0</v>
      </c>
      <c r="P4016" s="8" t="e">
        <f t="shared" si="249"/>
        <v>#DIV/0!</v>
      </c>
      <c r="Q4016" s="10" t="s">
        <v>8323</v>
      </c>
      <c r="R4016" s="12" t="s">
        <v>8324</v>
      </c>
      <c r="S4016" s="17">
        <f t="shared" si="250"/>
        <v>42419.246168981481</v>
      </c>
      <c r="T4016" s="18">
        <f t="shared" si="251"/>
        <v>42434.246168981481</v>
      </c>
    </row>
    <row r="4017" spans="1:20" ht="33" thickBot="1" x14ac:dyDescent="0.2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s="6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8283</v>
      </c>
      <c r="O4017" s="25">
        <f t="shared" si="248"/>
        <v>1.4285714285714287E-4</v>
      </c>
      <c r="P4017" s="8">
        <f t="shared" si="249"/>
        <v>1</v>
      </c>
      <c r="Q4017" s="10" t="s">
        <v>8323</v>
      </c>
      <c r="R4017" s="12" t="s">
        <v>8324</v>
      </c>
      <c r="S4017" s="17">
        <f t="shared" si="250"/>
        <v>42174.780821759254</v>
      </c>
      <c r="T4017" s="18">
        <f t="shared" si="251"/>
        <v>42204.780821759254</v>
      </c>
    </row>
    <row r="4018" spans="1:20" ht="33" thickBot="1" x14ac:dyDescent="0.2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s="6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8283</v>
      </c>
      <c r="O4018" s="25">
        <f t="shared" si="248"/>
        <v>0.14000000000000001</v>
      </c>
      <c r="P4018" s="8">
        <f t="shared" si="249"/>
        <v>10</v>
      </c>
      <c r="Q4018" s="10" t="s">
        <v>8323</v>
      </c>
      <c r="R4018" s="12" t="s">
        <v>8324</v>
      </c>
      <c r="S4018" s="17">
        <f t="shared" si="250"/>
        <v>41869.872685185182</v>
      </c>
      <c r="T4018" s="18">
        <f t="shared" si="251"/>
        <v>41899.872685185182</v>
      </c>
    </row>
    <row r="4019" spans="1:20" ht="49" thickBot="1" x14ac:dyDescent="0.2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s="6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8283</v>
      </c>
      <c r="O4019" s="25">
        <f t="shared" si="248"/>
        <v>1.0500000000000001E-2</v>
      </c>
      <c r="P4019" s="8">
        <f t="shared" si="249"/>
        <v>52.5</v>
      </c>
      <c r="Q4019" s="10" t="s">
        <v>8323</v>
      </c>
      <c r="R4019" s="12" t="s">
        <v>8324</v>
      </c>
      <c r="S4019" s="17">
        <f t="shared" si="250"/>
        <v>41856.672152777777</v>
      </c>
      <c r="T4019" s="18">
        <f t="shared" si="251"/>
        <v>41886.672152777777</v>
      </c>
    </row>
    <row r="4020" spans="1:20" ht="33" thickBot="1" x14ac:dyDescent="0.2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s="6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8283</v>
      </c>
      <c r="O4020" s="25">
        <f t="shared" si="248"/>
        <v>8.666666666666667E-2</v>
      </c>
      <c r="P4020" s="8">
        <f t="shared" si="249"/>
        <v>32.5</v>
      </c>
      <c r="Q4020" s="10" t="s">
        <v>8323</v>
      </c>
      <c r="R4020" s="12" t="s">
        <v>8324</v>
      </c>
      <c r="S4020" s="17">
        <f t="shared" si="250"/>
        <v>42620.91097222222</v>
      </c>
      <c r="T4020" s="18">
        <f t="shared" si="251"/>
        <v>42650.91097222222</v>
      </c>
    </row>
    <row r="4021" spans="1:20" ht="33" thickBot="1" x14ac:dyDescent="0.2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s="6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8283</v>
      </c>
      <c r="O4021" s="25">
        <f t="shared" si="248"/>
        <v>8.2857142857142851E-3</v>
      </c>
      <c r="P4021" s="8">
        <f t="shared" si="249"/>
        <v>7.25</v>
      </c>
      <c r="Q4021" s="10" t="s">
        <v>8323</v>
      </c>
      <c r="R4021" s="12" t="s">
        <v>8324</v>
      </c>
      <c r="S4021" s="17">
        <f t="shared" si="250"/>
        <v>42417.675879629634</v>
      </c>
      <c r="T4021" s="18">
        <f t="shared" si="251"/>
        <v>42475.686111111107</v>
      </c>
    </row>
    <row r="4022" spans="1:20" ht="33" thickBot="1" x14ac:dyDescent="0.2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s="6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8283</v>
      </c>
      <c r="O4022" s="25">
        <f t="shared" si="248"/>
        <v>0.16666666666666666</v>
      </c>
      <c r="P4022" s="8">
        <f t="shared" si="249"/>
        <v>33.333333333333336</v>
      </c>
      <c r="Q4022" s="10" t="s">
        <v>8323</v>
      </c>
      <c r="R4022" s="12" t="s">
        <v>8324</v>
      </c>
      <c r="S4022" s="17">
        <f t="shared" si="250"/>
        <v>42057.190960648149</v>
      </c>
      <c r="T4022" s="18">
        <f t="shared" si="251"/>
        <v>42087.149293981478</v>
      </c>
    </row>
    <row r="4023" spans="1:20" ht="33" thickBot="1" x14ac:dyDescent="0.2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s="6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8283</v>
      </c>
      <c r="O4023" s="25">
        <f t="shared" si="248"/>
        <v>8.3333333333333332E-3</v>
      </c>
      <c r="P4023" s="8">
        <f t="shared" si="249"/>
        <v>62.5</v>
      </c>
      <c r="Q4023" s="10" t="s">
        <v>8323</v>
      </c>
      <c r="R4023" s="12" t="s">
        <v>8324</v>
      </c>
      <c r="S4023" s="17">
        <f t="shared" si="250"/>
        <v>41878.911550925928</v>
      </c>
      <c r="T4023" s="18">
        <f t="shared" si="251"/>
        <v>41938.911550925928</v>
      </c>
    </row>
    <row r="4024" spans="1:20" ht="33" thickBot="1" x14ac:dyDescent="0.2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s="6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8283</v>
      </c>
      <c r="O4024" s="25">
        <f t="shared" si="248"/>
        <v>0.69561111111111107</v>
      </c>
      <c r="P4024" s="8">
        <f t="shared" si="249"/>
        <v>63.558375634517766</v>
      </c>
      <c r="Q4024" s="10" t="s">
        <v>8323</v>
      </c>
      <c r="R4024" s="12" t="s">
        <v>8324</v>
      </c>
      <c r="S4024" s="17">
        <f t="shared" si="250"/>
        <v>41990.584108796291</v>
      </c>
      <c r="T4024" s="18">
        <f t="shared" si="251"/>
        <v>42036.120833333334</v>
      </c>
    </row>
    <row r="4025" spans="1:20" ht="33" thickBot="1" x14ac:dyDescent="0.2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s="6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8283</v>
      </c>
      <c r="O4025" s="25">
        <f t="shared" si="248"/>
        <v>0</v>
      </c>
      <c r="P4025" s="8" t="e">
        <f t="shared" si="249"/>
        <v>#DIV/0!</v>
      </c>
      <c r="Q4025" s="10" t="s">
        <v>8323</v>
      </c>
      <c r="R4025" s="12" t="s">
        <v>8324</v>
      </c>
      <c r="S4025" s="17">
        <f t="shared" si="250"/>
        <v>42408.999571759254</v>
      </c>
      <c r="T4025" s="18">
        <f t="shared" si="251"/>
        <v>42453.957905092597</v>
      </c>
    </row>
    <row r="4026" spans="1:20" ht="33" thickBot="1" x14ac:dyDescent="0.2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s="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8283</v>
      </c>
      <c r="O4026" s="25">
        <f t="shared" si="248"/>
        <v>1.2500000000000001E-2</v>
      </c>
      <c r="P4026" s="8">
        <f t="shared" si="249"/>
        <v>10</v>
      </c>
      <c r="Q4026" s="10" t="s">
        <v>8323</v>
      </c>
      <c r="R4026" s="12" t="s">
        <v>8324</v>
      </c>
      <c r="S4026" s="17">
        <f t="shared" si="250"/>
        <v>42217.670104166667</v>
      </c>
      <c r="T4026" s="18">
        <f t="shared" si="251"/>
        <v>42247.670104166667</v>
      </c>
    </row>
    <row r="4027" spans="1:20" ht="49" thickBot="1" x14ac:dyDescent="0.2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s="6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8283</v>
      </c>
      <c r="O4027" s="25">
        <f t="shared" si="248"/>
        <v>0.05</v>
      </c>
      <c r="P4027" s="8">
        <f t="shared" si="249"/>
        <v>62.5</v>
      </c>
      <c r="Q4027" s="10" t="s">
        <v>8323</v>
      </c>
      <c r="R4027" s="12" t="s">
        <v>8324</v>
      </c>
      <c r="S4027" s="17">
        <f t="shared" si="250"/>
        <v>42151.237685185188</v>
      </c>
      <c r="T4027" s="18">
        <f t="shared" si="251"/>
        <v>42211.237685185188</v>
      </c>
    </row>
    <row r="4028" spans="1:20" ht="33" thickBot="1" x14ac:dyDescent="0.2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s="6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8283</v>
      </c>
      <c r="O4028" s="25">
        <f t="shared" si="248"/>
        <v>0</v>
      </c>
      <c r="P4028" s="8" t="e">
        <f t="shared" si="249"/>
        <v>#DIV/0!</v>
      </c>
      <c r="Q4028" s="10" t="s">
        <v>8323</v>
      </c>
      <c r="R4028" s="12" t="s">
        <v>8324</v>
      </c>
      <c r="S4028" s="17">
        <f t="shared" si="250"/>
        <v>42282.655543981484</v>
      </c>
      <c r="T4028" s="18">
        <f t="shared" si="251"/>
        <v>42342.697210648148</v>
      </c>
    </row>
    <row r="4029" spans="1:20" ht="49" thickBot="1" x14ac:dyDescent="0.2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s="6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8283</v>
      </c>
      <c r="O4029" s="25">
        <f t="shared" si="248"/>
        <v>7.166666666666667E-2</v>
      </c>
      <c r="P4029" s="8">
        <f t="shared" si="249"/>
        <v>30.714285714285715</v>
      </c>
      <c r="Q4029" s="10" t="s">
        <v>8323</v>
      </c>
      <c r="R4029" s="12" t="s">
        <v>8324</v>
      </c>
      <c r="S4029" s="17">
        <f t="shared" si="250"/>
        <v>42768.97084490741</v>
      </c>
      <c r="T4029" s="18">
        <f t="shared" si="251"/>
        <v>42789.041666666672</v>
      </c>
    </row>
    <row r="4030" spans="1:20" ht="33" thickBot="1" x14ac:dyDescent="0.2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s="6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8283</v>
      </c>
      <c r="O4030" s="25">
        <f t="shared" si="248"/>
        <v>0.28050000000000003</v>
      </c>
      <c r="P4030" s="8">
        <f t="shared" si="249"/>
        <v>51</v>
      </c>
      <c r="Q4030" s="10" t="s">
        <v>8323</v>
      </c>
      <c r="R4030" s="12" t="s">
        <v>8324</v>
      </c>
      <c r="S4030" s="17">
        <f t="shared" si="250"/>
        <v>41765.938657407409</v>
      </c>
      <c r="T4030" s="18">
        <f t="shared" si="251"/>
        <v>41795.938657407409</v>
      </c>
    </row>
    <row r="4031" spans="1:20" ht="33" thickBot="1" x14ac:dyDescent="0.2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s="6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8283</v>
      </c>
      <c r="O4031" s="25">
        <f t="shared" si="248"/>
        <v>0</v>
      </c>
      <c r="P4031" s="8" t="e">
        <f t="shared" si="249"/>
        <v>#DIV/0!</v>
      </c>
      <c r="Q4031" s="10" t="s">
        <v>8323</v>
      </c>
      <c r="R4031" s="12" t="s">
        <v>8324</v>
      </c>
      <c r="S4031" s="17">
        <f t="shared" si="250"/>
        <v>42322.025115740747</v>
      </c>
      <c r="T4031" s="18">
        <f t="shared" si="251"/>
        <v>42352.025115740747</v>
      </c>
    </row>
    <row r="4032" spans="1:20" ht="33" thickBot="1" x14ac:dyDescent="0.2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s="6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8283</v>
      </c>
      <c r="O4032" s="25">
        <f t="shared" si="248"/>
        <v>0.16</v>
      </c>
      <c r="P4032" s="8">
        <f t="shared" si="249"/>
        <v>66.666666666666671</v>
      </c>
      <c r="Q4032" s="10" t="s">
        <v>8323</v>
      </c>
      <c r="R4032" s="12" t="s">
        <v>8324</v>
      </c>
      <c r="S4032" s="17">
        <f t="shared" si="250"/>
        <v>42374.655081018514</v>
      </c>
      <c r="T4032" s="18">
        <f t="shared" si="251"/>
        <v>42403.784027777772</v>
      </c>
    </row>
    <row r="4033" spans="1:20" ht="33" thickBot="1" x14ac:dyDescent="0.2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s="6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8283</v>
      </c>
      <c r="O4033" s="25">
        <f t="shared" si="248"/>
        <v>0</v>
      </c>
      <c r="P4033" s="8" t="e">
        <f t="shared" si="249"/>
        <v>#DIV/0!</v>
      </c>
      <c r="Q4033" s="10" t="s">
        <v>8323</v>
      </c>
      <c r="R4033" s="12" t="s">
        <v>8324</v>
      </c>
      <c r="S4033" s="17">
        <f t="shared" si="250"/>
        <v>41941.585231481484</v>
      </c>
      <c r="T4033" s="18">
        <f t="shared" si="251"/>
        <v>41991.626898148148</v>
      </c>
    </row>
    <row r="4034" spans="1:20" ht="33" thickBot="1" x14ac:dyDescent="0.2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s="6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8283</v>
      </c>
      <c r="O4034" s="25">
        <f t="shared" ref="O4034:O4097" si="252">(E4034/D4034)</f>
        <v>6.8287037037037035E-2</v>
      </c>
      <c r="P4034" s="8">
        <f t="shared" ref="P4034:P4097" si="253">E4034/L4034</f>
        <v>59</v>
      </c>
      <c r="Q4034" s="10" t="s">
        <v>8323</v>
      </c>
      <c r="R4034" s="12" t="s">
        <v>8324</v>
      </c>
      <c r="S4034" s="17">
        <f t="shared" ref="S4034:S4097" si="254">(((J4034/60)/60)/24)+DATE(1970,1,1)</f>
        <v>42293.809212962966</v>
      </c>
      <c r="T4034" s="18">
        <f t="shared" ref="T4034:T4097" si="255">(((I4034/60)/60)/24)+DATE(1970,1,1)</f>
        <v>42353.85087962963</v>
      </c>
    </row>
    <row r="4035" spans="1:20" ht="33" thickBot="1" x14ac:dyDescent="0.2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s="6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8283</v>
      </c>
      <c r="O4035" s="25">
        <f t="shared" si="252"/>
        <v>0.25698702928870293</v>
      </c>
      <c r="P4035" s="8">
        <f t="shared" si="253"/>
        <v>65.340319148936175</v>
      </c>
      <c r="Q4035" s="10" t="s">
        <v>8323</v>
      </c>
      <c r="R4035" s="12" t="s">
        <v>8324</v>
      </c>
      <c r="S4035" s="17">
        <f t="shared" si="254"/>
        <v>42614.268796296295</v>
      </c>
      <c r="T4035" s="18">
        <f t="shared" si="255"/>
        <v>42645.375</v>
      </c>
    </row>
    <row r="4036" spans="1:20" ht="33" thickBot="1" x14ac:dyDescent="0.2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s="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8283</v>
      </c>
      <c r="O4036" s="25">
        <f t="shared" si="252"/>
        <v>1.4814814814814815E-2</v>
      </c>
      <c r="P4036" s="8">
        <f t="shared" si="253"/>
        <v>100</v>
      </c>
      <c r="Q4036" s="10" t="s">
        <v>8323</v>
      </c>
      <c r="R4036" s="12" t="s">
        <v>8324</v>
      </c>
      <c r="S4036" s="17">
        <f t="shared" si="254"/>
        <v>42067.947337962964</v>
      </c>
      <c r="T4036" s="18">
        <f t="shared" si="255"/>
        <v>42097.905671296292</v>
      </c>
    </row>
    <row r="4037" spans="1:20" ht="33" thickBot="1" x14ac:dyDescent="0.2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s="6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8283</v>
      </c>
      <c r="O4037" s="25">
        <f t="shared" si="252"/>
        <v>0.36849999999999999</v>
      </c>
      <c r="P4037" s="8">
        <f t="shared" si="253"/>
        <v>147.4</v>
      </c>
      <c r="Q4037" s="10" t="s">
        <v>8323</v>
      </c>
      <c r="R4037" s="12" t="s">
        <v>8324</v>
      </c>
      <c r="S4037" s="17">
        <f t="shared" si="254"/>
        <v>41903.882951388885</v>
      </c>
      <c r="T4037" s="18">
        <f t="shared" si="255"/>
        <v>41933.882951388885</v>
      </c>
    </row>
    <row r="4038" spans="1:20" ht="33" thickBot="1" x14ac:dyDescent="0.2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s="6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8283</v>
      </c>
      <c r="O4038" s="25">
        <f t="shared" si="252"/>
        <v>0.47049999999999997</v>
      </c>
      <c r="P4038" s="8">
        <f t="shared" si="253"/>
        <v>166.05882352941177</v>
      </c>
      <c r="Q4038" s="10" t="s">
        <v>8323</v>
      </c>
      <c r="R4038" s="12" t="s">
        <v>8324</v>
      </c>
      <c r="S4038" s="17">
        <f t="shared" si="254"/>
        <v>41804.937083333331</v>
      </c>
      <c r="T4038" s="18">
        <f t="shared" si="255"/>
        <v>41821.9375</v>
      </c>
    </row>
    <row r="4039" spans="1:20" ht="33" thickBot="1" x14ac:dyDescent="0.2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s="6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8283</v>
      </c>
      <c r="O4039" s="25">
        <f t="shared" si="252"/>
        <v>0.11428571428571428</v>
      </c>
      <c r="P4039" s="8">
        <f t="shared" si="253"/>
        <v>40</v>
      </c>
      <c r="Q4039" s="10" t="s">
        <v>8323</v>
      </c>
      <c r="R4039" s="12" t="s">
        <v>8324</v>
      </c>
      <c r="S4039" s="17">
        <f t="shared" si="254"/>
        <v>42497.070775462969</v>
      </c>
      <c r="T4039" s="18">
        <f t="shared" si="255"/>
        <v>42514.600694444445</v>
      </c>
    </row>
    <row r="4040" spans="1:20" ht="33" thickBot="1" x14ac:dyDescent="0.2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s="6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8283</v>
      </c>
      <c r="O4040" s="25">
        <f t="shared" si="252"/>
        <v>0.12039999999999999</v>
      </c>
      <c r="P4040" s="8">
        <f t="shared" si="253"/>
        <v>75.25</v>
      </c>
      <c r="Q4040" s="10" t="s">
        <v>8323</v>
      </c>
      <c r="R4040" s="12" t="s">
        <v>8324</v>
      </c>
      <c r="S4040" s="17">
        <f t="shared" si="254"/>
        <v>41869.798726851855</v>
      </c>
      <c r="T4040" s="18">
        <f t="shared" si="255"/>
        <v>41929.798726851855</v>
      </c>
    </row>
    <row r="4041" spans="1:20" ht="33" thickBot="1" x14ac:dyDescent="0.2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s="6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8283</v>
      </c>
      <c r="O4041" s="25">
        <f t="shared" si="252"/>
        <v>0.6</v>
      </c>
      <c r="P4041" s="8">
        <f t="shared" si="253"/>
        <v>60</v>
      </c>
      <c r="Q4041" s="10" t="s">
        <v>8323</v>
      </c>
      <c r="R4041" s="12" t="s">
        <v>8324</v>
      </c>
      <c r="S4041" s="17">
        <f t="shared" si="254"/>
        <v>42305.670914351853</v>
      </c>
      <c r="T4041" s="18">
        <f t="shared" si="255"/>
        <v>42339.249305555553</v>
      </c>
    </row>
    <row r="4042" spans="1:20" ht="33" thickBot="1" x14ac:dyDescent="0.2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s="6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8283</v>
      </c>
      <c r="O4042" s="25">
        <f t="shared" si="252"/>
        <v>0.3125</v>
      </c>
      <c r="P4042" s="8">
        <f t="shared" si="253"/>
        <v>1250</v>
      </c>
      <c r="Q4042" s="10" t="s">
        <v>8323</v>
      </c>
      <c r="R4042" s="12" t="s">
        <v>8324</v>
      </c>
      <c r="S4042" s="17">
        <f t="shared" si="254"/>
        <v>42144.231527777782</v>
      </c>
      <c r="T4042" s="18">
        <f t="shared" si="255"/>
        <v>42203.125</v>
      </c>
    </row>
    <row r="4043" spans="1:20" ht="33" thickBot="1" x14ac:dyDescent="0.2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s="6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8283</v>
      </c>
      <c r="O4043" s="25">
        <f t="shared" si="252"/>
        <v>4.1999999999999997E-3</v>
      </c>
      <c r="P4043" s="8">
        <f t="shared" si="253"/>
        <v>10.5</v>
      </c>
      <c r="Q4043" s="10" t="s">
        <v>8323</v>
      </c>
      <c r="R4043" s="12" t="s">
        <v>8324</v>
      </c>
      <c r="S4043" s="17">
        <f t="shared" si="254"/>
        <v>42559.474004629628</v>
      </c>
      <c r="T4043" s="18">
        <f t="shared" si="255"/>
        <v>42619.474004629628</v>
      </c>
    </row>
    <row r="4044" spans="1:20" ht="33" thickBot="1" x14ac:dyDescent="0.2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s="6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8283</v>
      </c>
      <c r="O4044" s="25">
        <f t="shared" si="252"/>
        <v>2.0999999999999999E-3</v>
      </c>
      <c r="P4044" s="8">
        <f t="shared" si="253"/>
        <v>7</v>
      </c>
      <c r="Q4044" s="10" t="s">
        <v>8323</v>
      </c>
      <c r="R4044" s="12" t="s">
        <v>8324</v>
      </c>
      <c r="S4044" s="17">
        <f t="shared" si="254"/>
        <v>41995.084074074075</v>
      </c>
      <c r="T4044" s="18">
        <f t="shared" si="255"/>
        <v>42024.802777777775</v>
      </c>
    </row>
    <row r="4045" spans="1:20" ht="33" thickBot="1" x14ac:dyDescent="0.2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s="6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8283</v>
      </c>
      <c r="O4045" s="25">
        <f t="shared" si="252"/>
        <v>0</v>
      </c>
      <c r="P4045" s="8" t="e">
        <f t="shared" si="253"/>
        <v>#DIV/0!</v>
      </c>
      <c r="Q4045" s="10" t="s">
        <v>8323</v>
      </c>
      <c r="R4045" s="12" t="s">
        <v>8324</v>
      </c>
      <c r="S4045" s="17">
        <f t="shared" si="254"/>
        <v>41948.957465277781</v>
      </c>
      <c r="T4045" s="18">
        <f t="shared" si="255"/>
        <v>41963.957465277781</v>
      </c>
    </row>
    <row r="4046" spans="1:20" ht="33" thickBot="1" x14ac:dyDescent="0.2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s="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8283</v>
      </c>
      <c r="O4046" s="25">
        <f t="shared" si="252"/>
        <v>0.375</v>
      </c>
      <c r="P4046" s="8">
        <f t="shared" si="253"/>
        <v>56.25</v>
      </c>
      <c r="Q4046" s="10" t="s">
        <v>8323</v>
      </c>
      <c r="R4046" s="12" t="s">
        <v>8324</v>
      </c>
      <c r="S4046" s="17">
        <f t="shared" si="254"/>
        <v>42074.219699074078</v>
      </c>
      <c r="T4046" s="18">
        <f t="shared" si="255"/>
        <v>42104.208333333328</v>
      </c>
    </row>
    <row r="4047" spans="1:20" ht="33" thickBot="1" x14ac:dyDescent="0.2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s="6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8283</v>
      </c>
      <c r="O4047" s="25">
        <f t="shared" si="252"/>
        <v>2.0000000000000001E-4</v>
      </c>
      <c r="P4047" s="8">
        <f t="shared" si="253"/>
        <v>1</v>
      </c>
      <c r="Q4047" s="10" t="s">
        <v>8323</v>
      </c>
      <c r="R4047" s="12" t="s">
        <v>8324</v>
      </c>
      <c r="S4047" s="17">
        <f t="shared" si="254"/>
        <v>41842.201261574075</v>
      </c>
      <c r="T4047" s="18">
        <f t="shared" si="255"/>
        <v>41872.201261574075</v>
      </c>
    </row>
    <row r="4048" spans="1:20" ht="33" thickBot="1" x14ac:dyDescent="0.2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s="6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8283</v>
      </c>
      <c r="O4048" s="25">
        <f t="shared" si="252"/>
        <v>8.2142857142857142E-2</v>
      </c>
      <c r="P4048" s="8">
        <f t="shared" si="253"/>
        <v>38.333333333333336</v>
      </c>
      <c r="Q4048" s="10" t="s">
        <v>8323</v>
      </c>
      <c r="R4048" s="12" t="s">
        <v>8324</v>
      </c>
      <c r="S4048" s="17">
        <f t="shared" si="254"/>
        <v>41904.650578703702</v>
      </c>
      <c r="T4048" s="18">
        <f t="shared" si="255"/>
        <v>41934.650578703702</v>
      </c>
    </row>
    <row r="4049" spans="1:20" ht="33" thickBot="1" x14ac:dyDescent="0.2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s="6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8283</v>
      </c>
      <c r="O4049" s="25">
        <f t="shared" si="252"/>
        <v>2.1999999999999999E-2</v>
      </c>
      <c r="P4049" s="8">
        <f t="shared" si="253"/>
        <v>27.5</v>
      </c>
      <c r="Q4049" s="10" t="s">
        <v>8323</v>
      </c>
      <c r="R4049" s="12" t="s">
        <v>8324</v>
      </c>
      <c r="S4049" s="17">
        <f t="shared" si="254"/>
        <v>41991.022488425922</v>
      </c>
      <c r="T4049" s="18">
        <f t="shared" si="255"/>
        <v>42015.041666666672</v>
      </c>
    </row>
    <row r="4050" spans="1:20" ht="33" thickBot="1" x14ac:dyDescent="0.2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s="6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8283</v>
      </c>
      <c r="O4050" s="25">
        <f t="shared" si="252"/>
        <v>0.17652941176470588</v>
      </c>
      <c r="P4050" s="8">
        <f t="shared" si="253"/>
        <v>32.978021978021978</v>
      </c>
      <c r="Q4050" s="10" t="s">
        <v>8323</v>
      </c>
      <c r="R4050" s="12" t="s">
        <v>8324</v>
      </c>
      <c r="S4050" s="17">
        <f t="shared" si="254"/>
        <v>42436.509108796294</v>
      </c>
      <c r="T4050" s="18">
        <f t="shared" si="255"/>
        <v>42471.467442129629</v>
      </c>
    </row>
    <row r="4051" spans="1:20" ht="33" thickBot="1" x14ac:dyDescent="0.2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s="6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8283</v>
      </c>
      <c r="O4051" s="25">
        <f t="shared" si="252"/>
        <v>8.0000000000000004E-4</v>
      </c>
      <c r="P4051" s="8">
        <f t="shared" si="253"/>
        <v>16</v>
      </c>
      <c r="Q4051" s="10" t="s">
        <v>8323</v>
      </c>
      <c r="R4051" s="12" t="s">
        <v>8324</v>
      </c>
      <c r="S4051" s="17">
        <f t="shared" si="254"/>
        <v>42169.958506944444</v>
      </c>
      <c r="T4051" s="18">
        <f t="shared" si="255"/>
        <v>42199.958506944444</v>
      </c>
    </row>
    <row r="4052" spans="1:20" ht="49" thickBot="1" x14ac:dyDescent="0.2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s="6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8283</v>
      </c>
      <c r="O4052" s="25">
        <f t="shared" si="252"/>
        <v>6.6666666666666664E-4</v>
      </c>
      <c r="P4052" s="8">
        <f t="shared" si="253"/>
        <v>1</v>
      </c>
      <c r="Q4052" s="10" t="s">
        <v>8323</v>
      </c>
      <c r="R4052" s="12" t="s">
        <v>8324</v>
      </c>
      <c r="S4052" s="17">
        <f t="shared" si="254"/>
        <v>41905.636469907404</v>
      </c>
      <c r="T4052" s="18">
        <f t="shared" si="255"/>
        <v>41935.636469907404</v>
      </c>
    </row>
    <row r="4053" spans="1:20" ht="33" thickBot="1" x14ac:dyDescent="0.2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s="6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8283</v>
      </c>
      <c r="O4053" s="25">
        <f t="shared" si="252"/>
        <v>0</v>
      </c>
      <c r="P4053" s="8" t="e">
        <f t="shared" si="253"/>
        <v>#DIV/0!</v>
      </c>
      <c r="Q4053" s="10" t="s">
        <v>8323</v>
      </c>
      <c r="R4053" s="12" t="s">
        <v>8324</v>
      </c>
      <c r="S4053" s="17">
        <f t="shared" si="254"/>
        <v>41761.810150462967</v>
      </c>
      <c r="T4053" s="18">
        <f t="shared" si="255"/>
        <v>41768.286805555559</v>
      </c>
    </row>
    <row r="4054" spans="1:20" ht="49" thickBot="1" x14ac:dyDescent="0.2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s="6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8283</v>
      </c>
      <c r="O4054" s="25">
        <f t="shared" si="252"/>
        <v>0.37533333333333335</v>
      </c>
      <c r="P4054" s="8">
        <f t="shared" si="253"/>
        <v>86.615384615384613</v>
      </c>
      <c r="Q4054" s="10" t="s">
        <v>8323</v>
      </c>
      <c r="R4054" s="12" t="s">
        <v>8324</v>
      </c>
      <c r="S4054" s="17">
        <f t="shared" si="254"/>
        <v>41865.878657407404</v>
      </c>
      <c r="T4054" s="18">
        <f t="shared" si="255"/>
        <v>41925.878657407404</v>
      </c>
    </row>
    <row r="4055" spans="1:20" ht="33" thickBot="1" x14ac:dyDescent="0.2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s="6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8283</v>
      </c>
      <c r="O4055" s="25">
        <f t="shared" si="252"/>
        <v>0.22</v>
      </c>
      <c r="P4055" s="8">
        <f t="shared" si="253"/>
        <v>55</v>
      </c>
      <c r="Q4055" s="10" t="s">
        <v>8323</v>
      </c>
      <c r="R4055" s="12" t="s">
        <v>8324</v>
      </c>
      <c r="S4055" s="17">
        <f t="shared" si="254"/>
        <v>41928.690138888887</v>
      </c>
      <c r="T4055" s="18">
        <f t="shared" si="255"/>
        <v>41958.833333333328</v>
      </c>
    </row>
    <row r="4056" spans="1:20" ht="33" thickBot="1" x14ac:dyDescent="0.2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s="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8283</v>
      </c>
      <c r="O4056" s="25">
        <f t="shared" si="252"/>
        <v>0</v>
      </c>
      <c r="P4056" s="8" t="e">
        <f t="shared" si="253"/>
        <v>#DIV/0!</v>
      </c>
      <c r="Q4056" s="10" t="s">
        <v>8323</v>
      </c>
      <c r="R4056" s="12" t="s">
        <v>8324</v>
      </c>
      <c r="S4056" s="17">
        <f t="shared" si="254"/>
        <v>42613.841261574074</v>
      </c>
      <c r="T4056" s="18">
        <f t="shared" si="255"/>
        <v>42644.166666666672</v>
      </c>
    </row>
    <row r="4057" spans="1:20" ht="33" thickBot="1" x14ac:dyDescent="0.2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s="6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8283</v>
      </c>
      <c r="O4057" s="25">
        <f t="shared" si="252"/>
        <v>0.1762</v>
      </c>
      <c r="P4057" s="8">
        <f t="shared" si="253"/>
        <v>41.952380952380949</v>
      </c>
      <c r="Q4057" s="10" t="s">
        <v>8323</v>
      </c>
      <c r="R4057" s="12" t="s">
        <v>8324</v>
      </c>
      <c r="S4057" s="17">
        <f t="shared" si="254"/>
        <v>41779.648506944446</v>
      </c>
      <c r="T4057" s="18">
        <f t="shared" si="255"/>
        <v>41809.648506944446</v>
      </c>
    </row>
    <row r="4058" spans="1:20" ht="33" thickBot="1" x14ac:dyDescent="0.2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s="6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8283</v>
      </c>
      <c r="O4058" s="25">
        <f t="shared" si="252"/>
        <v>0.53</v>
      </c>
      <c r="P4058" s="8">
        <f t="shared" si="253"/>
        <v>88.333333333333329</v>
      </c>
      <c r="Q4058" s="10" t="s">
        <v>8323</v>
      </c>
      <c r="R4058" s="12" t="s">
        <v>8324</v>
      </c>
      <c r="S4058" s="17">
        <f t="shared" si="254"/>
        <v>42534.933321759265</v>
      </c>
      <c r="T4058" s="18">
        <f t="shared" si="255"/>
        <v>42554.832638888889</v>
      </c>
    </row>
    <row r="4059" spans="1:20" ht="49" thickBot="1" x14ac:dyDescent="0.2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s="6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8283</v>
      </c>
      <c r="O4059" s="25">
        <f t="shared" si="252"/>
        <v>0.22142857142857142</v>
      </c>
      <c r="P4059" s="8">
        <f t="shared" si="253"/>
        <v>129.16666666666666</v>
      </c>
      <c r="Q4059" s="10" t="s">
        <v>8323</v>
      </c>
      <c r="R4059" s="12" t="s">
        <v>8324</v>
      </c>
      <c r="S4059" s="17">
        <f t="shared" si="254"/>
        <v>42310.968518518523</v>
      </c>
      <c r="T4059" s="18">
        <f t="shared" si="255"/>
        <v>42333.958333333328</v>
      </c>
    </row>
    <row r="4060" spans="1:20" ht="33" thickBot="1" x14ac:dyDescent="0.2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s="6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8283</v>
      </c>
      <c r="O4060" s="25">
        <f t="shared" si="252"/>
        <v>2.5333333333333333E-2</v>
      </c>
      <c r="P4060" s="8">
        <f t="shared" si="253"/>
        <v>23.75</v>
      </c>
      <c r="Q4060" s="10" t="s">
        <v>8323</v>
      </c>
      <c r="R4060" s="12" t="s">
        <v>8324</v>
      </c>
      <c r="S4060" s="17">
        <f t="shared" si="254"/>
        <v>42446.060694444444</v>
      </c>
      <c r="T4060" s="18">
        <f t="shared" si="255"/>
        <v>42461.165972222225</v>
      </c>
    </row>
    <row r="4061" spans="1:20" ht="33" thickBot="1" x14ac:dyDescent="0.2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s="6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8283</v>
      </c>
      <c r="O4061" s="25">
        <f t="shared" si="252"/>
        <v>2.5000000000000001E-2</v>
      </c>
      <c r="P4061" s="8">
        <f t="shared" si="253"/>
        <v>35.714285714285715</v>
      </c>
      <c r="Q4061" s="10" t="s">
        <v>8323</v>
      </c>
      <c r="R4061" s="12" t="s">
        <v>8324</v>
      </c>
      <c r="S4061" s="17">
        <f t="shared" si="254"/>
        <v>41866.640648148146</v>
      </c>
      <c r="T4061" s="18">
        <f t="shared" si="255"/>
        <v>41898.125</v>
      </c>
    </row>
    <row r="4062" spans="1:20" ht="33" thickBot="1" x14ac:dyDescent="0.2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s="6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8283</v>
      </c>
      <c r="O4062" s="25">
        <f t="shared" si="252"/>
        <v>2.8500000000000001E-2</v>
      </c>
      <c r="P4062" s="8">
        <f t="shared" si="253"/>
        <v>57</v>
      </c>
      <c r="Q4062" s="10" t="s">
        <v>8323</v>
      </c>
      <c r="R4062" s="12" t="s">
        <v>8324</v>
      </c>
      <c r="S4062" s="17">
        <f t="shared" si="254"/>
        <v>41779.695092592592</v>
      </c>
      <c r="T4062" s="18">
        <f t="shared" si="255"/>
        <v>41813.666666666664</v>
      </c>
    </row>
    <row r="4063" spans="1:20" ht="33" thickBot="1" x14ac:dyDescent="0.2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s="6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8283</v>
      </c>
      <c r="O4063" s="25">
        <f t="shared" si="252"/>
        <v>0</v>
      </c>
      <c r="P4063" s="8" t="e">
        <f t="shared" si="253"/>
        <v>#DIV/0!</v>
      </c>
      <c r="Q4063" s="10" t="s">
        <v>8323</v>
      </c>
      <c r="R4063" s="12" t="s">
        <v>8324</v>
      </c>
      <c r="S4063" s="17">
        <f t="shared" si="254"/>
        <v>42421.141469907408</v>
      </c>
      <c r="T4063" s="18">
        <f t="shared" si="255"/>
        <v>42481.099803240737</v>
      </c>
    </row>
    <row r="4064" spans="1:20" ht="33" thickBot="1" x14ac:dyDescent="0.2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s="6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8283</v>
      </c>
      <c r="O4064" s="25">
        <f t="shared" si="252"/>
        <v>2.4500000000000001E-2</v>
      </c>
      <c r="P4064" s="8">
        <f t="shared" si="253"/>
        <v>163.33333333333334</v>
      </c>
      <c r="Q4064" s="10" t="s">
        <v>8323</v>
      </c>
      <c r="R4064" s="12" t="s">
        <v>8324</v>
      </c>
      <c r="S4064" s="17">
        <f t="shared" si="254"/>
        <v>42523.739212962959</v>
      </c>
      <c r="T4064" s="18">
        <f t="shared" si="255"/>
        <v>42553.739212962959</v>
      </c>
    </row>
    <row r="4065" spans="1:20" ht="33" thickBot="1" x14ac:dyDescent="0.2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s="6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8283</v>
      </c>
      <c r="O4065" s="25">
        <f t="shared" si="252"/>
        <v>1.4210526315789474E-2</v>
      </c>
      <c r="P4065" s="8">
        <f t="shared" si="253"/>
        <v>15</v>
      </c>
      <c r="Q4065" s="10" t="s">
        <v>8323</v>
      </c>
      <c r="R4065" s="12" t="s">
        <v>8324</v>
      </c>
      <c r="S4065" s="17">
        <f t="shared" si="254"/>
        <v>41787.681527777779</v>
      </c>
      <c r="T4065" s="18">
        <f t="shared" si="255"/>
        <v>41817.681527777779</v>
      </c>
    </row>
    <row r="4066" spans="1:20" ht="33" thickBot="1" x14ac:dyDescent="0.2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s="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8283</v>
      </c>
      <c r="O4066" s="25">
        <f t="shared" si="252"/>
        <v>0.1925</v>
      </c>
      <c r="P4066" s="8">
        <f t="shared" si="253"/>
        <v>64.166666666666671</v>
      </c>
      <c r="Q4066" s="10" t="s">
        <v>8323</v>
      </c>
      <c r="R4066" s="12" t="s">
        <v>8324</v>
      </c>
      <c r="S4066" s="17">
        <f t="shared" si="254"/>
        <v>42093.588263888887</v>
      </c>
      <c r="T4066" s="18">
        <f t="shared" si="255"/>
        <v>42123.588263888887</v>
      </c>
    </row>
    <row r="4067" spans="1:20" ht="33" thickBot="1" x14ac:dyDescent="0.2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s="6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8283</v>
      </c>
      <c r="O4067" s="25">
        <f t="shared" si="252"/>
        <v>6.7499999999999999E-3</v>
      </c>
      <c r="P4067" s="8">
        <f t="shared" si="253"/>
        <v>6.75</v>
      </c>
      <c r="Q4067" s="10" t="s">
        <v>8323</v>
      </c>
      <c r="R4067" s="12" t="s">
        <v>8324</v>
      </c>
      <c r="S4067" s="17">
        <f t="shared" si="254"/>
        <v>41833.951516203706</v>
      </c>
      <c r="T4067" s="18">
        <f t="shared" si="255"/>
        <v>41863.951516203706</v>
      </c>
    </row>
    <row r="4068" spans="1:20" ht="49" thickBot="1" x14ac:dyDescent="0.2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s="6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8283</v>
      </c>
      <c r="O4068" s="25">
        <f t="shared" si="252"/>
        <v>1.6666666666666668E-3</v>
      </c>
      <c r="P4068" s="8">
        <f t="shared" si="253"/>
        <v>25</v>
      </c>
      <c r="Q4068" s="10" t="s">
        <v>8323</v>
      </c>
      <c r="R4068" s="12" t="s">
        <v>8324</v>
      </c>
      <c r="S4068" s="17">
        <f t="shared" si="254"/>
        <v>42479.039212962962</v>
      </c>
      <c r="T4068" s="18">
        <f t="shared" si="255"/>
        <v>42509.039212962962</v>
      </c>
    </row>
    <row r="4069" spans="1:20" ht="49" thickBot="1" x14ac:dyDescent="0.2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s="6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8283</v>
      </c>
      <c r="O4069" s="25">
        <f t="shared" si="252"/>
        <v>0.60899999999999999</v>
      </c>
      <c r="P4069" s="8">
        <f t="shared" si="253"/>
        <v>179.11764705882354</v>
      </c>
      <c r="Q4069" s="10" t="s">
        <v>8323</v>
      </c>
      <c r="R4069" s="12" t="s">
        <v>8324</v>
      </c>
      <c r="S4069" s="17">
        <f t="shared" si="254"/>
        <v>42235.117476851854</v>
      </c>
      <c r="T4069" s="18">
        <f t="shared" si="255"/>
        <v>42275.117476851854</v>
      </c>
    </row>
    <row r="4070" spans="1:20" ht="33" thickBot="1" x14ac:dyDescent="0.2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s="6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8283</v>
      </c>
      <c r="O4070" s="25">
        <f t="shared" si="252"/>
        <v>0.01</v>
      </c>
      <c r="P4070" s="8">
        <f t="shared" si="253"/>
        <v>34.950000000000003</v>
      </c>
      <c r="Q4070" s="10" t="s">
        <v>8323</v>
      </c>
      <c r="R4070" s="12" t="s">
        <v>8324</v>
      </c>
      <c r="S4070" s="17">
        <f t="shared" si="254"/>
        <v>42718.963599537034</v>
      </c>
      <c r="T4070" s="18">
        <f t="shared" si="255"/>
        <v>42748.961805555555</v>
      </c>
    </row>
    <row r="4071" spans="1:20" ht="33" thickBot="1" x14ac:dyDescent="0.2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s="6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8283</v>
      </c>
      <c r="O4071" s="25">
        <f t="shared" si="252"/>
        <v>0.34399999999999997</v>
      </c>
      <c r="P4071" s="8">
        <f t="shared" si="253"/>
        <v>33.07692307692308</v>
      </c>
      <c r="Q4071" s="10" t="s">
        <v>8323</v>
      </c>
      <c r="R4071" s="12" t="s">
        <v>8324</v>
      </c>
      <c r="S4071" s="17">
        <f t="shared" si="254"/>
        <v>42022.661527777775</v>
      </c>
      <c r="T4071" s="18">
        <f t="shared" si="255"/>
        <v>42063.5</v>
      </c>
    </row>
    <row r="4072" spans="1:20" ht="33" thickBot="1" x14ac:dyDescent="0.2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s="6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8283</v>
      </c>
      <c r="O4072" s="25">
        <f t="shared" si="252"/>
        <v>0.16500000000000001</v>
      </c>
      <c r="P4072" s="8">
        <f t="shared" si="253"/>
        <v>27.5</v>
      </c>
      <c r="Q4072" s="10" t="s">
        <v>8323</v>
      </c>
      <c r="R4072" s="12" t="s">
        <v>8324</v>
      </c>
      <c r="S4072" s="17">
        <f t="shared" si="254"/>
        <v>42031.666898148149</v>
      </c>
      <c r="T4072" s="18">
        <f t="shared" si="255"/>
        <v>42064.125</v>
      </c>
    </row>
    <row r="4073" spans="1:20" ht="33" thickBot="1" x14ac:dyDescent="0.2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s="6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8283</v>
      </c>
      <c r="O4073" s="25">
        <f t="shared" si="252"/>
        <v>0</v>
      </c>
      <c r="P4073" s="8" t="e">
        <f t="shared" si="253"/>
        <v>#DIV/0!</v>
      </c>
      <c r="Q4073" s="10" t="s">
        <v>8323</v>
      </c>
      <c r="R4073" s="12" t="s">
        <v>8324</v>
      </c>
      <c r="S4073" s="17">
        <f t="shared" si="254"/>
        <v>42700.804756944446</v>
      </c>
      <c r="T4073" s="18">
        <f t="shared" si="255"/>
        <v>42730.804756944446</v>
      </c>
    </row>
    <row r="4074" spans="1:20" ht="49" thickBot="1" x14ac:dyDescent="0.2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s="6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8283</v>
      </c>
      <c r="O4074" s="25">
        <f t="shared" si="252"/>
        <v>4.0000000000000001E-3</v>
      </c>
      <c r="P4074" s="8">
        <f t="shared" si="253"/>
        <v>2</v>
      </c>
      <c r="Q4074" s="10" t="s">
        <v>8323</v>
      </c>
      <c r="R4074" s="12" t="s">
        <v>8324</v>
      </c>
      <c r="S4074" s="17">
        <f t="shared" si="254"/>
        <v>41812.77443287037</v>
      </c>
      <c r="T4074" s="18">
        <f t="shared" si="255"/>
        <v>41872.77443287037</v>
      </c>
    </row>
    <row r="4075" spans="1:20" ht="33" thickBot="1" x14ac:dyDescent="0.2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s="6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8283</v>
      </c>
      <c r="O4075" s="25">
        <f t="shared" si="252"/>
        <v>1.0571428571428572E-2</v>
      </c>
      <c r="P4075" s="8">
        <f t="shared" si="253"/>
        <v>18.5</v>
      </c>
      <c r="Q4075" s="10" t="s">
        <v>8323</v>
      </c>
      <c r="R4075" s="12" t="s">
        <v>8324</v>
      </c>
      <c r="S4075" s="17">
        <f t="shared" si="254"/>
        <v>42078.34520833334</v>
      </c>
      <c r="T4075" s="18">
        <f t="shared" si="255"/>
        <v>42133.166666666672</v>
      </c>
    </row>
    <row r="4076" spans="1:20" ht="33" thickBot="1" x14ac:dyDescent="0.2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s="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8283</v>
      </c>
      <c r="O4076" s="25">
        <f t="shared" si="252"/>
        <v>0.26727272727272727</v>
      </c>
      <c r="P4076" s="8">
        <f t="shared" si="253"/>
        <v>35</v>
      </c>
      <c r="Q4076" s="10" t="s">
        <v>8323</v>
      </c>
      <c r="R4076" s="12" t="s">
        <v>8324</v>
      </c>
      <c r="S4076" s="17">
        <f t="shared" si="254"/>
        <v>42283.552951388891</v>
      </c>
      <c r="T4076" s="18">
        <f t="shared" si="255"/>
        <v>42313.594618055555</v>
      </c>
    </row>
    <row r="4077" spans="1:20" ht="33" thickBot="1" x14ac:dyDescent="0.2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s="6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8283</v>
      </c>
      <c r="O4077" s="25">
        <f t="shared" si="252"/>
        <v>0.28799999999999998</v>
      </c>
      <c r="P4077" s="8">
        <f t="shared" si="253"/>
        <v>44.307692307692307</v>
      </c>
      <c r="Q4077" s="10" t="s">
        <v>8323</v>
      </c>
      <c r="R4077" s="12" t="s">
        <v>8324</v>
      </c>
      <c r="S4077" s="17">
        <f t="shared" si="254"/>
        <v>41779.045937499999</v>
      </c>
      <c r="T4077" s="18">
        <f t="shared" si="255"/>
        <v>41820.727777777778</v>
      </c>
    </row>
    <row r="4078" spans="1:20" ht="33" thickBot="1" x14ac:dyDescent="0.2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s="6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8283</v>
      </c>
      <c r="O4078" s="25">
        <f t="shared" si="252"/>
        <v>0</v>
      </c>
      <c r="P4078" s="8" t="e">
        <f t="shared" si="253"/>
        <v>#DIV/0!</v>
      </c>
      <c r="Q4078" s="10" t="s">
        <v>8323</v>
      </c>
      <c r="R4078" s="12" t="s">
        <v>8324</v>
      </c>
      <c r="S4078" s="17">
        <f t="shared" si="254"/>
        <v>41905.795706018522</v>
      </c>
      <c r="T4078" s="18">
        <f t="shared" si="255"/>
        <v>41933.82708333333</v>
      </c>
    </row>
    <row r="4079" spans="1:20" ht="33" thickBot="1" x14ac:dyDescent="0.2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s="6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8283</v>
      </c>
      <c r="O4079" s="25">
        <f t="shared" si="252"/>
        <v>8.8999999999999996E-2</v>
      </c>
      <c r="P4079" s="8">
        <f t="shared" si="253"/>
        <v>222.5</v>
      </c>
      <c r="Q4079" s="10" t="s">
        <v>8323</v>
      </c>
      <c r="R4079" s="12" t="s">
        <v>8324</v>
      </c>
      <c r="S4079" s="17">
        <f t="shared" si="254"/>
        <v>42695.7105787037</v>
      </c>
      <c r="T4079" s="18">
        <f t="shared" si="255"/>
        <v>42725.7105787037</v>
      </c>
    </row>
    <row r="4080" spans="1:20" ht="33" thickBot="1" x14ac:dyDescent="0.2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s="6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8283</v>
      </c>
      <c r="O4080" s="25">
        <f t="shared" si="252"/>
        <v>0</v>
      </c>
      <c r="P4080" s="8" t="e">
        <f t="shared" si="253"/>
        <v>#DIV/0!</v>
      </c>
      <c r="Q4080" s="10" t="s">
        <v>8323</v>
      </c>
      <c r="R4080" s="12" t="s">
        <v>8324</v>
      </c>
      <c r="S4080" s="17">
        <f t="shared" si="254"/>
        <v>42732.787523148145</v>
      </c>
      <c r="T4080" s="18">
        <f t="shared" si="255"/>
        <v>42762.787523148145</v>
      </c>
    </row>
    <row r="4081" spans="1:20" ht="33" thickBot="1" x14ac:dyDescent="0.2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s="6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8283</v>
      </c>
      <c r="O4081" s="25">
        <f t="shared" si="252"/>
        <v>1.6666666666666668E-3</v>
      </c>
      <c r="P4081" s="8">
        <f t="shared" si="253"/>
        <v>5</v>
      </c>
      <c r="Q4081" s="10" t="s">
        <v>8323</v>
      </c>
      <c r="R4081" s="12" t="s">
        <v>8324</v>
      </c>
      <c r="S4081" s="17">
        <f t="shared" si="254"/>
        <v>42510.938900462963</v>
      </c>
      <c r="T4081" s="18">
        <f t="shared" si="255"/>
        <v>42540.938900462963</v>
      </c>
    </row>
    <row r="4082" spans="1:20" ht="33" thickBot="1" x14ac:dyDescent="0.2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s="6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8283</v>
      </c>
      <c r="O4082" s="25">
        <f t="shared" si="252"/>
        <v>0</v>
      </c>
      <c r="P4082" s="8" t="e">
        <f t="shared" si="253"/>
        <v>#DIV/0!</v>
      </c>
      <c r="Q4082" s="10" t="s">
        <v>8323</v>
      </c>
      <c r="R4082" s="12" t="s">
        <v>8324</v>
      </c>
      <c r="S4082" s="17">
        <f t="shared" si="254"/>
        <v>42511.698101851856</v>
      </c>
      <c r="T4082" s="18">
        <f t="shared" si="255"/>
        <v>42535.787500000006</v>
      </c>
    </row>
    <row r="4083" spans="1:20" ht="33" thickBot="1" x14ac:dyDescent="0.2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s="6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8283</v>
      </c>
      <c r="O4083" s="25">
        <f t="shared" si="252"/>
        <v>0.15737410071942445</v>
      </c>
      <c r="P4083" s="8">
        <f t="shared" si="253"/>
        <v>29.166666666666668</v>
      </c>
      <c r="Q4083" s="10" t="s">
        <v>8323</v>
      </c>
      <c r="R4083" s="12" t="s">
        <v>8324</v>
      </c>
      <c r="S4083" s="17">
        <f t="shared" si="254"/>
        <v>42041.581307870365</v>
      </c>
      <c r="T4083" s="18">
        <f t="shared" si="255"/>
        <v>42071.539641203708</v>
      </c>
    </row>
    <row r="4084" spans="1:20" ht="33" thickBot="1" x14ac:dyDescent="0.2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s="6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8283</v>
      </c>
      <c r="O4084" s="25">
        <f t="shared" si="252"/>
        <v>0.02</v>
      </c>
      <c r="P4084" s="8">
        <f t="shared" si="253"/>
        <v>1.5</v>
      </c>
      <c r="Q4084" s="10" t="s">
        <v>8323</v>
      </c>
      <c r="R4084" s="12" t="s">
        <v>8324</v>
      </c>
      <c r="S4084" s="17">
        <f t="shared" si="254"/>
        <v>42307.189270833333</v>
      </c>
      <c r="T4084" s="18">
        <f t="shared" si="255"/>
        <v>42322.958333333328</v>
      </c>
    </row>
    <row r="4085" spans="1:20" ht="49" thickBot="1" x14ac:dyDescent="0.2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s="6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8283</v>
      </c>
      <c r="O4085" s="25">
        <f t="shared" si="252"/>
        <v>0.21685714285714286</v>
      </c>
      <c r="P4085" s="8">
        <f t="shared" si="253"/>
        <v>126.5</v>
      </c>
      <c r="Q4085" s="10" t="s">
        <v>8323</v>
      </c>
      <c r="R4085" s="12" t="s">
        <v>8324</v>
      </c>
      <c r="S4085" s="17">
        <f t="shared" si="254"/>
        <v>42353.761759259258</v>
      </c>
      <c r="T4085" s="18">
        <f t="shared" si="255"/>
        <v>42383.761759259258</v>
      </c>
    </row>
    <row r="4086" spans="1:20" ht="33" thickBot="1" x14ac:dyDescent="0.2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s="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8283</v>
      </c>
      <c r="O4086" s="25">
        <f t="shared" si="252"/>
        <v>3.3333333333333335E-3</v>
      </c>
      <c r="P4086" s="8">
        <f t="shared" si="253"/>
        <v>10</v>
      </c>
      <c r="Q4086" s="10" t="s">
        <v>8323</v>
      </c>
      <c r="R4086" s="12" t="s">
        <v>8324</v>
      </c>
      <c r="S4086" s="17">
        <f t="shared" si="254"/>
        <v>42622.436412037037</v>
      </c>
      <c r="T4086" s="18">
        <f t="shared" si="255"/>
        <v>42652.436412037037</v>
      </c>
    </row>
    <row r="4087" spans="1:20" ht="33" thickBot="1" x14ac:dyDescent="0.2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s="6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8283</v>
      </c>
      <c r="O4087" s="25">
        <f t="shared" si="252"/>
        <v>2.8571428571428571E-3</v>
      </c>
      <c r="P4087" s="8">
        <f t="shared" si="253"/>
        <v>10</v>
      </c>
      <c r="Q4087" s="10" t="s">
        <v>8323</v>
      </c>
      <c r="R4087" s="12" t="s">
        <v>8324</v>
      </c>
      <c r="S4087" s="17">
        <f t="shared" si="254"/>
        <v>42058.603877314818</v>
      </c>
      <c r="T4087" s="18">
        <f t="shared" si="255"/>
        <v>42087.165972222225</v>
      </c>
    </row>
    <row r="4088" spans="1:20" ht="33" thickBot="1" x14ac:dyDescent="0.2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s="6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8283</v>
      </c>
      <c r="O4088" s="25">
        <f t="shared" si="252"/>
        <v>4.7E-2</v>
      </c>
      <c r="P4088" s="8">
        <f t="shared" si="253"/>
        <v>9.4</v>
      </c>
      <c r="Q4088" s="10" t="s">
        <v>8323</v>
      </c>
      <c r="R4088" s="12" t="s">
        <v>8324</v>
      </c>
      <c r="S4088" s="17">
        <f t="shared" si="254"/>
        <v>42304.940960648149</v>
      </c>
      <c r="T4088" s="18">
        <f t="shared" si="255"/>
        <v>42329.166666666672</v>
      </c>
    </row>
    <row r="4089" spans="1:20" thickBot="1" x14ac:dyDescent="0.2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s="6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8283</v>
      </c>
      <c r="O4089" s="25">
        <f t="shared" si="252"/>
        <v>0</v>
      </c>
      <c r="P4089" s="8" t="e">
        <f t="shared" si="253"/>
        <v>#DIV/0!</v>
      </c>
      <c r="Q4089" s="10" t="s">
        <v>8323</v>
      </c>
      <c r="R4089" s="12" t="s">
        <v>8324</v>
      </c>
      <c r="S4089" s="17">
        <f t="shared" si="254"/>
        <v>42538.742893518516</v>
      </c>
      <c r="T4089" s="18">
        <f t="shared" si="255"/>
        <v>42568.742893518516</v>
      </c>
    </row>
    <row r="4090" spans="1:20" ht="33" thickBot="1" x14ac:dyDescent="0.2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s="6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8283</v>
      </c>
      <c r="O4090" s="25">
        <f t="shared" si="252"/>
        <v>0.108</v>
      </c>
      <c r="P4090" s="8">
        <f t="shared" si="253"/>
        <v>72</v>
      </c>
      <c r="Q4090" s="10" t="s">
        <v>8323</v>
      </c>
      <c r="R4090" s="12" t="s">
        <v>8324</v>
      </c>
      <c r="S4090" s="17">
        <f t="shared" si="254"/>
        <v>41990.612546296295</v>
      </c>
      <c r="T4090" s="18">
        <f t="shared" si="255"/>
        <v>42020.434722222228</v>
      </c>
    </row>
    <row r="4091" spans="1:20" ht="33" thickBot="1" x14ac:dyDescent="0.2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s="6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8283</v>
      </c>
      <c r="O4091" s="25">
        <f t="shared" si="252"/>
        <v>4.8000000000000001E-2</v>
      </c>
      <c r="P4091" s="8">
        <f t="shared" si="253"/>
        <v>30</v>
      </c>
      <c r="Q4091" s="10" t="s">
        <v>8323</v>
      </c>
      <c r="R4091" s="12" t="s">
        <v>8324</v>
      </c>
      <c r="S4091" s="17">
        <f t="shared" si="254"/>
        <v>42122.732499999998</v>
      </c>
      <c r="T4091" s="18">
        <f t="shared" si="255"/>
        <v>42155.732638888891</v>
      </c>
    </row>
    <row r="4092" spans="1:20" ht="33" thickBot="1" x14ac:dyDescent="0.2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s="6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8283</v>
      </c>
      <c r="O4092" s="25">
        <f t="shared" si="252"/>
        <v>3.2000000000000001E-2</v>
      </c>
      <c r="P4092" s="8">
        <f t="shared" si="253"/>
        <v>10.666666666666666</v>
      </c>
      <c r="Q4092" s="10" t="s">
        <v>8323</v>
      </c>
      <c r="R4092" s="12" t="s">
        <v>8324</v>
      </c>
      <c r="S4092" s="17">
        <f t="shared" si="254"/>
        <v>42209.67288194444</v>
      </c>
      <c r="T4092" s="18">
        <f t="shared" si="255"/>
        <v>42223.625</v>
      </c>
    </row>
    <row r="4093" spans="1:20" ht="33" thickBot="1" x14ac:dyDescent="0.2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s="6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8283</v>
      </c>
      <c r="O4093" s="25">
        <f t="shared" si="252"/>
        <v>0.1275</v>
      </c>
      <c r="P4093" s="8">
        <f t="shared" si="253"/>
        <v>25.5</v>
      </c>
      <c r="Q4093" s="10" t="s">
        <v>8323</v>
      </c>
      <c r="R4093" s="12" t="s">
        <v>8324</v>
      </c>
      <c r="S4093" s="17">
        <f t="shared" si="254"/>
        <v>41990.506377314814</v>
      </c>
      <c r="T4093" s="18">
        <f t="shared" si="255"/>
        <v>42020.506377314814</v>
      </c>
    </row>
    <row r="4094" spans="1:20" ht="33" thickBot="1" x14ac:dyDescent="0.2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s="6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8283</v>
      </c>
      <c r="O4094" s="25">
        <f t="shared" si="252"/>
        <v>1.8181818181818181E-4</v>
      </c>
      <c r="P4094" s="8">
        <f t="shared" si="253"/>
        <v>20</v>
      </c>
      <c r="Q4094" s="10" t="s">
        <v>8323</v>
      </c>
      <c r="R4094" s="12" t="s">
        <v>8324</v>
      </c>
      <c r="S4094" s="17">
        <f t="shared" si="254"/>
        <v>42039.194988425923</v>
      </c>
      <c r="T4094" s="18">
        <f t="shared" si="255"/>
        <v>42099.153321759266</v>
      </c>
    </row>
    <row r="4095" spans="1:20" ht="33" thickBot="1" x14ac:dyDescent="0.2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s="6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8283</v>
      </c>
      <c r="O4095" s="25">
        <f t="shared" si="252"/>
        <v>2.4E-2</v>
      </c>
      <c r="P4095" s="8">
        <f t="shared" si="253"/>
        <v>15</v>
      </c>
      <c r="Q4095" s="10" t="s">
        <v>8323</v>
      </c>
      <c r="R4095" s="12" t="s">
        <v>8324</v>
      </c>
      <c r="S4095" s="17">
        <f t="shared" si="254"/>
        <v>42178.815891203703</v>
      </c>
      <c r="T4095" s="18">
        <f t="shared" si="255"/>
        <v>42238.815891203703</v>
      </c>
    </row>
    <row r="4096" spans="1:20" ht="33" thickBot="1" x14ac:dyDescent="0.2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s="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8283</v>
      </c>
      <c r="O4096" s="25">
        <f t="shared" si="252"/>
        <v>0.36499999999999999</v>
      </c>
      <c r="P4096" s="8">
        <f t="shared" si="253"/>
        <v>91.25</v>
      </c>
      <c r="Q4096" s="10" t="s">
        <v>8323</v>
      </c>
      <c r="R4096" s="12" t="s">
        <v>8324</v>
      </c>
      <c r="S4096" s="17">
        <f t="shared" si="254"/>
        <v>41890.086805555555</v>
      </c>
      <c r="T4096" s="18">
        <f t="shared" si="255"/>
        <v>41934.207638888889</v>
      </c>
    </row>
    <row r="4097" spans="1:20" ht="33" thickBot="1" x14ac:dyDescent="0.2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s="6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8283</v>
      </c>
      <c r="O4097" s="25">
        <f t="shared" si="252"/>
        <v>2.6666666666666668E-2</v>
      </c>
      <c r="P4097" s="8">
        <f t="shared" si="253"/>
        <v>800</v>
      </c>
      <c r="Q4097" s="10" t="s">
        <v>8323</v>
      </c>
      <c r="R4097" s="12" t="s">
        <v>8324</v>
      </c>
      <c r="S4097" s="17">
        <f t="shared" si="254"/>
        <v>42693.031828703708</v>
      </c>
      <c r="T4097" s="18">
        <f t="shared" si="255"/>
        <v>42723.031828703708</v>
      </c>
    </row>
    <row r="4098" spans="1:20" ht="33" thickBot="1" x14ac:dyDescent="0.2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s="6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8283</v>
      </c>
      <c r="O4098" s="25">
        <f t="shared" ref="O4098:O4115" si="256">(E4098/D4098)</f>
        <v>0.11428571428571428</v>
      </c>
      <c r="P4098" s="8">
        <f t="shared" ref="P4098:P4115" si="257">E4098/L4098</f>
        <v>80</v>
      </c>
      <c r="Q4098" s="10" t="s">
        <v>8323</v>
      </c>
      <c r="R4098" s="12" t="s">
        <v>8324</v>
      </c>
      <c r="S4098" s="17">
        <f t="shared" ref="S4098:S4115" si="258">(((J4098/60)/60)/24)+DATE(1970,1,1)</f>
        <v>42750.530312499999</v>
      </c>
      <c r="T4098" s="18">
        <f t="shared" ref="T4098:T4115" si="259">(((I4098/60)/60)/24)+DATE(1970,1,1)</f>
        <v>42794.368749999994</v>
      </c>
    </row>
    <row r="4099" spans="1:20" ht="33" thickBot="1" x14ac:dyDescent="0.2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s="6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8283</v>
      </c>
      <c r="O4099" s="25">
        <f t="shared" si="256"/>
        <v>0</v>
      </c>
      <c r="P4099" s="8" t="e">
        <f t="shared" si="257"/>
        <v>#DIV/0!</v>
      </c>
      <c r="Q4099" s="10" t="s">
        <v>8323</v>
      </c>
      <c r="R4099" s="12" t="s">
        <v>8324</v>
      </c>
      <c r="S4099" s="17">
        <f t="shared" si="258"/>
        <v>42344.824502314819</v>
      </c>
      <c r="T4099" s="18">
        <f t="shared" si="259"/>
        <v>42400.996527777781</v>
      </c>
    </row>
    <row r="4100" spans="1:20" ht="33" thickBot="1" x14ac:dyDescent="0.2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s="6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8283</v>
      </c>
      <c r="O4100" s="25">
        <f t="shared" si="256"/>
        <v>0</v>
      </c>
      <c r="P4100" s="8" t="e">
        <f t="shared" si="257"/>
        <v>#DIV/0!</v>
      </c>
      <c r="Q4100" s="10" t="s">
        <v>8323</v>
      </c>
      <c r="R4100" s="12" t="s">
        <v>8324</v>
      </c>
      <c r="S4100" s="17">
        <f t="shared" si="258"/>
        <v>42495.722187499996</v>
      </c>
      <c r="T4100" s="18">
        <f t="shared" si="259"/>
        <v>42525.722187499996</v>
      </c>
    </row>
    <row r="4101" spans="1:20" ht="33" thickBot="1" x14ac:dyDescent="0.2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s="6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8283</v>
      </c>
      <c r="O4101" s="25">
        <f t="shared" si="256"/>
        <v>1.1111111111111112E-2</v>
      </c>
      <c r="P4101" s="8">
        <f t="shared" si="257"/>
        <v>50</v>
      </c>
      <c r="Q4101" s="10" t="s">
        <v>8323</v>
      </c>
      <c r="R4101" s="12" t="s">
        <v>8324</v>
      </c>
      <c r="S4101" s="17">
        <f t="shared" si="258"/>
        <v>42570.850381944445</v>
      </c>
      <c r="T4101" s="18">
        <f t="shared" si="259"/>
        <v>42615.850381944445</v>
      </c>
    </row>
    <row r="4102" spans="1:20" ht="33" thickBot="1" x14ac:dyDescent="0.2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s="6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8283</v>
      </c>
      <c r="O4102" s="25">
        <f t="shared" si="256"/>
        <v>0</v>
      </c>
      <c r="P4102" s="8" t="e">
        <f t="shared" si="257"/>
        <v>#DIV/0!</v>
      </c>
      <c r="Q4102" s="10" t="s">
        <v>8323</v>
      </c>
      <c r="R4102" s="12" t="s">
        <v>8324</v>
      </c>
      <c r="S4102" s="17">
        <f t="shared" si="258"/>
        <v>41927.124884259261</v>
      </c>
      <c r="T4102" s="18">
        <f t="shared" si="259"/>
        <v>41937.124884259261</v>
      </c>
    </row>
    <row r="4103" spans="1:20" ht="33" thickBot="1" x14ac:dyDescent="0.2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s="6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8283</v>
      </c>
      <c r="O4103" s="25">
        <f t="shared" si="256"/>
        <v>0</v>
      </c>
      <c r="P4103" s="8" t="e">
        <f t="shared" si="257"/>
        <v>#DIV/0!</v>
      </c>
      <c r="Q4103" s="10" t="s">
        <v>8323</v>
      </c>
      <c r="R4103" s="12" t="s">
        <v>8324</v>
      </c>
      <c r="S4103" s="17">
        <f t="shared" si="258"/>
        <v>42730.903726851851</v>
      </c>
      <c r="T4103" s="18">
        <f t="shared" si="259"/>
        <v>42760.903726851851</v>
      </c>
    </row>
    <row r="4104" spans="1:20" ht="33" thickBot="1" x14ac:dyDescent="0.2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s="6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8283</v>
      </c>
      <c r="O4104" s="25">
        <f t="shared" si="256"/>
        <v>0.27400000000000002</v>
      </c>
      <c r="P4104" s="8">
        <f t="shared" si="257"/>
        <v>22.833333333333332</v>
      </c>
      <c r="Q4104" s="10" t="s">
        <v>8323</v>
      </c>
      <c r="R4104" s="12" t="s">
        <v>8324</v>
      </c>
      <c r="S4104" s="17">
        <f t="shared" si="258"/>
        <v>42475.848067129627</v>
      </c>
      <c r="T4104" s="18">
        <f t="shared" si="259"/>
        <v>42505.848067129627</v>
      </c>
    </row>
    <row r="4105" spans="1:20" ht="33" thickBot="1" x14ac:dyDescent="0.2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s="6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8283</v>
      </c>
      <c r="O4105" s="25">
        <f t="shared" si="256"/>
        <v>0.1</v>
      </c>
      <c r="P4105" s="8">
        <f t="shared" si="257"/>
        <v>16.666666666666668</v>
      </c>
      <c r="Q4105" s="10" t="s">
        <v>8323</v>
      </c>
      <c r="R4105" s="12" t="s">
        <v>8324</v>
      </c>
      <c r="S4105" s="17">
        <f t="shared" si="258"/>
        <v>42188.83293981482</v>
      </c>
      <c r="T4105" s="18">
        <f t="shared" si="259"/>
        <v>42242.772222222222</v>
      </c>
    </row>
    <row r="4106" spans="1:20" ht="33" thickBot="1" x14ac:dyDescent="0.2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s="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8283</v>
      </c>
      <c r="O4106" s="25">
        <f t="shared" si="256"/>
        <v>0.21366666666666667</v>
      </c>
      <c r="P4106" s="8">
        <f t="shared" si="257"/>
        <v>45.785714285714285</v>
      </c>
      <c r="Q4106" s="10" t="s">
        <v>8323</v>
      </c>
      <c r="R4106" s="12" t="s">
        <v>8324</v>
      </c>
      <c r="S4106" s="17">
        <f t="shared" si="258"/>
        <v>42640.278171296297</v>
      </c>
      <c r="T4106" s="18">
        <f t="shared" si="259"/>
        <v>42670.278171296297</v>
      </c>
    </row>
    <row r="4107" spans="1:20" ht="33" thickBot="1" x14ac:dyDescent="0.2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s="6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8283</v>
      </c>
      <c r="O4107" s="25">
        <f t="shared" si="256"/>
        <v>6.9696969696969702E-2</v>
      </c>
      <c r="P4107" s="8">
        <f t="shared" si="257"/>
        <v>383.33333333333331</v>
      </c>
      <c r="Q4107" s="10" t="s">
        <v>8323</v>
      </c>
      <c r="R4107" s="12" t="s">
        <v>8324</v>
      </c>
      <c r="S4107" s="17">
        <f t="shared" si="258"/>
        <v>42697.010520833333</v>
      </c>
      <c r="T4107" s="18">
        <f t="shared" si="259"/>
        <v>42730.010520833333</v>
      </c>
    </row>
    <row r="4108" spans="1:20" ht="33" thickBot="1" x14ac:dyDescent="0.2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s="6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8283</v>
      </c>
      <c r="O4108" s="25">
        <f t="shared" si="256"/>
        <v>0.70599999999999996</v>
      </c>
      <c r="P4108" s="8">
        <f t="shared" si="257"/>
        <v>106.96969696969697</v>
      </c>
      <c r="Q4108" s="10" t="s">
        <v>8323</v>
      </c>
      <c r="R4108" s="12" t="s">
        <v>8324</v>
      </c>
      <c r="S4108" s="17">
        <f t="shared" si="258"/>
        <v>42053.049375000002</v>
      </c>
      <c r="T4108" s="18">
        <f t="shared" si="259"/>
        <v>42096.041666666672</v>
      </c>
    </row>
    <row r="4109" spans="1:20" ht="33" thickBot="1" x14ac:dyDescent="0.2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s="6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8283</v>
      </c>
      <c r="O4109" s="25">
        <f t="shared" si="256"/>
        <v>2.0500000000000001E-2</v>
      </c>
      <c r="P4109" s="8">
        <f t="shared" si="257"/>
        <v>10.25</v>
      </c>
      <c r="Q4109" s="10" t="s">
        <v>8323</v>
      </c>
      <c r="R4109" s="12" t="s">
        <v>8324</v>
      </c>
      <c r="S4109" s="17">
        <f t="shared" si="258"/>
        <v>41883.916678240741</v>
      </c>
      <c r="T4109" s="18">
        <f t="shared" si="259"/>
        <v>41906.916678240741</v>
      </c>
    </row>
    <row r="4110" spans="1:20" ht="33" thickBot="1" x14ac:dyDescent="0.2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s="6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8283</v>
      </c>
      <c r="O4110" s="25">
        <f t="shared" si="256"/>
        <v>1.9666666666666666E-2</v>
      </c>
      <c r="P4110" s="8">
        <f t="shared" si="257"/>
        <v>59</v>
      </c>
      <c r="Q4110" s="10" t="s">
        <v>8323</v>
      </c>
      <c r="R4110" s="12" t="s">
        <v>8324</v>
      </c>
      <c r="S4110" s="17">
        <f t="shared" si="258"/>
        <v>42767.031678240746</v>
      </c>
      <c r="T4110" s="18">
        <f t="shared" si="259"/>
        <v>42797.208333333328</v>
      </c>
    </row>
    <row r="4111" spans="1:20" ht="33" thickBot="1" x14ac:dyDescent="0.2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s="6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8283</v>
      </c>
      <c r="O4111" s="25">
        <f t="shared" si="256"/>
        <v>0</v>
      </c>
      <c r="P4111" s="8" t="e">
        <f t="shared" si="257"/>
        <v>#DIV/0!</v>
      </c>
      <c r="Q4111" s="10" t="s">
        <v>8323</v>
      </c>
      <c r="R4111" s="12" t="s">
        <v>8324</v>
      </c>
      <c r="S4111" s="17">
        <f t="shared" si="258"/>
        <v>42307.539398148147</v>
      </c>
      <c r="T4111" s="18">
        <f t="shared" si="259"/>
        <v>42337.581064814818</v>
      </c>
    </row>
    <row r="4112" spans="1:20" ht="33" thickBot="1" x14ac:dyDescent="0.2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s="6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8283</v>
      </c>
      <c r="O4112" s="25">
        <f t="shared" si="256"/>
        <v>0.28666666666666668</v>
      </c>
      <c r="P4112" s="8">
        <f t="shared" si="257"/>
        <v>14.333333333333334</v>
      </c>
      <c r="Q4112" s="10" t="s">
        <v>8323</v>
      </c>
      <c r="R4112" s="12" t="s">
        <v>8324</v>
      </c>
      <c r="S4112" s="17">
        <f t="shared" si="258"/>
        <v>42512.626747685179</v>
      </c>
      <c r="T4112" s="18">
        <f t="shared" si="259"/>
        <v>42572.626747685179</v>
      </c>
    </row>
    <row r="4113" spans="1:20" ht="33" thickBot="1" x14ac:dyDescent="0.2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s="6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8283</v>
      </c>
      <c r="O4113" s="25">
        <f t="shared" si="256"/>
        <v>3.1333333333333331E-2</v>
      </c>
      <c r="P4113" s="8">
        <f t="shared" si="257"/>
        <v>15.666666666666666</v>
      </c>
      <c r="Q4113" s="10" t="s">
        <v>8323</v>
      </c>
      <c r="R4113" s="12" t="s">
        <v>8324</v>
      </c>
      <c r="S4113" s="17">
        <f t="shared" si="258"/>
        <v>42029.135879629626</v>
      </c>
      <c r="T4113" s="18">
        <f t="shared" si="259"/>
        <v>42059.135879629626</v>
      </c>
    </row>
    <row r="4114" spans="1:20" ht="33" thickBot="1" x14ac:dyDescent="0.2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s="6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8283</v>
      </c>
      <c r="O4114" s="25">
        <f t="shared" si="256"/>
        <v>4.0000000000000002E-4</v>
      </c>
      <c r="P4114" s="8">
        <f t="shared" si="257"/>
        <v>1</v>
      </c>
      <c r="Q4114" s="10" t="s">
        <v>8323</v>
      </c>
      <c r="R4114" s="12" t="s">
        <v>8324</v>
      </c>
      <c r="S4114" s="17">
        <f t="shared" si="258"/>
        <v>42400.946597222224</v>
      </c>
      <c r="T4114" s="18">
        <f t="shared" si="259"/>
        <v>42428</v>
      </c>
    </row>
    <row r="4115" spans="1:20" ht="33" thickBot="1" x14ac:dyDescent="0.2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s="6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8283</v>
      </c>
      <c r="O4115" s="25">
        <f t="shared" si="256"/>
        <v>2E-3</v>
      </c>
      <c r="P4115" s="8">
        <f t="shared" si="257"/>
        <v>1</v>
      </c>
      <c r="Q4115" s="10" t="s">
        <v>8323</v>
      </c>
      <c r="R4115" s="12" t="s">
        <v>8324</v>
      </c>
      <c r="S4115" s="17">
        <f t="shared" si="258"/>
        <v>42358.573182870372</v>
      </c>
      <c r="T4115" s="18">
        <f t="shared" si="259"/>
        <v>42377.273611111115</v>
      </c>
    </row>
  </sheetData>
  <conditionalFormatting sqref="F1:F1048576"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8">
      <colorScale>
        <cfvo type="min"/>
        <cfvo type="num" val="1"/>
        <cfvo type="num" val="2"/>
        <color theme="5" tint="-0.249977111117893"/>
        <color rgb="FF00B050"/>
        <color rgb="FF00B0F0"/>
      </colorScale>
    </cfRule>
  </conditionalFormatting>
  <conditionalFormatting sqref="O1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E2417-ED56-874E-8168-F61C516D8153}">
  <dimension ref="A1:F14"/>
  <sheetViews>
    <sheetView zoomScale="277" workbookViewId="0">
      <selection activeCell="E11" sqref="E11"/>
    </sheetView>
  </sheetViews>
  <sheetFormatPr baseColWidth="10" defaultRowHeight="15" x14ac:dyDescent="0.2"/>
  <cols>
    <col min="1" max="1" width="15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  <col min="7" max="7" width="14" bestFit="1" customWidth="1"/>
    <col min="8" max="8" width="14.83203125" bestFit="1" customWidth="1"/>
    <col min="9" max="9" width="14" bestFit="1" customWidth="1"/>
    <col min="10" max="10" width="19.1640625" bestFit="1" customWidth="1"/>
    <col min="11" max="11" width="18.33203125" bestFit="1" customWidth="1"/>
    <col min="12" max="12" width="4" bestFit="1" customWidth="1"/>
    <col min="13" max="13" width="8.83203125" bestFit="1" customWidth="1"/>
    <col min="14" max="14" width="19.1640625" bestFit="1" customWidth="1"/>
    <col min="15" max="15" width="22.6640625" bestFit="1" customWidth="1"/>
    <col min="16" max="16" width="33.33203125" bestFit="1" customWidth="1"/>
  </cols>
  <sheetData>
    <row r="1" spans="1:6" x14ac:dyDescent="0.2">
      <c r="A1" s="20" t="s">
        <v>8222</v>
      </c>
      <c r="B1" t="s">
        <v>8369</v>
      </c>
    </row>
    <row r="3" spans="1:6" x14ac:dyDescent="0.2">
      <c r="A3" s="20" t="s">
        <v>8367</v>
      </c>
      <c r="B3" s="20" t="s">
        <v>8366</v>
      </c>
    </row>
    <row r="4" spans="1:6" x14ac:dyDescent="0.2">
      <c r="A4" s="20" t="s">
        <v>8274</v>
      </c>
      <c r="B4" t="s">
        <v>8219</v>
      </c>
      <c r="C4" t="s">
        <v>8220</v>
      </c>
      <c r="D4" t="s">
        <v>8221</v>
      </c>
      <c r="E4" t="s">
        <v>8218</v>
      </c>
      <c r="F4" t="s">
        <v>8275</v>
      </c>
    </row>
    <row r="5" spans="1:6" x14ac:dyDescent="0.2">
      <c r="A5" s="21" t="s">
        <v>8323</v>
      </c>
      <c r="B5" s="19">
        <v>37</v>
      </c>
      <c r="C5" s="19">
        <v>493</v>
      </c>
      <c r="D5" s="19">
        <v>24</v>
      </c>
      <c r="E5" s="19">
        <v>839</v>
      </c>
      <c r="F5" s="19">
        <v>1393</v>
      </c>
    </row>
    <row r="6" spans="1:6" x14ac:dyDescent="0.2">
      <c r="A6" s="21" t="s">
        <v>8325</v>
      </c>
      <c r="B6" s="19">
        <v>178</v>
      </c>
      <c r="C6" s="19">
        <v>213</v>
      </c>
      <c r="D6" s="19"/>
      <c r="E6" s="19">
        <v>209</v>
      </c>
      <c r="F6" s="19">
        <v>600</v>
      </c>
    </row>
    <row r="7" spans="1:6" x14ac:dyDescent="0.2">
      <c r="A7" s="21" t="s">
        <v>8328</v>
      </c>
      <c r="B7" s="19">
        <v>30</v>
      </c>
      <c r="C7" s="19">
        <v>127</v>
      </c>
      <c r="D7" s="19"/>
      <c r="E7" s="19">
        <v>80</v>
      </c>
      <c r="F7" s="19">
        <v>237</v>
      </c>
    </row>
    <row r="8" spans="1:6" x14ac:dyDescent="0.2">
      <c r="A8" s="21" t="s">
        <v>8344</v>
      </c>
      <c r="B8" s="19"/>
      <c r="C8" s="19">
        <v>117</v>
      </c>
      <c r="D8" s="19"/>
      <c r="E8" s="19">
        <v>103</v>
      </c>
      <c r="F8" s="19">
        <v>220</v>
      </c>
    </row>
    <row r="9" spans="1:6" x14ac:dyDescent="0.2">
      <c r="A9" s="21" t="s">
        <v>8331</v>
      </c>
      <c r="B9" s="19">
        <v>20</v>
      </c>
      <c r="C9" s="19">
        <v>120</v>
      </c>
      <c r="D9" s="19">
        <v>20</v>
      </c>
      <c r="E9" s="19">
        <v>540</v>
      </c>
      <c r="F9" s="19">
        <v>700</v>
      </c>
    </row>
    <row r="10" spans="1:6" x14ac:dyDescent="0.2">
      <c r="A10" s="21" t="s">
        <v>8337</v>
      </c>
      <c r="B10" s="19">
        <v>24</v>
      </c>
      <c r="C10" s="19"/>
      <c r="D10" s="19"/>
      <c r="E10" s="19"/>
      <c r="F10" s="19">
        <v>24</v>
      </c>
    </row>
    <row r="11" spans="1:6" x14ac:dyDescent="0.2">
      <c r="A11" s="21" t="s">
        <v>8339</v>
      </c>
      <c r="B11" s="19"/>
      <c r="C11" s="19">
        <v>140</v>
      </c>
      <c r="D11" s="19"/>
      <c r="E11" s="19">
        <v>80</v>
      </c>
      <c r="F11" s="19">
        <v>220</v>
      </c>
    </row>
    <row r="12" spans="1:6" x14ac:dyDescent="0.2">
      <c r="A12" s="21" t="s">
        <v>8342</v>
      </c>
      <c r="B12" s="19">
        <v>20</v>
      </c>
      <c r="C12" s="19">
        <v>140</v>
      </c>
      <c r="D12" s="19">
        <v>6</v>
      </c>
      <c r="E12" s="19">
        <v>34</v>
      </c>
      <c r="F12" s="19">
        <v>200</v>
      </c>
    </row>
    <row r="13" spans="1:6" x14ac:dyDescent="0.2">
      <c r="A13" s="21" t="s">
        <v>8271</v>
      </c>
      <c r="B13" s="19">
        <v>40</v>
      </c>
      <c r="C13" s="19">
        <v>180</v>
      </c>
      <c r="D13" s="19"/>
      <c r="E13" s="19">
        <v>300</v>
      </c>
      <c r="F13" s="19">
        <v>520</v>
      </c>
    </row>
    <row r="14" spans="1:6" x14ac:dyDescent="0.2">
      <c r="A14" s="21" t="s">
        <v>8275</v>
      </c>
      <c r="B14" s="19">
        <v>349</v>
      </c>
      <c r="C14" s="19">
        <v>1530</v>
      </c>
      <c r="D14" s="19">
        <v>50</v>
      </c>
      <c r="E14" s="19">
        <v>2185</v>
      </c>
      <c r="F14" s="1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FC1BD-B723-5C40-BC84-05DBDEC9A589}">
  <dimension ref="A1:F46"/>
  <sheetViews>
    <sheetView topLeftCell="A5" workbookViewId="0">
      <selection activeCell="A3" sqref="A3:F46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2" width="18.33203125" bestFit="1" customWidth="1"/>
    <col min="13" max="13" width="22.6640625" bestFit="1" customWidth="1"/>
    <col min="14" max="14" width="16" bestFit="1" customWidth="1"/>
    <col min="15" max="15" width="18.33203125" bestFit="1" customWidth="1"/>
  </cols>
  <sheetData>
    <row r="1" spans="1:6" x14ac:dyDescent="0.2">
      <c r="A1" s="20" t="s">
        <v>8222</v>
      </c>
      <c r="B1" t="s">
        <v>8369</v>
      </c>
    </row>
    <row r="3" spans="1:6" x14ac:dyDescent="0.2">
      <c r="A3" s="20" t="s">
        <v>8368</v>
      </c>
      <c r="B3" s="20" t="s">
        <v>8366</v>
      </c>
    </row>
    <row r="4" spans="1:6" x14ac:dyDescent="0.2">
      <c r="A4" s="20" t="s">
        <v>8274</v>
      </c>
      <c r="B4" t="s">
        <v>8219</v>
      </c>
      <c r="C4" t="s">
        <v>8220</v>
      </c>
      <c r="D4" t="s">
        <v>8221</v>
      </c>
      <c r="E4" t="s">
        <v>8218</v>
      </c>
      <c r="F4" t="s">
        <v>8275</v>
      </c>
    </row>
    <row r="5" spans="1:6" x14ac:dyDescent="0.2">
      <c r="A5" s="21" t="s">
        <v>8322</v>
      </c>
      <c r="B5" s="19"/>
      <c r="C5" s="19">
        <v>100</v>
      </c>
      <c r="D5" s="19"/>
      <c r="E5" s="19"/>
      <c r="F5" s="19">
        <v>100</v>
      </c>
    </row>
    <row r="6" spans="1:6" x14ac:dyDescent="0.2">
      <c r="A6" s="21" t="s">
        <v>8350</v>
      </c>
      <c r="B6" s="19">
        <v>20</v>
      </c>
      <c r="C6" s="19"/>
      <c r="D6" s="19"/>
      <c r="E6" s="19"/>
      <c r="F6" s="19">
        <v>20</v>
      </c>
    </row>
    <row r="7" spans="1:6" x14ac:dyDescent="0.2">
      <c r="A7" s="21" t="s">
        <v>8338</v>
      </c>
      <c r="B7" s="19">
        <v>24</v>
      </c>
      <c r="C7" s="19"/>
      <c r="D7" s="19"/>
      <c r="E7" s="19"/>
      <c r="F7" s="19">
        <v>24</v>
      </c>
    </row>
    <row r="8" spans="1:6" x14ac:dyDescent="0.2">
      <c r="A8" s="21" t="s">
        <v>8364</v>
      </c>
      <c r="B8" s="19"/>
      <c r="C8" s="19">
        <v>40</v>
      </c>
      <c r="D8" s="19"/>
      <c r="E8" s="19"/>
      <c r="F8" s="19">
        <v>40</v>
      </c>
    </row>
    <row r="9" spans="1:6" x14ac:dyDescent="0.2">
      <c r="A9" s="21" t="s">
        <v>8360</v>
      </c>
      <c r="B9" s="19"/>
      <c r="C9" s="19"/>
      <c r="D9" s="19"/>
      <c r="E9" s="19">
        <v>40</v>
      </c>
      <c r="F9" s="19">
        <v>40</v>
      </c>
    </row>
    <row r="10" spans="1:6" x14ac:dyDescent="0.2">
      <c r="A10" s="21" t="s">
        <v>8321</v>
      </c>
      <c r="B10" s="19"/>
      <c r="C10" s="19"/>
      <c r="D10" s="19"/>
      <c r="E10" s="19">
        <v>180</v>
      </c>
      <c r="F10" s="19">
        <v>180</v>
      </c>
    </row>
    <row r="11" spans="1:6" x14ac:dyDescent="0.2">
      <c r="A11" s="21" t="s">
        <v>8320</v>
      </c>
      <c r="B11" s="19"/>
      <c r="C11" s="19">
        <v>80</v>
      </c>
      <c r="D11" s="19"/>
      <c r="E11" s="19"/>
      <c r="F11" s="19">
        <v>80</v>
      </c>
    </row>
    <row r="12" spans="1:6" x14ac:dyDescent="0.2">
      <c r="A12" s="21" t="s">
        <v>8336</v>
      </c>
      <c r="B12" s="19"/>
      <c r="C12" s="19"/>
      <c r="D12" s="19"/>
      <c r="E12" s="19">
        <v>40</v>
      </c>
      <c r="F12" s="19">
        <v>40</v>
      </c>
    </row>
    <row r="13" spans="1:6" x14ac:dyDescent="0.2">
      <c r="A13" s="21" t="s">
        <v>8353</v>
      </c>
      <c r="B13" s="19"/>
      <c r="C13" s="19">
        <v>40</v>
      </c>
      <c r="D13" s="19">
        <v>20</v>
      </c>
      <c r="E13" s="19"/>
      <c r="F13" s="19">
        <v>60</v>
      </c>
    </row>
    <row r="14" spans="1:6" x14ac:dyDescent="0.2">
      <c r="A14" s="21" t="s">
        <v>8330</v>
      </c>
      <c r="B14" s="19"/>
      <c r="C14" s="19">
        <v>40</v>
      </c>
      <c r="D14" s="19"/>
      <c r="E14" s="19"/>
      <c r="F14" s="19">
        <v>40</v>
      </c>
    </row>
    <row r="15" spans="1:6" x14ac:dyDescent="0.2">
      <c r="A15" s="21" t="s">
        <v>8343</v>
      </c>
      <c r="B15" s="19">
        <v>20</v>
      </c>
      <c r="C15" s="19">
        <v>120</v>
      </c>
      <c r="D15" s="19"/>
      <c r="E15" s="19"/>
      <c r="F15" s="19">
        <v>140</v>
      </c>
    </row>
    <row r="16" spans="1:6" x14ac:dyDescent="0.2">
      <c r="A16" s="21" t="s">
        <v>8354</v>
      </c>
      <c r="B16" s="19"/>
      <c r="C16" s="19">
        <v>20</v>
      </c>
      <c r="D16" s="19"/>
      <c r="E16" s="19"/>
      <c r="F16" s="19">
        <v>20</v>
      </c>
    </row>
    <row r="17" spans="1:6" x14ac:dyDescent="0.2">
      <c r="A17" s="21" t="s">
        <v>8355</v>
      </c>
      <c r="B17" s="19"/>
      <c r="C17" s="19"/>
      <c r="D17" s="19"/>
      <c r="E17" s="19">
        <v>140</v>
      </c>
      <c r="F17" s="19">
        <v>140</v>
      </c>
    </row>
    <row r="18" spans="1:6" x14ac:dyDescent="0.2">
      <c r="A18" s="21" t="s">
        <v>8335</v>
      </c>
      <c r="B18" s="19"/>
      <c r="C18" s="19">
        <v>20</v>
      </c>
      <c r="D18" s="19"/>
      <c r="E18" s="19">
        <v>140</v>
      </c>
      <c r="F18" s="19">
        <v>160</v>
      </c>
    </row>
    <row r="19" spans="1:6" x14ac:dyDescent="0.2">
      <c r="A19" s="21" t="s">
        <v>8334</v>
      </c>
      <c r="B19" s="19"/>
      <c r="C19" s="19">
        <v>60</v>
      </c>
      <c r="D19" s="19"/>
      <c r="E19" s="19"/>
      <c r="F19" s="19">
        <v>60</v>
      </c>
    </row>
    <row r="20" spans="1:6" x14ac:dyDescent="0.2">
      <c r="A20" s="21" t="s">
        <v>8362</v>
      </c>
      <c r="B20" s="19"/>
      <c r="C20" s="19">
        <v>11</v>
      </c>
      <c r="D20" s="19"/>
      <c r="E20" s="19">
        <v>9</v>
      </c>
      <c r="F20" s="19">
        <v>20</v>
      </c>
    </row>
    <row r="21" spans="1:6" x14ac:dyDescent="0.2">
      <c r="A21" s="21" t="s">
        <v>8333</v>
      </c>
      <c r="B21" s="19"/>
      <c r="C21" s="19"/>
      <c r="D21" s="19"/>
      <c r="E21" s="19">
        <v>20</v>
      </c>
      <c r="F21" s="19">
        <v>20</v>
      </c>
    </row>
    <row r="22" spans="1:6" x14ac:dyDescent="0.2">
      <c r="A22" s="21" t="s">
        <v>8341</v>
      </c>
      <c r="B22" s="19"/>
      <c r="C22" s="19">
        <v>40</v>
      </c>
      <c r="D22" s="19"/>
      <c r="E22" s="19"/>
      <c r="F22" s="19">
        <v>40</v>
      </c>
    </row>
    <row r="23" spans="1:6" x14ac:dyDescent="0.2">
      <c r="A23" s="21" t="s">
        <v>8365</v>
      </c>
      <c r="B23" s="19">
        <v>20</v>
      </c>
      <c r="C23" s="19">
        <v>60</v>
      </c>
      <c r="D23" s="19"/>
      <c r="E23" s="19">
        <v>60</v>
      </c>
      <c r="F23" s="19">
        <v>140</v>
      </c>
    </row>
    <row r="24" spans="1:6" x14ac:dyDescent="0.2">
      <c r="A24" s="21" t="s">
        <v>8349</v>
      </c>
      <c r="B24" s="19"/>
      <c r="C24" s="19">
        <v>20</v>
      </c>
      <c r="D24" s="19"/>
      <c r="E24" s="19"/>
      <c r="F24" s="19">
        <v>20</v>
      </c>
    </row>
    <row r="25" spans="1:6" x14ac:dyDescent="0.2">
      <c r="A25" s="21" t="s">
        <v>8329</v>
      </c>
      <c r="B25" s="19"/>
      <c r="C25" s="19"/>
      <c r="D25" s="19"/>
      <c r="E25" s="19">
        <v>60</v>
      </c>
      <c r="F25" s="19">
        <v>60</v>
      </c>
    </row>
    <row r="26" spans="1:6" x14ac:dyDescent="0.2">
      <c r="A26" s="21" t="s">
        <v>8356</v>
      </c>
      <c r="B26" s="19"/>
      <c r="C26" s="19">
        <v>20</v>
      </c>
      <c r="D26" s="19"/>
      <c r="E26" s="19"/>
      <c r="F26" s="19">
        <v>20</v>
      </c>
    </row>
    <row r="27" spans="1:6" x14ac:dyDescent="0.2">
      <c r="A27" s="21" t="s">
        <v>8345</v>
      </c>
      <c r="B27" s="19"/>
      <c r="C27" s="19">
        <v>57</v>
      </c>
      <c r="D27" s="19"/>
      <c r="E27" s="19">
        <v>103</v>
      </c>
      <c r="F27" s="19">
        <v>160</v>
      </c>
    </row>
    <row r="28" spans="1:6" x14ac:dyDescent="0.2">
      <c r="A28" s="21" t="s">
        <v>8351</v>
      </c>
      <c r="B28" s="19"/>
      <c r="C28" s="19">
        <v>20</v>
      </c>
      <c r="D28" s="19"/>
      <c r="E28" s="19"/>
      <c r="F28" s="19">
        <v>20</v>
      </c>
    </row>
    <row r="29" spans="1:6" x14ac:dyDescent="0.2">
      <c r="A29" s="21" t="s">
        <v>8324</v>
      </c>
      <c r="B29" s="19"/>
      <c r="C29" s="19">
        <v>353</v>
      </c>
      <c r="D29" s="19">
        <v>19</v>
      </c>
      <c r="E29" s="19">
        <v>694</v>
      </c>
      <c r="F29" s="19">
        <v>1066</v>
      </c>
    </row>
    <row r="30" spans="1:6" x14ac:dyDescent="0.2">
      <c r="A30" s="21" t="s">
        <v>8352</v>
      </c>
      <c r="B30" s="19"/>
      <c r="C30" s="19"/>
      <c r="D30" s="19"/>
      <c r="E30" s="19">
        <v>40</v>
      </c>
      <c r="F30" s="19">
        <v>40</v>
      </c>
    </row>
    <row r="31" spans="1:6" x14ac:dyDescent="0.2">
      <c r="A31" s="21" t="s">
        <v>8348</v>
      </c>
      <c r="B31" s="19"/>
      <c r="C31" s="19"/>
      <c r="D31" s="19"/>
      <c r="E31" s="19">
        <v>20</v>
      </c>
      <c r="F31" s="19">
        <v>20</v>
      </c>
    </row>
    <row r="32" spans="1:6" x14ac:dyDescent="0.2">
      <c r="A32" s="21" t="s">
        <v>8359</v>
      </c>
      <c r="B32" s="19"/>
      <c r="C32" s="19">
        <v>20</v>
      </c>
      <c r="D32" s="19"/>
      <c r="E32" s="19"/>
      <c r="F32" s="19">
        <v>20</v>
      </c>
    </row>
    <row r="33" spans="1:6" x14ac:dyDescent="0.2">
      <c r="A33" s="21" t="s">
        <v>8332</v>
      </c>
      <c r="B33" s="19"/>
      <c r="C33" s="19"/>
      <c r="D33" s="19"/>
      <c r="E33" s="19">
        <v>260</v>
      </c>
      <c r="F33" s="19">
        <v>260</v>
      </c>
    </row>
    <row r="34" spans="1:6" x14ac:dyDescent="0.2">
      <c r="A34" s="21" t="s">
        <v>8319</v>
      </c>
      <c r="B34" s="19">
        <v>40</v>
      </c>
      <c r="C34" s="19"/>
      <c r="D34" s="19"/>
      <c r="E34" s="19"/>
      <c r="F34" s="19">
        <v>40</v>
      </c>
    </row>
    <row r="35" spans="1:6" x14ac:dyDescent="0.2">
      <c r="A35" s="21" t="s">
        <v>8318</v>
      </c>
      <c r="B35" s="19"/>
      <c r="C35" s="19"/>
      <c r="D35" s="19"/>
      <c r="E35" s="19">
        <v>60</v>
      </c>
      <c r="F35" s="19">
        <v>60</v>
      </c>
    </row>
    <row r="36" spans="1:6" x14ac:dyDescent="0.2">
      <c r="A36" s="21" t="s">
        <v>8358</v>
      </c>
      <c r="B36" s="19"/>
      <c r="C36" s="19"/>
      <c r="D36" s="19">
        <v>6</v>
      </c>
      <c r="E36" s="19">
        <v>34</v>
      </c>
      <c r="F36" s="19">
        <v>40</v>
      </c>
    </row>
    <row r="37" spans="1:6" x14ac:dyDescent="0.2">
      <c r="A37" s="21" t="s">
        <v>8361</v>
      </c>
      <c r="B37" s="19">
        <v>18</v>
      </c>
      <c r="C37" s="19">
        <v>2</v>
      </c>
      <c r="D37" s="19"/>
      <c r="E37" s="19">
        <v>40</v>
      </c>
      <c r="F37" s="19">
        <v>60</v>
      </c>
    </row>
    <row r="38" spans="1:6" x14ac:dyDescent="0.2">
      <c r="A38" s="21" t="s">
        <v>8363</v>
      </c>
      <c r="B38" s="19">
        <v>17</v>
      </c>
      <c r="C38" s="19">
        <v>80</v>
      </c>
      <c r="D38" s="19">
        <v>5</v>
      </c>
      <c r="E38" s="19">
        <v>85</v>
      </c>
      <c r="F38" s="19">
        <v>187</v>
      </c>
    </row>
    <row r="39" spans="1:6" x14ac:dyDescent="0.2">
      <c r="A39" s="21" t="s">
        <v>8357</v>
      </c>
      <c r="B39" s="19"/>
      <c r="C39" s="19"/>
      <c r="D39" s="19"/>
      <c r="E39" s="19">
        <v>80</v>
      </c>
      <c r="F39" s="19">
        <v>80</v>
      </c>
    </row>
    <row r="40" spans="1:6" x14ac:dyDescent="0.2">
      <c r="A40" s="21" t="s">
        <v>8272</v>
      </c>
      <c r="B40" s="19"/>
      <c r="C40" s="19"/>
      <c r="D40" s="19"/>
      <c r="E40" s="19">
        <v>60</v>
      </c>
      <c r="F40" s="19">
        <v>60</v>
      </c>
    </row>
    <row r="41" spans="1:6" x14ac:dyDescent="0.2">
      <c r="A41" s="21" t="s">
        <v>8347</v>
      </c>
      <c r="B41" s="19">
        <v>10</v>
      </c>
      <c r="C41" s="19">
        <v>47</v>
      </c>
      <c r="D41" s="19"/>
      <c r="E41" s="19"/>
      <c r="F41" s="19">
        <v>57</v>
      </c>
    </row>
    <row r="42" spans="1:6" x14ac:dyDescent="0.2">
      <c r="A42" s="21" t="s">
        <v>8340</v>
      </c>
      <c r="B42" s="19"/>
      <c r="C42" s="19">
        <v>100</v>
      </c>
      <c r="D42" s="19"/>
      <c r="E42" s="19"/>
      <c r="F42" s="19">
        <v>100</v>
      </c>
    </row>
    <row r="43" spans="1:6" x14ac:dyDescent="0.2">
      <c r="A43" s="21" t="s">
        <v>8327</v>
      </c>
      <c r="B43" s="19">
        <v>60</v>
      </c>
      <c r="C43" s="19">
        <v>120</v>
      </c>
      <c r="D43" s="19"/>
      <c r="E43" s="19">
        <v>20</v>
      </c>
      <c r="F43" s="19">
        <v>200</v>
      </c>
    </row>
    <row r="44" spans="1:6" x14ac:dyDescent="0.2">
      <c r="A44" s="21" t="s">
        <v>8326</v>
      </c>
      <c r="B44" s="19">
        <v>100</v>
      </c>
      <c r="C44" s="19">
        <v>60</v>
      </c>
      <c r="D44" s="19"/>
      <c r="E44" s="19"/>
      <c r="F44" s="19">
        <v>160</v>
      </c>
    </row>
    <row r="45" spans="1:6" x14ac:dyDescent="0.2">
      <c r="A45" s="21" t="s">
        <v>8346</v>
      </c>
      <c r="B45" s="19">
        <v>20</v>
      </c>
      <c r="C45" s="19"/>
      <c r="D45" s="19"/>
      <c r="E45" s="19"/>
      <c r="F45" s="19">
        <v>20</v>
      </c>
    </row>
    <row r="46" spans="1:6" x14ac:dyDescent="0.2">
      <c r="A46" s="21" t="s">
        <v>8275</v>
      </c>
      <c r="B46" s="19">
        <v>349</v>
      </c>
      <c r="C46" s="19">
        <v>1530</v>
      </c>
      <c r="D46" s="19">
        <v>50</v>
      </c>
      <c r="E46" s="19">
        <v>2185</v>
      </c>
      <c r="F46" s="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6F252-D085-A849-B767-050A5C81B091}">
  <dimension ref="A1:F18"/>
  <sheetViews>
    <sheetView workbookViewId="0">
      <selection activeCell="F34" sqref="F3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7.6640625" bestFit="1" customWidth="1"/>
    <col min="8" max="8" width="12.1640625" bestFit="1" customWidth="1"/>
    <col min="9" max="9" width="27.6640625" bestFit="1" customWidth="1"/>
    <col min="10" max="10" width="16.5" bestFit="1" customWidth="1"/>
    <col min="11" max="11" width="32" bestFit="1" customWidth="1"/>
    <col min="12" max="12" width="27.6640625" bestFit="1" customWidth="1"/>
    <col min="13" max="13" width="12.1640625" bestFit="1" customWidth="1"/>
    <col min="14" max="14" width="19.1640625" bestFit="1" customWidth="1"/>
    <col min="15" max="15" width="32" bestFit="1" customWidth="1"/>
    <col min="16" max="16" width="16.5" bestFit="1" customWidth="1"/>
    <col min="17" max="17" width="26.1640625" bestFit="1" customWidth="1"/>
    <col min="18" max="18" width="19.1640625" bestFit="1" customWidth="1"/>
    <col min="19" max="19" width="32" bestFit="1" customWidth="1"/>
    <col min="20" max="20" width="16.5" bestFit="1" customWidth="1"/>
    <col min="21" max="21" width="30.5" bestFit="1" customWidth="1"/>
  </cols>
  <sheetData>
    <row r="1" spans="1:6" x14ac:dyDescent="0.2">
      <c r="A1" s="20" t="s">
        <v>8267</v>
      </c>
      <c r="B1" t="s">
        <v>8369</v>
      </c>
    </row>
    <row r="2" spans="1:6" x14ac:dyDescent="0.2">
      <c r="A2" s="20" t="s">
        <v>8382</v>
      </c>
      <c r="B2" t="s">
        <v>8369</v>
      </c>
    </row>
    <row r="4" spans="1:6" x14ac:dyDescent="0.2">
      <c r="A4" s="20" t="s">
        <v>8273</v>
      </c>
      <c r="B4" s="20" t="s">
        <v>8366</v>
      </c>
    </row>
    <row r="5" spans="1:6" x14ac:dyDescent="0.2">
      <c r="A5" s="20" t="s">
        <v>8274</v>
      </c>
      <c r="B5" t="s">
        <v>8219</v>
      </c>
      <c r="C5" t="s">
        <v>8220</v>
      </c>
      <c r="D5" t="s">
        <v>8221</v>
      </c>
      <c r="E5" t="s">
        <v>8218</v>
      </c>
      <c r="F5" t="s">
        <v>8275</v>
      </c>
    </row>
    <row r="6" spans="1:6" x14ac:dyDescent="0.2">
      <c r="A6" s="27" t="s">
        <v>8376</v>
      </c>
      <c r="B6" s="19">
        <v>34</v>
      </c>
      <c r="C6" s="19">
        <v>149</v>
      </c>
      <c r="D6" s="19">
        <v>2</v>
      </c>
      <c r="E6" s="19">
        <v>182</v>
      </c>
      <c r="F6" s="19">
        <v>367</v>
      </c>
    </row>
    <row r="7" spans="1:6" x14ac:dyDescent="0.2">
      <c r="A7" s="27" t="s">
        <v>8377</v>
      </c>
      <c r="B7" s="19">
        <v>27</v>
      </c>
      <c r="C7" s="19">
        <v>106</v>
      </c>
      <c r="D7" s="19">
        <v>18</v>
      </c>
      <c r="E7" s="19">
        <v>202</v>
      </c>
      <c r="F7" s="19">
        <v>353</v>
      </c>
    </row>
    <row r="8" spans="1:6" x14ac:dyDescent="0.2">
      <c r="A8" s="27" t="s">
        <v>8378</v>
      </c>
      <c r="B8" s="19">
        <v>28</v>
      </c>
      <c r="C8" s="19">
        <v>108</v>
      </c>
      <c r="D8" s="19">
        <v>30</v>
      </c>
      <c r="E8" s="19">
        <v>180</v>
      </c>
      <c r="F8" s="19">
        <v>346</v>
      </c>
    </row>
    <row r="9" spans="1:6" x14ac:dyDescent="0.2">
      <c r="A9" s="27" t="s">
        <v>8379</v>
      </c>
      <c r="B9" s="19">
        <v>27</v>
      </c>
      <c r="C9" s="19">
        <v>102</v>
      </c>
      <c r="D9" s="19"/>
      <c r="E9" s="19">
        <v>192</v>
      </c>
      <c r="F9" s="19">
        <v>321</v>
      </c>
    </row>
    <row r="10" spans="1:6" x14ac:dyDescent="0.2">
      <c r="A10" s="27" t="s">
        <v>8370</v>
      </c>
      <c r="B10" s="19">
        <v>26</v>
      </c>
      <c r="C10" s="19">
        <v>126</v>
      </c>
      <c r="D10" s="19"/>
      <c r="E10" s="19">
        <v>234</v>
      </c>
      <c r="F10" s="19">
        <v>386</v>
      </c>
    </row>
    <row r="11" spans="1:6" x14ac:dyDescent="0.2">
      <c r="A11" s="27" t="s">
        <v>8380</v>
      </c>
      <c r="B11" s="19">
        <v>27</v>
      </c>
      <c r="C11" s="19">
        <v>147</v>
      </c>
      <c r="D11" s="19"/>
      <c r="E11" s="19">
        <v>211</v>
      </c>
      <c r="F11" s="19">
        <v>385</v>
      </c>
    </row>
    <row r="12" spans="1:6" x14ac:dyDescent="0.2">
      <c r="A12" s="27" t="s">
        <v>8371</v>
      </c>
      <c r="B12" s="19">
        <v>43</v>
      </c>
      <c r="C12" s="19">
        <v>150</v>
      </c>
      <c r="D12" s="19"/>
      <c r="E12" s="19">
        <v>194</v>
      </c>
      <c r="F12" s="19">
        <v>387</v>
      </c>
    </row>
    <row r="13" spans="1:6" x14ac:dyDescent="0.2">
      <c r="A13" s="27" t="s">
        <v>8372</v>
      </c>
      <c r="B13" s="19">
        <v>33</v>
      </c>
      <c r="C13" s="19">
        <v>134</v>
      </c>
      <c r="D13" s="19"/>
      <c r="E13" s="19">
        <v>166</v>
      </c>
      <c r="F13" s="19">
        <v>333</v>
      </c>
    </row>
    <row r="14" spans="1:6" x14ac:dyDescent="0.2">
      <c r="A14" s="27" t="s">
        <v>8373</v>
      </c>
      <c r="B14" s="19">
        <v>24</v>
      </c>
      <c r="C14" s="19">
        <v>127</v>
      </c>
      <c r="D14" s="19"/>
      <c r="E14" s="19">
        <v>147</v>
      </c>
      <c r="F14" s="19">
        <v>298</v>
      </c>
    </row>
    <row r="15" spans="1:6" x14ac:dyDescent="0.2">
      <c r="A15" s="27" t="s">
        <v>8374</v>
      </c>
      <c r="B15" s="19">
        <v>20</v>
      </c>
      <c r="C15" s="19">
        <v>149</v>
      </c>
      <c r="D15" s="19"/>
      <c r="E15" s="19">
        <v>183</v>
      </c>
      <c r="F15" s="19">
        <v>352</v>
      </c>
    </row>
    <row r="16" spans="1:6" x14ac:dyDescent="0.2">
      <c r="A16" s="27" t="s">
        <v>8375</v>
      </c>
      <c r="B16" s="19">
        <v>37</v>
      </c>
      <c r="C16" s="19">
        <v>114</v>
      </c>
      <c r="D16" s="19"/>
      <c r="E16" s="19">
        <v>183</v>
      </c>
      <c r="F16" s="19">
        <v>334</v>
      </c>
    </row>
    <row r="17" spans="1:6" x14ac:dyDescent="0.2">
      <c r="A17" s="27" t="s">
        <v>8381</v>
      </c>
      <c r="B17" s="19">
        <v>23</v>
      </c>
      <c r="C17" s="19">
        <v>118</v>
      </c>
      <c r="D17" s="19"/>
      <c r="E17" s="19">
        <v>111</v>
      </c>
      <c r="F17" s="19">
        <v>252</v>
      </c>
    </row>
    <row r="18" spans="1:6" x14ac:dyDescent="0.2">
      <c r="A18" s="27" t="s">
        <v>8275</v>
      </c>
      <c r="B18" s="19">
        <v>349</v>
      </c>
      <c r="C18" s="19">
        <v>1530</v>
      </c>
      <c r="D18" s="19">
        <v>50</v>
      </c>
      <c r="E18" s="19">
        <v>2185</v>
      </c>
      <c r="F18" s="1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60347-7900-444A-B954-C883AC1F0990}">
  <dimension ref="A3:B8"/>
  <sheetViews>
    <sheetView zoomScale="142" workbookViewId="0">
      <selection activeCell="G17" sqref="G17"/>
    </sheetView>
  </sheetViews>
  <sheetFormatPr baseColWidth="10" defaultRowHeight="15" x14ac:dyDescent="0.2"/>
  <cols>
    <col min="1" max="1" width="12.1640625" bestFit="1" customWidth="1"/>
    <col min="2" max="2" width="12.33203125" bestFit="1" customWidth="1"/>
  </cols>
  <sheetData>
    <row r="3" spans="1:2" x14ac:dyDescent="0.2">
      <c r="A3" s="20" t="s">
        <v>8274</v>
      </c>
      <c r="B3" t="s">
        <v>8277</v>
      </c>
    </row>
    <row r="4" spans="1:2" x14ac:dyDescent="0.2">
      <c r="A4" s="21" t="s">
        <v>8219</v>
      </c>
      <c r="B4" s="19">
        <v>349</v>
      </c>
    </row>
    <row r="5" spans="1:2" x14ac:dyDescent="0.2">
      <c r="A5" s="21" t="s">
        <v>8220</v>
      </c>
      <c r="B5" s="19">
        <v>1530</v>
      </c>
    </row>
    <row r="6" spans="1:2" x14ac:dyDescent="0.2">
      <c r="A6" s="21" t="s">
        <v>8221</v>
      </c>
      <c r="B6" s="19">
        <v>50</v>
      </c>
    </row>
    <row r="7" spans="1:2" x14ac:dyDescent="0.2">
      <c r="A7" s="21" t="s">
        <v>8218</v>
      </c>
      <c r="B7" s="19">
        <v>2185</v>
      </c>
    </row>
    <row r="8" spans="1:2" x14ac:dyDescent="0.2">
      <c r="A8" s="21" t="s">
        <v>8275</v>
      </c>
      <c r="B8" s="1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391BF-D645-C84B-A450-E331DDA59D6D}">
  <dimension ref="A3:A2241"/>
  <sheetViews>
    <sheetView topLeftCell="A4" zoomScale="200" workbookViewId="0">
      <selection activeCell="A6" sqref="A6"/>
    </sheetView>
  </sheetViews>
  <sheetFormatPr baseColWidth="10" defaultRowHeight="15" x14ac:dyDescent="0.2"/>
  <cols>
    <col min="1" max="1" width="78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28.1640625" bestFit="1" customWidth="1"/>
    <col min="9" max="9" width="39" bestFit="1" customWidth="1"/>
    <col min="10" max="10" width="44.6640625" bestFit="1" customWidth="1"/>
    <col min="11" max="11" width="42.6640625" bestFit="1" customWidth="1"/>
    <col min="12" max="12" width="50" bestFit="1" customWidth="1"/>
    <col min="13" max="13" width="31.83203125" bestFit="1" customWidth="1"/>
    <col min="14" max="14" width="36" bestFit="1" customWidth="1"/>
    <col min="15" max="15" width="43" bestFit="1" customWidth="1"/>
    <col min="16" max="16" width="24.6640625" bestFit="1" customWidth="1"/>
    <col min="17" max="17" width="33.5" bestFit="1" customWidth="1"/>
    <col min="18" max="18" width="33.1640625" bestFit="1" customWidth="1"/>
    <col min="19" max="19" width="18.6640625" bestFit="1" customWidth="1"/>
    <col min="20" max="20" width="34" bestFit="1" customWidth="1"/>
    <col min="21" max="21" width="44" bestFit="1" customWidth="1"/>
    <col min="22" max="22" width="45.5" bestFit="1" customWidth="1"/>
    <col min="23" max="23" width="46.5" bestFit="1" customWidth="1"/>
    <col min="24" max="24" width="11.33203125" bestFit="1" customWidth="1"/>
    <col min="25" max="25" width="42.1640625" bestFit="1" customWidth="1"/>
    <col min="26" max="26" width="16" bestFit="1" customWidth="1"/>
    <col min="27" max="27" width="49.1640625" bestFit="1" customWidth="1"/>
    <col min="28" max="28" width="31.83203125" bestFit="1" customWidth="1"/>
    <col min="29" max="29" width="32" bestFit="1" customWidth="1"/>
    <col min="30" max="30" width="34.5" bestFit="1" customWidth="1"/>
    <col min="31" max="31" width="13.83203125" bestFit="1" customWidth="1"/>
    <col min="32" max="32" width="20.83203125" bestFit="1" customWidth="1"/>
    <col min="33" max="33" width="24" bestFit="1" customWidth="1"/>
    <col min="34" max="34" width="37.33203125" bestFit="1" customWidth="1"/>
    <col min="35" max="35" width="45.33203125" bestFit="1" customWidth="1"/>
    <col min="36" max="36" width="24.1640625" bestFit="1" customWidth="1"/>
    <col min="37" max="37" width="22.33203125" bestFit="1" customWidth="1"/>
    <col min="38" max="38" width="46.6640625" bestFit="1" customWidth="1"/>
    <col min="39" max="39" width="17.5" bestFit="1" customWidth="1"/>
    <col min="40" max="40" width="47.6640625" bestFit="1" customWidth="1"/>
    <col min="41" max="41" width="50" bestFit="1" customWidth="1"/>
    <col min="42" max="42" width="20.33203125" bestFit="1" customWidth="1"/>
    <col min="43" max="43" width="39.6640625" bestFit="1" customWidth="1"/>
    <col min="44" max="44" width="37.33203125" bestFit="1" customWidth="1"/>
    <col min="45" max="45" width="12" bestFit="1" customWidth="1"/>
    <col min="46" max="46" width="28.1640625" bestFit="1" customWidth="1"/>
    <col min="47" max="47" width="49.33203125" bestFit="1" customWidth="1"/>
    <col min="48" max="48" width="26.33203125" bestFit="1" customWidth="1"/>
    <col min="49" max="49" width="47.83203125" bestFit="1" customWidth="1"/>
    <col min="50" max="50" width="28.83203125" bestFit="1" customWidth="1"/>
    <col min="51" max="51" width="45" bestFit="1" customWidth="1"/>
    <col min="52" max="52" width="44" bestFit="1" customWidth="1"/>
    <col min="53" max="53" width="17.6640625" bestFit="1" customWidth="1"/>
    <col min="54" max="54" width="45.83203125" bestFit="1" customWidth="1"/>
    <col min="55" max="55" width="47.5" bestFit="1" customWidth="1"/>
    <col min="56" max="56" width="49.6640625" bestFit="1" customWidth="1"/>
    <col min="57" max="57" width="32.5" bestFit="1" customWidth="1"/>
    <col min="58" max="58" width="48.1640625" bestFit="1" customWidth="1"/>
    <col min="59" max="59" width="33" bestFit="1" customWidth="1"/>
    <col min="60" max="60" width="23" bestFit="1" customWidth="1"/>
    <col min="61" max="61" width="33.33203125" bestFit="1" customWidth="1"/>
    <col min="62" max="62" width="20.1640625" bestFit="1" customWidth="1"/>
    <col min="63" max="63" width="34.5" bestFit="1" customWidth="1"/>
    <col min="64" max="64" width="43" bestFit="1" customWidth="1"/>
    <col min="65" max="65" width="31.1640625" bestFit="1" customWidth="1"/>
    <col min="66" max="66" width="16.6640625" bestFit="1" customWidth="1"/>
    <col min="67" max="67" width="35.33203125" bestFit="1" customWidth="1"/>
    <col min="68" max="68" width="36.6640625" bestFit="1" customWidth="1"/>
    <col min="69" max="69" width="45" bestFit="1" customWidth="1"/>
    <col min="70" max="70" width="30.5" bestFit="1" customWidth="1"/>
    <col min="71" max="71" width="13" bestFit="1" customWidth="1"/>
    <col min="72" max="72" width="7.5" bestFit="1" customWidth="1"/>
    <col min="73" max="73" width="44.1640625" bestFit="1" customWidth="1"/>
    <col min="74" max="74" width="40.1640625" bestFit="1" customWidth="1"/>
    <col min="75" max="75" width="38.6640625" bestFit="1" customWidth="1"/>
    <col min="76" max="76" width="46.6640625" bestFit="1" customWidth="1"/>
    <col min="77" max="77" width="48.5" bestFit="1" customWidth="1"/>
    <col min="78" max="78" width="21.5" bestFit="1" customWidth="1"/>
    <col min="79" max="79" width="35.33203125" bestFit="1" customWidth="1"/>
    <col min="80" max="80" width="35.83203125" bestFit="1" customWidth="1"/>
    <col min="81" max="81" width="33.1640625" bestFit="1" customWidth="1"/>
    <col min="82" max="82" width="32" bestFit="1" customWidth="1"/>
    <col min="83" max="83" width="46.1640625" bestFit="1" customWidth="1"/>
    <col min="84" max="84" width="48.1640625" bestFit="1" customWidth="1"/>
    <col min="85" max="85" width="36" bestFit="1" customWidth="1"/>
    <col min="86" max="86" width="45.33203125" bestFit="1" customWidth="1"/>
    <col min="87" max="87" width="45.1640625" bestFit="1" customWidth="1"/>
    <col min="88" max="88" width="17.33203125" bestFit="1" customWidth="1"/>
    <col min="89" max="89" width="49.1640625" bestFit="1" customWidth="1"/>
    <col min="90" max="90" width="43.5" bestFit="1" customWidth="1"/>
    <col min="91" max="91" width="20.83203125" bestFit="1" customWidth="1"/>
    <col min="92" max="92" width="39.83203125" bestFit="1" customWidth="1"/>
    <col min="93" max="93" width="64.6640625" bestFit="1" customWidth="1"/>
    <col min="94" max="94" width="39.5" bestFit="1" customWidth="1"/>
    <col min="95" max="95" width="40.1640625" bestFit="1" customWidth="1"/>
    <col min="96" max="96" width="25.5" bestFit="1" customWidth="1"/>
    <col min="97" max="97" width="50.1640625" bestFit="1" customWidth="1"/>
    <col min="98" max="98" width="34.1640625" bestFit="1" customWidth="1"/>
    <col min="99" max="99" width="32.6640625" bestFit="1" customWidth="1"/>
    <col min="100" max="100" width="21.6640625" bestFit="1" customWidth="1"/>
    <col min="101" max="101" width="43.6640625" bestFit="1" customWidth="1"/>
    <col min="102" max="102" width="27.1640625" bestFit="1" customWidth="1"/>
    <col min="103" max="103" width="43.5" bestFit="1" customWidth="1"/>
    <col min="104" max="104" width="32.83203125" bestFit="1" customWidth="1"/>
    <col min="105" max="105" width="33.1640625" bestFit="1" customWidth="1"/>
    <col min="106" max="106" width="35" bestFit="1" customWidth="1"/>
    <col min="107" max="107" width="45.83203125" bestFit="1" customWidth="1"/>
    <col min="108" max="108" width="37.83203125" bestFit="1" customWidth="1"/>
    <col min="109" max="109" width="75" bestFit="1" customWidth="1"/>
    <col min="110" max="110" width="36" bestFit="1" customWidth="1"/>
    <col min="111" max="111" width="46.83203125" bestFit="1" customWidth="1"/>
    <col min="112" max="112" width="30.33203125" bestFit="1" customWidth="1"/>
    <col min="113" max="113" width="45.5" bestFit="1" customWidth="1"/>
    <col min="114" max="114" width="36.33203125" bestFit="1" customWidth="1"/>
    <col min="115" max="115" width="23.33203125" bestFit="1" customWidth="1"/>
    <col min="116" max="116" width="14.33203125" bestFit="1" customWidth="1"/>
    <col min="117" max="117" width="29.1640625" bestFit="1" customWidth="1"/>
    <col min="118" max="118" width="28.5" bestFit="1" customWidth="1"/>
    <col min="119" max="119" width="51.6640625" bestFit="1" customWidth="1"/>
    <col min="120" max="120" width="44.6640625" bestFit="1" customWidth="1"/>
    <col min="121" max="121" width="48.5" bestFit="1" customWidth="1"/>
    <col min="122" max="122" width="43.5" bestFit="1" customWidth="1"/>
    <col min="123" max="123" width="46" bestFit="1" customWidth="1"/>
    <col min="124" max="124" width="39.33203125" bestFit="1" customWidth="1"/>
    <col min="125" max="125" width="46" bestFit="1" customWidth="1"/>
    <col min="126" max="126" width="12.1640625" bestFit="1" customWidth="1"/>
    <col min="127" max="127" width="18.33203125" bestFit="1" customWidth="1"/>
    <col min="128" max="128" width="21.5" bestFit="1" customWidth="1"/>
    <col min="129" max="129" width="39.83203125" bestFit="1" customWidth="1"/>
    <col min="130" max="130" width="15.1640625" bestFit="1" customWidth="1"/>
    <col min="131" max="131" width="39.1640625" bestFit="1" customWidth="1"/>
    <col min="132" max="132" width="50" bestFit="1" customWidth="1"/>
    <col min="133" max="133" width="29.1640625" bestFit="1" customWidth="1"/>
    <col min="134" max="134" width="27.1640625" bestFit="1" customWidth="1"/>
    <col min="135" max="135" width="15.83203125" bestFit="1" customWidth="1"/>
    <col min="136" max="136" width="43.33203125" bestFit="1" customWidth="1"/>
    <col min="137" max="137" width="44" bestFit="1" customWidth="1"/>
    <col min="138" max="138" width="7.5" bestFit="1" customWidth="1"/>
    <col min="139" max="139" width="7.83203125" bestFit="1" customWidth="1"/>
    <col min="140" max="140" width="24.83203125" bestFit="1" customWidth="1"/>
    <col min="141" max="141" width="41.1640625" bestFit="1" customWidth="1"/>
    <col min="142" max="142" width="38.5" bestFit="1" customWidth="1"/>
    <col min="143" max="143" width="31.5" bestFit="1" customWidth="1"/>
    <col min="144" max="144" width="27" bestFit="1" customWidth="1"/>
    <col min="145" max="145" width="44.83203125" bestFit="1" customWidth="1"/>
    <col min="146" max="146" width="22.33203125" bestFit="1" customWidth="1"/>
    <col min="147" max="147" width="40.1640625" bestFit="1" customWidth="1"/>
    <col min="148" max="148" width="13.5" bestFit="1" customWidth="1"/>
    <col min="149" max="149" width="50.6640625" bestFit="1" customWidth="1"/>
    <col min="150" max="150" width="5.33203125" bestFit="1" customWidth="1"/>
    <col min="151" max="151" width="27.1640625" bestFit="1" customWidth="1"/>
    <col min="152" max="152" width="7.1640625" bestFit="1" customWidth="1"/>
    <col min="153" max="153" width="41.6640625" bestFit="1" customWidth="1"/>
    <col min="154" max="154" width="11.5" bestFit="1" customWidth="1"/>
    <col min="155" max="155" width="13.6640625" bestFit="1" customWidth="1"/>
    <col min="156" max="156" width="40.33203125" bestFit="1" customWidth="1"/>
    <col min="157" max="157" width="18.83203125" bestFit="1" customWidth="1"/>
    <col min="158" max="158" width="46.33203125" bestFit="1" customWidth="1"/>
    <col min="159" max="159" width="29.83203125" bestFit="1" customWidth="1"/>
    <col min="160" max="160" width="58.6640625" bestFit="1" customWidth="1"/>
    <col min="161" max="161" width="42.83203125" bestFit="1" customWidth="1"/>
    <col min="162" max="162" width="51.83203125" bestFit="1" customWidth="1"/>
    <col min="163" max="163" width="20.83203125" bestFit="1" customWidth="1"/>
    <col min="164" max="164" width="34.6640625" bestFit="1" customWidth="1"/>
    <col min="165" max="165" width="25.33203125" bestFit="1" customWidth="1"/>
    <col min="166" max="166" width="37" bestFit="1" customWidth="1"/>
    <col min="167" max="167" width="28.5" bestFit="1" customWidth="1"/>
    <col min="168" max="168" width="50.6640625" bestFit="1" customWidth="1"/>
    <col min="169" max="169" width="32.6640625" bestFit="1" customWidth="1"/>
    <col min="170" max="170" width="24.1640625" bestFit="1" customWidth="1"/>
    <col min="171" max="171" width="36" bestFit="1" customWidth="1"/>
    <col min="172" max="172" width="28.6640625" bestFit="1" customWidth="1"/>
    <col min="173" max="173" width="38.1640625" bestFit="1" customWidth="1"/>
    <col min="174" max="174" width="34.1640625" bestFit="1" customWidth="1"/>
    <col min="175" max="175" width="15.33203125" bestFit="1" customWidth="1"/>
    <col min="176" max="176" width="20.33203125" bestFit="1" customWidth="1"/>
    <col min="177" max="177" width="14.6640625" bestFit="1" customWidth="1"/>
    <col min="178" max="178" width="38.33203125" bestFit="1" customWidth="1"/>
    <col min="179" max="179" width="36.1640625" bestFit="1" customWidth="1"/>
    <col min="180" max="180" width="15.33203125" bestFit="1" customWidth="1"/>
    <col min="181" max="181" width="39.6640625" bestFit="1" customWidth="1"/>
    <col min="182" max="182" width="41.33203125" bestFit="1" customWidth="1"/>
    <col min="183" max="183" width="41.6640625" bestFit="1" customWidth="1"/>
    <col min="184" max="184" width="41.1640625" bestFit="1" customWidth="1"/>
    <col min="185" max="185" width="35.1640625" bestFit="1" customWidth="1"/>
    <col min="186" max="186" width="33.83203125" bestFit="1" customWidth="1"/>
    <col min="187" max="187" width="8.6640625" bestFit="1" customWidth="1"/>
    <col min="188" max="188" width="44.6640625" bestFit="1" customWidth="1"/>
    <col min="189" max="189" width="20.1640625" bestFit="1" customWidth="1"/>
    <col min="190" max="190" width="20.33203125" bestFit="1" customWidth="1"/>
    <col min="191" max="191" width="15.6640625" bestFit="1" customWidth="1"/>
    <col min="192" max="192" width="22.1640625" bestFit="1" customWidth="1"/>
    <col min="193" max="193" width="9.5" bestFit="1" customWidth="1"/>
    <col min="194" max="194" width="5.5" bestFit="1" customWidth="1"/>
    <col min="195" max="195" width="22" bestFit="1" customWidth="1"/>
    <col min="196" max="196" width="21.6640625" bestFit="1" customWidth="1"/>
    <col min="197" max="197" width="10.5" bestFit="1" customWidth="1"/>
    <col min="198" max="198" width="35.6640625" bestFit="1" customWidth="1"/>
    <col min="199" max="199" width="9.1640625" bestFit="1" customWidth="1"/>
    <col min="200" max="200" width="39.5" bestFit="1" customWidth="1"/>
    <col min="201" max="201" width="46" bestFit="1" customWidth="1"/>
    <col min="202" max="202" width="17.33203125" bestFit="1" customWidth="1"/>
    <col min="203" max="203" width="50.83203125" bestFit="1" customWidth="1"/>
    <col min="204" max="204" width="33.1640625" bestFit="1" customWidth="1"/>
    <col min="205" max="205" width="50" bestFit="1" customWidth="1"/>
    <col min="206" max="206" width="28.6640625" bestFit="1" customWidth="1"/>
    <col min="207" max="207" width="34" bestFit="1" customWidth="1"/>
    <col min="208" max="208" width="39.5" bestFit="1" customWidth="1"/>
    <col min="209" max="209" width="18.1640625" bestFit="1" customWidth="1"/>
    <col min="210" max="210" width="31.1640625" bestFit="1" customWidth="1"/>
    <col min="211" max="211" width="50.6640625" bestFit="1" customWidth="1"/>
    <col min="212" max="212" width="13.1640625" bestFit="1" customWidth="1"/>
    <col min="213" max="213" width="32.5" bestFit="1" customWidth="1"/>
    <col min="214" max="214" width="34.1640625" bestFit="1" customWidth="1"/>
    <col min="215" max="215" width="31.1640625" bestFit="1" customWidth="1"/>
    <col min="216" max="216" width="11.33203125" bestFit="1" customWidth="1"/>
    <col min="217" max="217" width="47.33203125" bestFit="1" customWidth="1"/>
    <col min="218" max="218" width="46" bestFit="1" customWidth="1"/>
    <col min="219" max="219" width="48.6640625" bestFit="1" customWidth="1"/>
    <col min="220" max="220" width="28.1640625" bestFit="1" customWidth="1"/>
    <col min="221" max="221" width="43.5" bestFit="1" customWidth="1"/>
    <col min="222" max="222" width="22.5" bestFit="1" customWidth="1"/>
    <col min="223" max="223" width="25.1640625" bestFit="1" customWidth="1"/>
    <col min="224" max="224" width="26.1640625" bestFit="1" customWidth="1"/>
    <col min="225" max="225" width="20.6640625" bestFit="1" customWidth="1"/>
    <col min="226" max="226" width="37.33203125" bestFit="1" customWidth="1"/>
    <col min="227" max="227" width="34.6640625" bestFit="1" customWidth="1"/>
    <col min="228" max="228" width="18" bestFit="1" customWidth="1"/>
    <col min="229" max="229" width="13.6640625" bestFit="1" customWidth="1"/>
    <col min="230" max="230" width="43.83203125" bestFit="1" customWidth="1"/>
    <col min="231" max="231" width="24" bestFit="1" customWidth="1"/>
    <col min="232" max="232" width="44" bestFit="1" customWidth="1"/>
    <col min="233" max="233" width="26.83203125" bestFit="1" customWidth="1"/>
    <col min="234" max="234" width="41.83203125" bestFit="1" customWidth="1"/>
    <col min="235" max="235" width="24.83203125" bestFit="1" customWidth="1"/>
    <col min="236" max="236" width="44.5" bestFit="1" customWidth="1"/>
    <col min="237" max="237" width="37" bestFit="1" customWidth="1"/>
    <col min="238" max="238" width="28" bestFit="1" customWidth="1"/>
    <col min="239" max="239" width="39" bestFit="1" customWidth="1"/>
    <col min="240" max="240" width="31" bestFit="1" customWidth="1"/>
    <col min="241" max="241" width="34.5" bestFit="1" customWidth="1"/>
    <col min="242" max="242" width="23.6640625" bestFit="1" customWidth="1"/>
    <col min="243" max="243" width="21.5" bestFit="1" customWidth="1"/>
    <col min="244" max="244" width="24.83203125" bestFit="1" customWidth="1"/>
    <col min="245" max="245" width="38" bestFit="1" customWidth="1"/>
    <col min="246" max="246" width="48.1640625" bestFit="1" customWidth="1"/>
    <col min="247" max="247" width="47.5" bestFit="1" customWidth="1"/>
    <col min="248" max="248" width="22.83203125" bestFit="1" customWidth="1"/>
    <col min="249" max="249" width="26.33203125" bestFit="1" customWidth="1"/>
    <col min="250" max="250" width="45.6640625" bestFit="1" customWidth="1"/>
    <col min="251" max="251" width="44.5" bestFit="1" customWidth="1"/>
    <col min="252" max="252" width="45" bestFit="1" customWidth="1"/>
    <col min="253" max="253" width="13.33203125" bestFit="1" customWidth="1"/>
    <col min="254" max="254" width="15.5" bestFit="1" customWidth="1"/>
    <col min="255" max="255" width="11.5" bestFit="1" customWidth="1"/>
    <col min="256" max="256" width="29.6640625" bestFit="1" customWidth="1"/>
    <col min="257" max="257" width="34.6640625" bestFit="1" customWidth="1"/>
    <col min="258" max="258" width="23.6640625" bestFit="1" customWidth="1"/>
    <col min="259" max="259" width="33.1640625" bestFit="1" customWidth="1"/>
    <col min="260" max="260" width="24" bestFit="1" customWidth="1"/>
    <col min="261" max="261" width="15" bestFit="1" customWidth="1"/>
    <col min="262" max="262" width="38.5" bestFit="1" customWidth="1"/>
    <col min="263" max="263" width="41.1640625" bestFit="1" customWidth="1"/>
    <col min="264" max="264" width="30.5" bestFit="1" customWidth="1"/>
    <col min="265" max="265" width="23" bestFit="1" customWidth="1"/>
    <col min="266" max="266" width="41.1640625" bestFit="1" customWidth="1"/>
    <col min="267" max="267" width="14.6640625" bestFit="1" customWidth="1"/>
    <col min="268" max="268" width="15.33203125" bestFit="1" customWidth="1"/>
    <col min="269" max="269" width="22.33203125" bestFit="1" customWidth="1"/>
    <col min="270" max="270" width="40.1640625" bestFit="1" customWidth="1"/>
    <col min="271" max="271" width="32" bestFit="1" customWidth="1"/>
    <col min="272" max="272" width="20" bestFit="1" customWidth="1"/>
    <col min="273" max="273" width="16.83203125" bestFit="1" customWidth="1"/>
    <col min="274" max="274" width="47.5" bestFit="1" customWidth="1"/>
    <col min="275" max="275" width="41.83203125" bestFit="1" customWidth="1"/>
    <col min="276" max="276" width="46.83203125" bestFit="1" customWidth="1"/>
    <col min="277" max="277" width="53.5" bestFit="1" customWidth="1"/>
    <col min="278" max="278" width="48" bestFit="1" customWidth="1"/>
    <col min="279" max="279" width="22.6640625" bestFit="1" customWidth="1"/>
    <col min="280" max="280" width="50.1640625" bestFit="1" customWidth="1"/>
    <col min="281" max="281" width="11.5" bestFit="1" customWidth="1"/>
    <col min="282" max="282" width="28.5" bestFit="1" customWidth="1"/>
    <col min="283" max="283" width="47.5" bestFit="1" customWidth="1"/>
    <col min="284" max="284" width="7.1640625" bestFit="1" customWidth="1"/>
    <col min="285" max="285" width="40.1640625" bestFit="1" customWidth="1"/>
    <col min="286" max="286" width="30" bestFit="1" customWidth="1"/>
    <col min="287" max="287" width="13.6640625" bestFit="1" customWidth="1"/>
    <col min="288" max="288" width="46.33203125" bestFit="1" customWidth="1"/>
    <col min="289" max="289" width="32.83203125" bestFit="1" customWidth="1"/>
    <col min="290" max="290" width="45.83203125" bestFit="1" customWidth="1"/>
    <col min="291" max="291" width="18" bestFit="1" customWidth="1"/>
    <col min="292" max="292" width="31.83203125" bestFit="1" customWidth="1"/>
    <col min="293" max="293" width="37.83203125" bestFit="1" customWidth="1"/>
    <col min="294" max="294" width="26.1640625" bestFit="1" customWidth="1"/>
    <col min="295" max="295" width="37.83203125" bestFit="1" customWidth="1"/>
    <col min="296" max="296" width="21" bestFit="1" customWidth="1"/>
    <col min="297" max="297" width="32.5" bestFit="1" customWidth="1"/>
    <col min="298" max="298" width="25.6640625" bestFit="1" customWidth="1"/>
    <col min="299" max="299" width="35.6640625" bestFit="1" customWidth="1"/>
    <col min="300" max="300" width="24.83203125" bestFit="1" customWidth="1"/>
    <col min="301" max="301" width="37.33203125" bestFit="1" customWidth="1"/>
    <col min="302" max="302" width="54.1640625" bestFit="1" customWidth="1"/>
    <col min="303" max="303" width="36.6640625" bestFit="1" customWidth="1"/>
    <col min="304" max="304" width="12.1640625" bestFit="1" customWidth="1"/>
    <col min="305" max="305" width="43.6640625" bestFit="1" customWidth="1"/>
    <col min="306" max="306" width="44" bestFit="1" customWidth="1"/>
    <col min="307" max="307" width="18.83203125" bestFit="1" customWidth="1"/>
    <col min="308" max="308" width="42.5" bestFit="1" customWidth="1"/>
    <col min="309" max="309" width="47" bestFit="1" customWidth="1"/>
    <col min="310" max="310" width="36.5" bestFit="1" customWidth="1"/>
    <col min="311" max="311" width="27.5" bestFit="1" customWidth="1"/>
    <col min="312" max="312" width="28.33203125" bestFit="1" customWidth="1"/>
    <col min="313" max="313" width="34.6640625" bestFit="1" customWidth="1"/>
    <col min="314" max="314" width="12.1640625" bestFit="1" customWidth="1"/>
    <col min="315" max="315" width="11.5" bestFit="1" customWidth="1"/>
    <col min="316" max="316" width="42.5" bestFit="1" customWidth="1"/>
    <col min="317" max="317" width="30.5" bestFit="1" customWidth="1"/>
    <col min="318" max="318" width="40.6640625" bestFit="1" customWidth="1"/>
    <col min="319" max="319" width="27.6640625" bestFit="1" customWidth="1"/>
    <col min="320" max="320" width="33" bestFit="1" customWidth="1"/>
    <col min="321" max="321" width="42.83203125" bestFit="1" customWidth="1"/>
    <col min="322" max="322" width="32.33203125" bestFit="1" customWidth="1"/>
    <col min="323" max="323" width="13.83203125" bestFit="1" customWidth="1"/>
    <col min="324" max="324" width="32.1640625" bestFit="1" customWidth="1"/>
    <col min="325" max="325" width="50" bestFit="1" customWidth="1"/>
    <col min="326" max="326" width="16.5" bestFit="1" customWidth="1"/>
    <col min="327" max="327" width="26.83203125" bestFit="1" customWidth="1"/>
    <col min="328" max="328" width="8" bestFit="1" customWidth="1"/>
    <col min="329" max="329" width="44.6640625" bestFit="1" customWidth="1"/>
    <col min="330" max="330" width="37.33203125" bestFit="1" customWidth="1"/>
    <col min="331" max="331" width="7.33203125" bestFit="1" customWidth="1"/>
    <col min="332" max="332" width="21.6640625" bestFit="1" customWidth="1"/>
    <col min="333" max="333" width="12.5" bestFit="1" customWidth="1"/>
    <col min="334" max="334" width="40.1640625" bestFit="1" customWidth="1"/>
    <col min="335" max="335" width="49" bestFit="1" customWidth="1"/>
    <col min="336" max="336" width="35.33203125" bestFit="1" customWidth="1"/>
    <col min="337" max="337" width="17.83203125" bestFit="1" customWidth="1"/>
    <col min="338" max="338" width="46" bestFit="1" customWidth="1"/>
    <col min="339" max="339" width="37.6640625" bestFit="1" customWidth="1"/>
    <col min="340" max="340" width="48" bestFit="1" customWidth="1"/>
    <col min="341" max="341" width="49.6640625" bestFit="1" customWidth="1"/>
    <col min="342" max="342" width="17.83203125" bestFit="1" customWidth="1"/>
    <col min="343" max="343" width="22.5" bestFit="1" customWidth="1"/>
    <col min="344" max="344" width="42.1640625" bestFit="1" customWidth="1"/>
    <col min="345" max="345" width="44.5" bestFit="1" customWidth="1"/>
    <col min="346" max="346" width="26.1640625" bestFit="1" customWidth="1"/>
    <col min="347" max="347" width="14" bestFit="1" customWidth="1"/>
    <col min="348" max="348" width="12.33203125" bestFit="1" customWidth="1"/>
    <col min="349" max="349" width="29.33203125" bestFit="1" customWidth="1"/>
    <col min="350" max="350" width="46.33203125" bestFit="1" customWidth="1"/>
    <col min="351" max="351" width="40.6640625" bestFit="1" customWidth="1"/>
    <col min="352" max="352" width="5.33203125" bestFit="1" customWidth="1"/>
    <col min="353" max="353" width="18.1640625" bestFit="1" customWidth="1"/>
    <col min="354" max="354" width="10.5" bestFit="1" customWidth="1"/>
    <col min="355" max="355" width="48.6640625" bestFit="1" customWidth="1"/>
    <col min="356" max="356" width="27.5" bestFit="1" customWidth="1"/>
    <col min="357" max="357" width="50.83203125" bestFit="1" customWidth="1"/>
    <col min="358" max="358" width="43.83203125" bestFit="1" customWidth="1"/>
    <col min="359" max="359" width="42.5" bestFit="1" customWidth="1"/>
    <col min="360" max="360" width="45" bestFit="1" customWidth="1"/>
    <col min="361" max="361" width="34.33203125" bestFit="1" customWidth="1"/>
    <col min="362" max="362" width="44.5" bestFit="1" customWidth="1"/>
    <col min="363" max="363" width="34.33203125" bestFit="1" customWidth="1"/>
    <col min="364" max="364" width="48.6640625" bestFit="1" customWidth="1"/>
    <col min="365" max="365" width="22.6640625" bestFit="1" customWidth="1"/>
    <col min="366" max="366" width="13.1640625" bestFit="1" customWidth="1"/>
    <col min="367" max="367" width="41.83203125" bestFit="1" customWidth="1"/>
    <col min="368" max="368" width="33.1640625" bestFit="1" customWidth="1"/>
    <col min="369" max="369" width="46" bestFit="1" customWidth="1"/>
    <col min="370" max="370" width="41.6640625" bestFit="1" customWidth="1"/>
    <col min="371" max="371" width="38.6640625" bestFit="1" customWidth="1"/>
    <col min="372" max="372" width="45.33203125" bestFit="1" customWidth="1"/>
    <col min="373" max="373" width="47" bestFit="1" customWidth="1"/>
    <col min="374" max="374" width="25.33203125" bestFit="1" customWidth="1"/>
    <col min="375" max="375" width="16.33203125" bestFit="1" customWidth="1"/>
    <col min="376" max="376" width="19.83203125" bestFit="1" customWidth="1"/>
    <col min="377" max="377" width="25" bestFit="1" customWidth="1"/>
    <col min="378" max="378" width="18.1640625" bestFit="1" customWidth="1"/>
    <col min="379" max="379" width="34.1640625" bestFit="1" customWidth="1"/>
    <col min="380" max="380" width="15.5" bestFit="1" customWidth="1"/>
    <col min="381" max="381" width="17.33203125" bestFit="1" customWidth="1"/>
    <col min="382" max="382" width="34" bestFit="1" customWidth="1"/>
    <col min="383" max="383" width="32" bestFit="1" customWidth="1"/>
    <col min="384" max="384" width="40.33203125" bestFit="1" customWidth="1"/>
    <col min="385" max="385" width="46.33203125" bestFit="1" customWidth="1"/>
    <col min="386" max="386" width="19.5" bestFit="1" customWidth="1"/>
    <col min="387" max="387" width="30.83203125" bestFit="1" customWidth="1"/>
    <col min="388" max="388" width="33.33203125" bestFit="1" customWidth="1"/>
    <col min="389" max="389" width="17.83203125" bestFit="1" customWidth="1"/>
    <col min="390" max="390" width="25" bestFit="1" customWidth="1"/>
    <col min="391" max="391" width="38" bestFit="1" customWidth="1"/>
    <col min="392" max="392" width="28.83203125" bestFit="1" customWidth="1"/>
    <col min="393" max="393" width="48" bestFit="1" customWidth="1"/>
    <col min="394" max="394" width="23.33203125" bestFit="1" customWidth="1"/>
    <col min="395" max="395" width="32.33203125" bestFit="1" customWidth="1"/>
    <col min="396" max="396" width="16.33203125" bestFit="1" customWidth="1"/>
    <col min="397" max="397" width="35" bestFit="1" customWidth="1"/>
    <col min="398" max="398" width="7" bestFit="1" customWidth="1"/>
    <col min="399" max="399" width="15" bestFit="1" customWidth="1"/>
    <col min="400" max="400" width="49.1640625" bestFit="1" customWidth="1"/>
    <col min="401" max="401" width="20.6640625" bestFit="1" customWidth="1"/>
    <col min="402" max="402" width="39.6640625" bestFit="1" customWidth="1"/>
    <col min="403" max="403" width="33.6640625" bestFit="1" customWidth="1"/>
    <col min="404" max="404" width="40.1640625" bestFit="1" customWidth="1"/>
    <col min="405" max="405" width="11.1640625" bestFit="1" customWidth="1"/>
    <col min="406" max="406" width="32.1640625" bestFit="1" customWidth="1"/>
    <col min="407" max="407" width="30.83203125" bestFit="1" customWidth="1"/>
    <col min="408" max="408" width="29.5" bestFit="1" customWidth="1"/>
    <col min="409" max="409" width="30.1640625" bestFit="1" customWidth="1"/>
    <col min="410" max="410" width="17.33203125" bestFit="1" customWidth="1"/>
    <col min="411" max="411" width="29.33203125" bestFit="1" customWidth="1"/>
    <col min="412" max="412" width="22.83203125" bestFit="1" customWidth="1"/>
    <col min="413" max="413" width="27" bestFit="1" customWidth="1"/>
    <col min="414" max="414" width="16.5" bestFit="1" customWidth="1"/>
    <col min="415" max="415" width="25.33203125" bestFit="1" customWidth="1"/>
    <col min="416" max="416" width="44.1640625" bestFit="1" customWidth="1"/>
    <col min="417" max="417" width="21" bestFit="1" customWidth="1"/>
    <col min="418" max="418" width="16.6640625" bestFit="1" customWidth="1"/>
    <col min="419" max="419" width="24.6640625" bestFit="1" customWidth="1"/>
    <col min="420" max="420" width="10" bestFit="1" customWidth="1"/>
    <col min="421" max="421" width="39.6640625" bestFit="1" customWidth="1"/>
    <col min="422" max="422" width="35.5" bestFit="1" customWidth="1"/>
    <col min="423" max="423" width="13.83203125" bestFit="1" customWidth="1"/>
    <col min="424" max="424" width="20.5" bestFit="1" customWidth="1"/>
    <col min="425" max="425" width="28.83203125" bestFit="1" customWidth="1"/>
    <col min="426" max="426" width="28.6640625" bestFit="1" customWidth="1"/>
    <col min="427" max="427" width="24.6640625" bestFit="1" customWidth="1"/>
    <col min="428" max="428" width="28" bestFit="1" customWidth="1"/>
    <col min="429" max="429" width="25.6640625" bestFit="1" customWidth="1"/>
    <col min="430" max="430" width="17.33203125" bestFit="1" customWidth="1"/>
    <col min="431" max="431" width="31.83203125" bestFit="1" customWidth="1"/>
    <col min="432" max="432" width="33.6640625" bestFit="1" customWidth="1"/>
    <col min="433" max="433" width="16.5" bestFit="1" customWidth="1"/>
    <col min="434" max="434" width="10.6640625" bestFit="1" customWidth="1"/>
    <col min="435" max="435" width="12.5" bestFit="1" customWidth="1"/>
    <col min="436" max="436" width="43" bestFit="1" customWidth="1"/>
    <col min="437" max="437" width="27.5" bestFit="1" customWidth="1"/>
    <col min="438" max="438" width="45.33203125" bestFit="1" customWidth="1"/>
    <col min="439" max="439" width="36" bestFit="1" customWidth="1"/>
    <col min="440" max="440" width="32.83203125" bestFit="1" customWidth="1"/>
    <col min="441" max="441" width="24" bestFit="1" customWidth="1"/>
    <col min="442" max="442" width="40.83203125" bestFit="1" customWidth="1"/>
    <col min="443" max="443" width="34.5" bestFit="1" customWidth="1"/>
    <col min="444" max="444" width="43.33203125" bestFit="1" customWidth="1"/>
    <col min="445" max="445" width="43.83203125" bestFit="1" customWidth="1"/>
    <col min="446" max="446" width="15.33203125" bestFit="1" customWidth="1"/>
    <col min="448" max="448" width="44.5" bestFit="1" customWidth="1"/>
    <col min="449" max="449" width="38.6640625" bestFit="1" customWidth="1"/>
    <col min="450" max="450" width="28.1640625" bestFit="1" customWidth="1"/>
    <col min="451" max="451" width="43.5" bestFit="1" customWidth="1"/>
    <col min="452" max="452" width="46.1640625" bestFit="1" customWidth="1"/>
    <col min="453" max="453" width="9.1640625" bestFit="1" customWidth="1"/>
    <col min="454" max="454" width="43.1640625" bestFit="1" customWidth="1"/>
    <col min="455" max="455" width="45.83203125" bestFit="1" customWidth="1"/>
    <col min="456" max="456" width="26.6640625" bestFit="1" customWidth="1"/>
    <col min="457" max="457" width="11" bestFit="1" customWidth="1"/>
    <col min="458" max="458" width="28" bestFit="1" customWidth="1"/>
    <col min="459" max="459" width="19.83203125" bestFit="1" customWidth="1"/>
    <col min="460" max="460" width="19" bestFit="1" customWidth="1"/>
    <col min="461" max="461" width="21.83203125" bestFit="1" customWidth="1"/>
    <col min="462" max="462" width="40.83203125" bestFit="1" customWidth="1"/>
    <col min="463" max="463" width="23.83203125" bestFit="1" customWidth="1"/>
    <col min="464" max="464" width="46" bestFit="1" customWidth="1"/>
    <col min="465" max="465" width="14.33203125" bestFit="1" customWidth="1"/>
    <col min="466" max="466" width="17.5" bestFit="1" customWidth="1"/>
    <col min="467" max="467" width="48" bestFit="1" customWidth="1"/>
    <col min="468" max="468" width="18.33203125" bestFit="1" customWidth="1"/>
    <col min="469" max="469" width="29.6640625" bestFit="1" customWidth="1"/>
    <col min="470" max="470" width="8.1640625" bestFit="1" customWidth="1"/>
    <col min="471" max="471" width="20.83203125" bestFit="1" customWidth="1"/>
    <col min="472" max="472" width="32.83203125" bestFit="1" customWidth="1"/>
    <col min="473" max="473" width="38.6640625" bestFit="1" customWidth="1"/>
    <col min="474" max="474" width="38.5" bestFit="1" customWidth="1"/>
    <col min="475" max="475" width="43.1640625" bestFit="1" customWidth="1"/>
    <col min="476" max="476" width="36.6640625" bestFit="1" customWidth="1"/>
    <col min="477" max="477" width="52.83203125" bestFit="1" customWidth="1"/>
    <col min="478" max="478" width="14.1640625" bestFit="1" customWidth="1"/>
    <col min="479" max="479" width="13" bestFit="1" customWidth="1"/>
    <col min="480" max="480" width="14.83203125" bestFit="1" customWidth="1"/>
    <col min="481" max="481" width="30.33203125" bestFit="1" customWidth="1"/>
    <col min="482" max="482" width="15" bestFit="1" customWidth="1"/>
    <col min="483" max="483" width="27.6640625" bestFit="1" customWidth="1"/>
    <col min="484" max="484" width="43.83203125" bestFit="1" customWidth="1"/>
    <col min="485" max="485" width="12.1640625" bestFit="1" customWidth="1"/>
    <col min="486" max="486" width="16.33203125" bestFit="1" customWidth="1"/>
    <col min="487" max="487" width="22" bestFit="1" customWidth="1"/>
    <col min="488" max="488" width="36.1640625" bestFit="1" customWidth="1"/>
    <col min="489" max="489" width="22.33203125" bestFit="1" customWidth="1"/>
    <col min="490" max="490" width="19.83203125" bestFit="1" customWidth="1"/>
    <col min="491" max="491" width="32.83203125" bestFit="1" customWidth="1"/>
    <col min="492" max="492" width="36.1640625" bestFit="1" customWidth="1"/>
    <col min="493" max="493" width="45.33203125" bestFit="1" customWidth="1"/>
    <col min="494" max="494" width="13.1640625" bestFit="1" customWidth="1"/>
    <col min="495" max="495" width="15.33203125" bestFit="1" customWidth="1"/>
    <col min="496" max="496" width="35.1640625" bestFit="1" customWidth="1"/>
    <col min="497" max="497" width="34.5" bestFit="1" customWidth="1"/>
    <col min="498" max="498" width="14.83203125" bestFit="1" customWidth="1"/>
    <col min="499" max="499" width="16.5" bestFit="1" customWidth="1"/>
    <col min="500" max="500" width="43.5" bestFit="1" customWidth="1"/>
    <col min="501" max="501" width="18.83203125" bestFit="1" customWidth="1"/>
    <col min="502" max="502" width="48" bestFit="1" customWidth="1"/>
    <col min="503" max="503" width="19.6640625" bestFit="1" customWidth="1"/>
    <col min="504" max="504" width="24.6640625" bestFit="1" customWidth="1"/>
    <col min="505" max="505" width="10.6640625" bestFit="1" customWidth="1"/>
    <col min="506" max="506" width="33.33203125" bestFit="1" customWidth="1"/>
    <col min="507" max="507" width="34.1640625" bestFit="1" customWidth="1"/>
    <col min="508" max="508" width="25.33203125" bestFit="1" customWidth="1"/>
    <col min="509" max="509" width="43.5" bestFit="1" customWidth="1"/>
    <col min="510" max="510" width="22.33203125" bestFit="1" customWidth="1"/>
    <col min="511" max="511" width="22.83203125" bestFit="1" customWidth="1"/>
    <col min="512" max="512" width="46.5" bestFit="1" customWidth="1"/>
    <col min="513" max="513" width="17.33203125" bestFit="1" customWidth="1"/>
    <col min="514" max="514" width="13.1640625" bestFit="1" customWidth="1"/>
    <col min="515" max="515" width="36.1640625" bestFit="1" customWidth="1"/>
    <col min="516" max="516" width="44" bestFit="1" customWidth="1"/>
    <col min="517" max="517" width="13.5" bestFit="1" customWidth="1"/>
    <col min="518" max="518" width="49.33203125" bestFit="1" customWidth="1"/>
    <col min="519" max="519" width="17" bestFit="1" customWidth="1"/>
    <col min="520" max="520" width="24.1640625" bestFit="1" customWidth="1"/>
    <col min="521" max="521" width="57.33203125" bestFit="1" customWidth="1"/>
    <col min="522" max="522" width="21.1640625" bestFit="1" customWidth="1"/>
    <col min="523" max="523" width="31.33203125" bestFit="1" customWidth="1"/>
    <col min="524" max="524" width="33" bestFit="1" customWidth="1"/>
    <col min="525" max="525" width="13.83203125" bestFit="1" customWidth="1"/>
    <col min="526" max="526" width="19.5" bestFit="1" customWidth="1"/>
    <col min="527" max="527" width="46.83203125" bestFit="1" customWidth="1"/>
    <col min="528" max="528" width="38.5" bestFit="1" customWidth="1"/>
    <col min="529" max="529" width="46.5" bestFit="1" customWidth="1"/>
    <col min="531" max="531" width="11.5" bestFit="1" customWidth="1"/>
    <col min="532" max="532" width="21.83203125" bestFit="1" customWidth="1"/>
    <col min="533" max="533" width="14.83203125" bestFit="1" customWidth="1"/>
    <col min="534" max="534" width="20.1640625" bestFit="1" customWidth="1"/>
    <col min="535" max="535" width="28.6640625" bestFit="1" customWidth="1"/>
    <col min="536" max="536" width="40" bestFit="1" customWidth="1"/>
    <col min="537" max="537" width="25" bestFit="1" customWidth="1"/>
    <col min="538" max="538" width="19.6640625" bestFit="1" customWidth="1"/>
    <col min="539" max="539" width="36.5" bestFit="1" customWidth="1"/>
    <col min="540" max="540" width="35.33203125" bestFit="1" customWidth="1"/>
    <col min="541" max="541" width="42.6640625" bestFit="1" customWidth="1"/>
    <col min="542" max="542" width="7.83203125" bestFit="1" customWidth="1"/>
    <col min="543" max="543" width="11.83203125" bestFit="1" customWidth="1"/>
    <col min="544" max="544" width="42.1640625" bestFit="1" customWidth="1"/>
    <col min="545" max="545" width="51" bestFit="1" customWidth="1"/>
    <col min="546" max="546" width="19.83203125" bestFit="1" customWidth="1"/>
    <col min="547" max="547" width="46.5" bestFit="1" customWidth="1"/>
    <col min="548" max="548" width="16.33203125" bestFit="1" customWidth="1"/>
    <col min="549" max="549" width="41.33203125" bestFit="1" customWidth="1"/>
    <col min="550" max="550" width="12.83203125" bestFit="1" customWidth="1"/>
    <col min="551" max="551" width="13.6640625" bestFit="1" customWidth="1"/>
    <col min="552" max="552" width="35.83203125" bestFit="1" customWidth="1"/>
    <col min="553" max="553" width="41.5" bestFit="1" customWidth="1"/>
    <col min="554" max="554" width="47" bestFit="1" customWidth="1"/>
    <col min="555" max="555" width="15.83203125" bestFit="1" customWidth="1"/>
    <col min="556" max="556" width="44.1640625" bestFit="1" customWidth="1"/>
    <col min="557" max="557" width="23.5" bestFit="1" customWidth="1"/>
    <col min="558" max="558" width="18.1640625" bestFit="1" customWidth="1"/>
    <col min="559" max="559" width="48.33203125" bestFit="1" customWidth="1"/>
    <col min="560" max="560" width="40" bestFit="1" customWidth="1"/>
    <col min="561" max="561" width="29.6640625" bestFit="1" customWidth="1"/>
    <col min="562" max="562" width="32" bestFit="1" customWidth="1"/>
    <col min="563" max="563" width="31.33203125" bestFit="1" customWidth="1"/>
    <col min="564" max="564" width="42.33203125" bestFit="1" customWidth="1"/>
    <col min="565" max="565" width="44.33203125" bestFit="1" customWidth="1"/>
    <col min="566" max="566" width="30.83203125" bestFit="1" customWidth="1"/>
    <col min="567" max="567" width="5.1640625" bestFit="1" customWidth="1"/>
    <col min="568" max="568" width="12.5" bestFit="1" customWidth="1"/>
    <col min="569" max="569" width="30.83203125" bestFit="1" customWidth="1"/>
    <col min="570" max="570" width="40.5" bestFit="1" customWidth="1"/>
    <col min="571" max="571" width="24.5" bestFit="1" customWidth="1"/>
    <col min="572" max="572" width="38" bestFit="1" customWidth="1"/>
    <col min="573" max="573" width="33.5" bestFit="1" customWidth="1"/>
    <col min="574" max="574" width="16.33203125" bestFit="1" customWidth="1"/>
    <col min="575" max="575" width="15.6640625" bestFit="1" customWidth="1"/>
    <col min="576" max="576" width="16.6640625" bestFit="1" customWidth="1"/>
    <col min="577" max="577" width="28.33203125" bestFit="1" customWidth="1"/>
    <col min="578" max="578" width="51.33203125" bestFit="1" customWidth="1"/>
    <col min="579" max="579" width="46.6640625" bestFit="1" customWidth="1"/>
    <col min="580" max="580" width="20.6640625" bestFit="1" customWidth="1"/>
    <col min="581" max="581" width="5.83203125" bestFit="1" customWidth="1"/>
    <col min="582" max="582" width="46.33203125" bestFit="1" customWidth="1"/>
    <col min="583" max="583" width="49.6640625" bestFit="1" customWidth="1"/>
    <col min="584" max="584" width="26.83203125" bestFit="1" customWidth="1"/>
    <col min="585" max="585" width="27.33203125" bestFit="1" customWidth="1"/>
    <col min="586" max="586" width="35.83203125" bestFit="1" customWidth="1"/>
    <col min="587" max="587" width="10.5" bestFit="1" customWidth="1"/>
    <col min="588" max="588" width="23.5" bestFit="1" customWidth="1"/>
    <col min="589" max="589" width="38.33203125" bestFit="1" customWidth="1"/>
    <col min="590" max="590" width="30.33203125" bestFit="1" customWidth="1"/>
    <col min="591" max="591" width="15.33203125" bestFit="1" customWidth="1"/>
    <col min="592" max="592" width="19.83203125" bestFit="1" customWidth="1"/>
    <col min="593" max="593" width="52" bestFit="1" customWidth="1"/>
    <col min="594" max="594" width="48.6640625" bestFit="1" customWidth="1"/>
    <col min="595" max="595" width="24.6640625" bestFit="1" customWidth="1"/>
    <col min="596" max="596" width="28.6640625" bestFit="1" customWidth="1"/>
    <col min="597" max="597" width="17.83203125" bestFit="1" customWidth="1"/>
    <col min="598" max="598" width="17.6640625" bestFit="1" customWidth="1"/>
    <col min="599" max="599" width="51.83203125" bestFit="1" customWidth="1"/>
    <col min="600" max="600" width="8.83203125" bestFit="1" customWidth="1"/>
    <col min="601" max="601" width="29.83203125" bestFit="1" customWidth="1"/>
    <col min="602" max="602" width="23" bestFit="1" customWidth="1"/>
    <col min="603" max="603" width="39.5" bestFit="1" customWidth="1"/>
    <col min="604" max="604" width="17.33203125" bestFit="1" customWidth="1"/>
    <col min="605" max="605" width="34.83203125" bestFit="1" customWidth="1"/>
    <col min="606" max="606" width="50.1640625" bestFit="1" customWidth="1"/>
    <col min="607" max="607" width="18.5" bestFit="1" customWidth="1"/>
    <col min="608" max="608" width="37.1640625" bestFit="1" customWidth="1"/>
    <col min="609" max="609" width="13.33203125" bestFit="1" customWidth="1"/>
    <col min="610" max="610" width="38.5" bestFit="1" customWidth="1"/>
    <col min="611" max="611" width="44.1640625" bestFit="1" customWidth="1"/>
    <col min="612" max="612" width="13.6640625" bestFit="1" customWidth="1"/>
    <col min="613" max="613" width="44.33203125" bestFit="1" customWidth="1"/>
    <col min="614" max="614" width="23.6640625" bestFit="1" customWidth="1"/>
    <col min="615" max="615" width="43.33203125" bestFit="1" customWidth="1"/>
    <col min="616" max="616" width="33" bestFit="1" customWidth="1"/>
    <col min="617" max="617" width="51.5" bestFit="1" customWidth="1"/>
    <col min="618" max="618" width="25.6640625" bestFit="1" customWidth="1"/>
    <col min="619" max="619" width="51.6640625" bestFit="1" customWidth="1"/>
    <col min="620" max="620" width="44" bestFit="1" customWidth="1"/>
    <col min="621" max="621" width="37.6640625" bestFit="1" customWidth="1"/>
    <col min="622" max="622" width="47.33203125" bestFit="1" customWidth="1"/>
    <col min="623" max="623" width="26.6640625" bestFit="1" customWidth="1"/>
    <col min="624" max="624" width="44.33203125" bestFit="1" customWidth="1"/>
    <col min="625" max="625" width="15.1640625" bestFit="1" customWidth="1"/>
    <col min="626" max="626" width="21.5" bestFit="1" customWidth="1"/>
    <col min="627" max="627" width="25.33203125" bestFit="1" customWidth="1"/>
    <col min="628" max="628" width="43.33203125" bestFit="1" customWidth="1"/>
    <col min="629" max="629" width="28.5" bestFit="1" customWidth="1"/>
    <col min="630" max="630" width="45.33203125" bestFit="1" customWidth="1"/>
    <col min="631" max="631" width="41.5" bestFit="1" customWidth="1"/>
    <col min="632" max="632" width="32.6640625" bestFit="1" customWidth="1"/>
    <col min="633" max="633" width="28.33203125" bestFit="1" customWidth="1"/>
    <col min="634" max="634" width="43.33203125" bestFit="1" customWidth="1"/>
    <col min="635" max="635" width="41.1640625" bestFit="1" customWidth="1"/>
    <col min="636" max="636" width="24" bestFit="1" customWidth="1"/>
    <col min="637" max="637" width="32" bestFit="1" customWidth="1"/>
    <col min="638" max="638" width="37.1640625" bestFit="1" customWidth="1"/>
    <col min="639" max="639" width="25.6640625" bestFit="1" customWidth="1"/>
    <col min="640" max="640" width="18.6640625" bestFit="1" customWidth="1"/>
    <col min="641" max="641" width="41.83203125" bestFit="1" customWidth="1"/>
    <col min="642" max="642" width="31" bestFit="1" customWidth="1"/>
    <col min="643" max="643" width="30.5" bestFit="1" customWidth="1"/>
    <col min="644" max="644" width="29.6640625" bestFit="1" customWidth="1"/>
    <col min="645" max="645" width="33.5" bestFit="1" customWidth="1"/>
    <col min="646" max="646" width="45" bestFit="1" customWidth="1"/>
    <col min="647" max="647" width="60.6640625" bestFit="1" customWidth="1"/>
    <col min="648" max="648" width="28.5" bestFit="1" customWidth="1"/>
    <col min="649" max="649" width="20.33203125" bestFit="1" customWidth="1"/>
    <col min="650" max="650" width="24.1640625" bestFit="1" customWidth="1"/>
    <col min="651" max="651" width="29.33203125" bestFit="1" customWidth="1"/>
    <col min="652" max="652" width="38.6640625" bestFit="1" customWidth="1"/>
    <col min="653" max="653" width="30.33203125" bestFit="1" customWidth="1"/>
    <col min="654" max="654" width="46.33203125" bestFit="1" customWidth="1"/>
    <col min="655" max="655" width="15.83203125" bestFit="1" customWidth="1"/>
    <col min="656" max="656" width="38.83203125" bestFit="1" customWidth="1"/>
    <col min="657" max="657" width="42.1640625" bestFit="1" customWidth="1"/>
    <col min="658" max="658" width="46.1640625" bestFit="1" customWidth="1"/>
    <col min="659" max="659" width="24" bestFit="1" customWidth="1"/>
    <col min="660" max="660" width="6" bestFit="1" customWidth="1"/>
    <col min="661" max="661" width="39.5" bestFit="1" customWidth="1"/>
    <col min="662" max="662" width="24.33203125" bestFit="1" customWidth="1"/>
    <col min="663" max="663" width="23.5" bestFit="1" customWidth="1"/>
    <col min="664" max="664" width="50.6640625" bestFit="1" customWidth="1"/>
    <col min="665" max="665" width="49.33203125" bestFit="1" customWidth="1"/>
    <col min="666" max="666" width="50.6640625" bestFit="1" customWidth="1"/>
    <col min="667" max="667" width="41.1640625" bestFit="1" customWidth="1"/>
    <col min="668" max="668" width="46" bestFit="1" customWidth="1"/>
    <col min="669" max="669" width="42.83203125" bestFit="1" customWidth="1"/>
    <col min="670" max="670" width="41.33203125" bestFit="1" customWidth="1"/>
    <col min="671" max="671" width="30.1640625" bestFit="1" customWidth="1"/>
    <col min="672" max="672" width="20.5" bestFit="1" customWidth="1"/>
    <col min="673" max="673" width="43.1640625" bestFit="1" customWidth="1"/>
    <col min="674" max="674" width="39.6640625" bestFit="1" customWidth="1"/>
    <col min="675" max="675" width="43.83203125" bestFit="1" customWidth="1"/>
    <col min="676" max="676" width="39.33203125" bestFit="1" customWidth="1"/>
    <col min="677" max="677" width="42.5" bestFit="1" customWidth="1"/>
    <col min="678" max="678" width="46.6640625" bestFit="1" customWidth="1"/>
    <col min="679" max="679" width="38" bestFit="1" customWidth="1"/>
    <col min="680" max="680" width="37.33203125" bestFit="1" customWidth="1"/>
    <col min="681" max="681" width="20.1640625" bestFit="1" customWidth="1"/>
    <col min="682" max="682" width="48" bestFit="1" customWidth="1"/>
    <col min="683" max="683" width="32.83203125" bestFit="1" customWidth="1"/>
    <col min="684" max="684" width="7.1640625" bestFit="1" customWidth="1"/>
    <col min="685" max="685" width="50.83203125" bestFit="1" customWidth="1"/>
    <col min="686" max="686" width="40.5" bestFit="1" customWidth="1"/>
    <col min="687" max="687" width="38" bestFit="1" customWidth="1"/>
    <col min="688" max="688" width="14.5" bestFit="1" customWidth="1"/>
    <col min="689" max="689" width="31.83203125" bestFit="1" customWidth="1"/>
    <col min="690" max="690" width="46.1640625" bestFit="1" customWidth="1"/>
    <col min="691" max="691" width="10" bestFit="1" customWidth="1"/>
    <col min="692" max="692" width="13" bestFit="1" customWidth="1"/>
    <col min="693" max="693" width="31.33203125" bestFit="1" customWidth="1"/>
    <col min="694" max="694" width="43.5" bestFit="1" customWidth="1"/>
    <col min="695" max="695" width="33.1640625" bestFit="1" customWidth="1"/>
    <col min="696" max="696" width="40.1640625" bestFit="1" customWidth="1"/>
    <col min="697" max="697" width="28.1640625" bestFit="1" customWidth="1"/>
    <col min="698" max="698" width="40.1640625" bestFit="1" customWidth="1"/>
    <col min="699" max="699" width="28" bestFit="1" customWidth="1"/>
    <col min="700" max="700" width="18" bestFit="1" customWidth="1"/>
    <col min="701" max="701" width="24.5" bestFit="1" customWidth="1"/>
    <col min="702" max="702" width="27.6640625" bestFit="1" customWidth="1"/>
    <col min="703" max="703" width="36.1640625" bestFit="1" customWidth="1"/>
    <col min="704" max="704" width="31.1640625" bestFit="1" customWidth="1"/>
    <col min="705" max="705" width="37.5" bestFit="1" customWidth="1"/>
    <col min="706" max="706" width="31.33203125" bestFit="1" customWidth="1"/>
    <col min="707" max="707" width="49" bestFit="1" customWidth="1"/>
    <col min="708" max="708" width="13" bestFit="1" customWidth="1"/>
    <col min="709" max="709" width="12.6640625" bestFit="1" customWidth="1"/>
    <col min="710" max="710" width="17" bestFit="1" customWidth="1"/>
    <col min="711" max="711" width="39.1640625" bestFit="1" customWidth="1"/>
    <col min="712" max="712" width="25.1640625" bestFit="1" customWidth="1"/>
    <col min="713" max="713" width="34" bestFit="1" customWidth="1"/>
    <col min="714" max="714" width="26.1640625" bestFit="1" customWidth="1"/>
    <col min="715" max="715" width="15.83203125" bestFit="1" customWidth="1"/>
    <col min="716" max="716" width="31.33203125" bestFit="1" customWidth="1"/>
    <col min="717" max="717" width="47.83203125" bestFit="1" customWidth="1"/>
    <col min="718" max="718" width="20.1640625" bestFit="1" customWidth="1"/>
    <col min="719" max="719" width="49.1640625" bestFit="1" customWidth="1"/>
    <col min="720" max="720" width="14.5" bestFit="1" customWidth="1"/>
    <col min="721" max="721" width="40.83203125" bestFit="1" customWidth="1"/>
    <col min="722" max="722" width="23.6640625" bestFit="1" customWidth="1"/>
    <col min="723" max="723" width="45.5" bestFit="1" customWidth="1"/>
    <col min="724" max="724" width="53.33203125" bestFit="1" customWidth="1"/>
    <col min="725" max="725" width="22.6640625" bestFit="1" customWidth="1"/>
    <col min="726" max="726" width="33" bestFit="1" customWidth="1"/>
    <col min="727" max="727" width="34" bestFit="1" customWidth="1"/>
    <col min="728" max="728" width="44.83203125" bestFit="1" customWidth="1"/>
    <col min="729" max="729" width="32" bestFit="1" customWidth="1"/>
    <col min="730" max="730" width="39" bestFit="1" customWidth="1"/>
    <col min="731" max="731" width="9.1640625" bestFit="1" customWidth="1"/>
    <col min="732" max="732" width="34" bestFit="1" customWidth="1"/>
    <col min="733" max="733" width="15.6640625" bestFit="1" customWidth="1"/>
    <col min="734" max="734" width="30.6640625" bestFit="1" customWidth="1"/>
    <col min="735" max="735" width="37.5" bestFit="1" customWidth="1"/>
    <col min="736" max="736" width="48" bestFit="1" customWidth="1"/>
    <col min="737" max="737" width="42.83203125" bestFit="1" customWidth="1"/>
    <col min="738" max="738" width="37.83203125" bestFit="1" customWidth="1"/>
    <col min="739" max="739" width="38.1640625" bestFit="1" customWidth="1"/>
    <col min="740" max="740" width="19" bestFit="1" customWidth="1"/>
    <col min="741" max="741" width="13.83203125" bestFit="1" customWidth="1"/>
    <col min="742" max="742" width="14.6640625" bestFit="1" customWidth="1"/>
    <col min="743" max="743" width="6.1640625" bestFit="1" customWidth="1"/>
    <col min="744" max="744" width="48" bestFit="1" customWidth="1"/>
    <col min="745" max="745" width="32.1640625" bestFit="1" customWidth="1"/>
    <col min="746" max="746" width="50.83203125" bestFit="1" customWidth="1"/>
    <col min="747" max="747" width="37" bestFit="1" customWidth="1"/>
    <col min="748" max="748" width="46.6640625" bestFit="1" customWidth="1"/>
    <col min="749" max="749" width="33.5" bestFit="1" customWidth="1"/>
    <col min="750" max="750" width="49.5" bestFit="1" customWidth="1"/>
    <col min="751" max="751" width="42.6640625" bestFit="1" customWidth="1"/>
    <col min="752" max="752" width="14.33203125" bestFit="1" customWidth="1"/>
    <col min="753" max="753" width="25.6640625" bestFit="1" customWidth="1"/>
    <col min="754" max="754" width="35.5" bestFit="1" customWidth="1"/>
    <col min="755" max="755" width="26.33203125" bestFit="1" customWidth="1"/>
    <col min="756" max="756" width="17.33203125" bestFit="1" customWidth="1"/>
    <col min="757" max="757" width="44.5" bestFit="1" customWidth="1"/>
    <col min="758" max="758" width="50.83203125" bestFit="1" customWidth="1"/>
    <col min="759" max="759" width="12.83203125" bestFit="1" customWidth="1"/>
    <col min="760" max="760" width="14.1640625" bestFit="1" customWidth="1"/>
    <col min="761" max="761" width="21.5" bestFit="1" customWidth="1"/>
    <col min="762" max="762" width="21" bestFit="1" customWidth="1"/>
    <col min="763" max="763" width="28" bestFit="1" customWidth="1"/>
    <col min="764" max="764" width="16" bestFit="1" customWidth="1"/>
    <col min="765" max="765" width="18.83203125" bestFit="1" customWidth="1"/>
    <col min="766" max="766" width="16.33203125" bestFit="1" customWidth="1"/>
    <col min="767" max="767" width="12.33203125" bestFit="1" customWidth="1"/>
    <col min="768" max="768" width="17" bestFit="1" customWidth="1"/>
    <col min="769" max="769" width="42.5" bestFit="1" customWidth="1"/>
    <col min="770" max="770" width="33.83203125" bestFit="1" customWidth="1"/>
    <col min="771" max="771" width="14.6640625" bestFit="1" customWidth="1"/>
    <col min="772" max="772" width="7" bestFit="1" customWidth="1"/>
    <col min="773" max="773" width="31.83203125" bestFit="1" customWidth="1"/>
    <col min="774" max="774" width="47.6640625" bestFit="1" customWidth="1"/>
    <col min="775" max="775" width="34.5" bestFit="1" customWidth="1"/>
    <col min="776" max="776" width="7.83203125" bestFit="1" customWidth="1"/>
    <col min="777" max="777" width="29.83203125" bestFit="1" customWidth="1"/>
    <col min="778" max="778" width="43.6640625" bestFit="1" customWidth="1"/>
    <col min="779" max="779" width="25.5" bestFit="1" customWidth="1"/>
    <col min="780" max="780" width="20.5" bestFit="1" customWidth="1"/>
    <col min="781" max="781" width="9.5" bestFit="1" customWidth="1"/>
    <col min="782" max="782" width="24.5" bestFit="1" customWidth="1"/>
    <col min="783" max="783" width="19" bestFit="1" customWidth="1"/>
    <col min="784" max="784" width="21.5" bestFit="1" customWidth="1"/>
    <col min="785" max="785" width="30" bestFit="1" customWidth="1"/>
    <col min="786" max="786" width="46.33203125" bestFit="1" customWidth="1"/>
    <col min="787" max="787" width="27.33203125" bestFit="1" customWidth="1"/>
    <col min="788" max="788" width="21.83203125" bestFit="1" customWidth="1"/>
    <col min="789" max="789" width="41.5" bestFit="1" customWidth="1"/>
    <col min="790" max="790" width="50.33203125" bestFit="1" customWidth="1"/>
    <col min="791" max="791" width="30.5" bestFit="1" customWidth="1"/>
    <col min="792" max="792" width="29.6640625" bestFit="1" customWidth="1"/>
    <col min="793" max="793" width="25.5" bestFit="1" customWidth="1"/>
    <col min="794" max="794" width="8.33203125" bestFit="1" customWidth="1"/>
    <col min="795" max="795" width="9.1640625" bestFit="1" customWidth="1"/>
    <col min="796" max="796" width="35.5" bestFit="1" customWidth="1"/>
    <col min="797" max="797" width="41.5" bestFit="1" customWidth="1"/>
    <col min="798" max="798" width="40.5" bestFit="1" customWidth="1"/>
    <col min="799" max="799" width="29.83203125" bestFit="1" customWidth="1"/>
    <col min="800" max="800" width="33" bestFit="1" customWidth="1"/>
    <col min="801" max="801" width="8.83203125" bestFit="1" customWidth="1"/>
    <col min="802" max="802" width="33" bestFit="1" customWidth="1"/>
    <col min="803" max="803" width="20.6640625" bestFit="1" customWidth="1"/>
    <col min="804" max="804" width="10.33203125" bestFit="1" customWidth="1"/>
    <col min="805" max="805" width="24.1640625" bestFit="1" customWidth="1"/>
    <col min="806" max="806" width="40.5" bestFit="1" customWidth="1"/>
    <col min="807" max="807" width="35.83203125" bestFit="1" customWidth="1"/>
    <col min="808" max="808" width="48.33203125" bestFit="1" customWidth="1"/>
    <col min="809" max="809" width="25.33203125" bestFit="1" customWidth="1"/>
    <col min="810" max="810" width="22.5" bestFit="1" customWidth="1"/>
    <col min="811" max="811" width="28.5" bestFit="1" customWidth="1"/>
    <col min="812" max="812" width="10.5" bestFit="1" customWidth="1"/>
    <col min="813" max="813" width="43.5" bestFit="1" customWidth="1"/>
    <col min="814" max="814" width="9.6640625" bestFit="1" customWidth="1"/>
    <col min="815" max="815" width="29.1640625" bestFit="1" customWidth="1"/>
    <col min="816" max="816" width="46.5" bestFit="1" customWidth="1"/>
    <col min="817" max="817" width="47" bestFit="1" customWidth="1"/>
    <col min="818" max="818" width="18.5" bestFit="1" customWidth="1"/>
    <col min="819" max="819" width="12.5" bestFit="1" customWidth="1"/>
    <col min="820" max="820" width="22.33203125" bestFit="1" customWidth="1"/>
    <col min="821" max="821" width="39.83203125" bestFit="1" customWidth="1"/>
    <col min="822" max="822" width="15.6640625" bestFit="1" customWidth="1"/>
    <col min="823" max="823" width="32.6640625" bestFit="1" customWidth="1"/>
    <col min="824" max="824" width="13.5" bestFit="1" customWidth="1"/>
    <col min="825" max="825" width="9.1640625" bestFit="1" customWidth="1"/>
    <col min="826" max="826" width="27" bestFit="1" customWidth="1"/>
    <col min="827" max="827" width="19.33203125" bestFit="1" customWidth="1"/>
    <col min="828" max="828" width="18" bestFit="1" customWidth="1"/>
    <col min="829" max="829" width="16.6640625" bestFit="1" customWidth="1"/>
    <col min="830" max="830" width="40.83203125" bestFit="1" customWidth="1"/>
    <col min="831" max="831" width="33" bestFit="1" customWidth="1"/>
    <col min="832" max="832" width="12" bestFit="1" customWidth="1"/>
    <col min="833" max="833" width="42.83203125" bestFit="1" customWidth="1"/>
    <col min="834" max="834" width="24" bestFit="1" customWidth="1"/>
    <col min="835" max="835" width="15.83203125" bestFit="1" customWidth="1"/>
    <col min="836" max="836" width="41.5" bestFit="1" customWidth="1"/>
    <col min="837" max="837" width="22.5" bestFit="1" customWidth="1"/>
    <col min="838" max="838" width="48.6640625" bestFit="1" customWidth="1"/>
    <col min="839" max="839" width="34.33203125" bestFit="1" customWidth="1"/>
    <col min="840" max="840" width="50" bestFit="1" customWidth="1"/>
    <col min="841" max="841" width="39.5" bestFit="1" customWidth="1"/>
    <col min="842" max="842" width="29.5" bestFit="1" customWidth="1"/>
    <col min="843" max="843" width="32.33203125" bestFit="1" customWidth="1"/>
    <col min="844" max="844" width="48.6640625" bestFit="1" customWidth="1"/>
    <col min="845" max="845" width="9.33203125" bestFit="1" customWidth="1"/>
    <col min="846" max="846" width="26.6640625" bestFit="1" customWidth="1"/>
    <col min="847" max="848" width="19.1640625" bestFit="1" customWidth="1"/>
    <col min="849" max="849" width="32.5" bestFit="1" customWidth="1"/>
    <col min="850" max="850" width="5" bestFit="1" customWidth="1"/>
    <col min="851" max="851" width="26.1640625" bestFit="1" customWidth="1"/>
    <col min="852" max="852" width="10.33203125" bestFit="1" customWidth="1"/>
    <col min="853" max="853" width="34.6640625" bestFit="1" customWidth="1"/>
    <col min="854" max="854" width="43.83203125" bestFit="1" customWidth="1"/>
    <col min="855" max="855" width="19.33203125" bestFit="1" customWidth="1"/>
    <col min="856" max="856" width="13.83203125" bestFit="1" customWidth="1"/>
    <col min="857" max="857" width="43.6640625" bestFit="1" customWidth="1"/>
    <col min="858" max="858" width="6.83203125" bestFit="1" customWidth="1"/>
    <col min="859" max="859" width="12.1640625" bestFit="1" customWidth="1"/>
    <col min="860" max="860" width="6.1640625" bestFit="1" customWidth="1"/>
    <col min="861" max="861" width="28" bestFit="1" customWidth="1"/>
    <col min="862" max="862" width="47.6640625" bestFit="1" customWidth="1"/>
    <col min="863" max="863" width="12.83203125" bestFit="1" customWidth="1"/>
    <col min="864" max="864" width="11.1640625" bestFit="1" customWidth="1"/>
    <col min="865" max="865" width="67.5" bestFit="1" customWidth="1"/>
    <col min="866" max="866" width="38.1640625" bestFit="1" customWidth="1"/>
    <col min="867" max="867" width="12.1640625" bestFit="1" customWidth="1"/>
    <col min="868" max="868" width="50.5" bestFit="1" customWidth="1"/>
    <col min="869" max="869" width="22.6640625" bestFit="1" customWidth="1"/>
    <col min="870" max="870" width="30.1640625" bestFit="1" customWidth="1"/>
    <col min="871" max="871" width="27.1640625" bestFit="1" customWidth="1"/>
    <col min="872" max="872" width="30.5" bestFit="1" customWidth="1"/>
    <col min="873" max="873" width="15.5" bestFit="1" customWidth="1"/>
    <col min="874" max="874" width="28" bestFit="1" customWidth="1"/>
    <col min="875" max="875" width="18.33203125" bestFit="1" customWidth="1"/>
    <col min="876" max="876" width="36" bestFit="1" customWidth="1"/>
    <col min="877" max="877" width="26.33203125" bestFit="1" customWidth="1"/>
    <col min="878" max="878" width="46.5" bestFit="1" customWidth="1"/>
    <col min="879" max="879" width="14" bestFit="1" customWidth="1"/>
    <col min="880" max="880" width="29.33203125" bestFit="1" customWidth="1"/>
    <col min="881" max="881" width="18" bestFit="1" customWidth="1"/>
    <col min="882" max="882" width="45.33203125" bestFit="1" customWidth="1"/>
    <col min="883" max="883" width="31.33203125" bestFit="1" customWidth="1"/>
    <col min="884" max="884" width="35.5" bestFit="1" customWidth="1"/>
    <col min="885" max="885" width="28.33203125" bestFit="1" customWidth="1"/>
    <col min="886" max="886" width="42.5" bestFit="1" customWidth="1"/>
    <col min="887" max="887" width="46.6640625" bestFit="1" customWidth="1"/>
    <col min="888" max="888" width="15.5" bestFit="1" customWidth="1"/>
    <col min="889" max="889" width="27.1640625" bestFit="1" customWidth="1"/>
    <col min="890" max="890" width="28.33203125" bestFit="1" customWidth="1"/>
    <col min="891" max="891" width="7.83203125" bestFit="1" customWidth="1"/>
    <col min="892" max="892" width="50.33203125" bestFit="1" customWidth="1"/>
    <col min="893" max="893" width="38" bestFit="1" customWidth="1"/>
    <col min="894" max="894" width="18.5" bestFit="1" customWidth="1"/>
    <col min="895" max="895" width="46.33203125" bestFit="1" customWidth="1"/>
    <col min="896" max="896" width="45.6640625" bestFit="1" customWidth="1"/>
    <col min="897" max="897" width="24.1640625" bestFit="1" customWidth="1"/>
    <col min="898" max="898" width="16.5" bestFit="1" customWidth="1"/>
    <col min="899" max="899" width="12.5" bestFit="1" customWidth="1"/>
    <col min="900" max="900" width="17" bestFit="1" customWidth="1"/>
    <col min="901" max="901" width="45.5" bestFit="1" customWidth="1"/>
    <col min="902" max="902" width="12.6640625" bestFit="1" customWidth="1"/>
    <col min="903" max="903" width="48.33203125" bestFit="1" customWidth="1"/>
    <col min="904" max="904" width="30.6640625" bestFit="1" customWidth="1"/>
    <col min="905" max="905" width="28.5" bestFit="1" customWidth="1"/>
    <col min="906" max="906" width="49.33203125" bestFit="1" customWidth="1"/>
    <col min="907" max="907" width="7.6640625" bestFit="1" customWidth="1"/>
    <col min="908" max="908" width="32.5" bestFit="1" customWidth="1"/>
    <col min="909" max="909" width="17.33203125" bestFit="1" customWidth="1"/>
    <col min="910" max="910" width="50.83203125" bestFit="1" customWidth="1"/>
    <col min="911" max="911" width="18.5" bestFit="1" customWidth="1"/>
    <col min="912" max="912" width="10.33203125" bestFit="1" customWidth="1"/>
    <col min="913" max="913" width="47.5" bestFit="1" customWidth="1"/>
    <col min="914" max="914" width="23.83203125" bestFit="1" customWidth="1"/>
    <col min="915" max="915" width="42.6640625" bestFit="1" customWidth="1"/>
    <col min="916" max="916" width="35" bestFit="1" customWidth="1"/>
    <col min="917" max="917" width="32.1640625" bestFit="1" customWidth="1"/>
    <col min="918" max="918" width="33.5" bestFit="1" customWidth="1"/>
    <col min="919" max="919" width="44.5" bestFit="1" customWidth="1"/>
    <col min="920" max="920" width="6" bestFit="1" customWidth="1"/>
    <col min="921" max="921" width="35.1640625" bestFit="1" customWidth="1"/>
    <col min="922" max="922" width="30.83203125" bestFit="1" customWidth="1"/>
    <col min="923" max="923" width="48.33203125" bestFit="1" customWidth="1"/>
    <col min="924" max="924" width="24.33203125" bestFit="1" customWidth="1"/>
    <col min="925" max="925" width="42.6640625" bestFit="1" customWidth="1"/>
    <col min="926" max="926" width="29.83203125" bestFit="1" customWidth="1"/>
    <col min="927" max="927" width="34.5" bestFit="1" customWidth="1"/>
    <col min="928" max="928" width="23.33203125" bestFit="1" customWidth="1"/>
    <col min="929" max="929" width="11.5" bestFit="1" customWidth="1"/>
    <col min="930" max="930" width="15" bestFit="1" customWidth="1"/>
    <col min="931" max="931" width="24.5" bestFit="1" customWidth="1"/>
    <col min="932" max="932" width="47.33203125" bestFit="1" customWidth="1"/>
    <col min="933" max="933" width="11" bestFit="1" customWidth="1"/>
    <col min="934" max="934" width="28.1640625" bestFit="1" customWidth="1"/>
    <col min="935" max="935" width="29" bestFit="1" customWidth="1"/>
    <col min="936" max="936" width="29.5" bestFit="1" customWidth="1"/>
    <col min="937" max="937" width="48.33203125" bestFit="1" customWidth="1"/>
    <col min="938" max="938" width="22.33203125" bestFit="1" customWidth="1"/>
    <col min="939" max="939" width="17" bestFit="1" customWidth="1"/>
    <col min="940" max="940" width="41.1640625" bestFit="1" customWidth="1"/>
    <col min="941" max="941" width="37.6640625" bestFit="1" customWidth="1"/>
    <col min="942" max="942" width="37.1640625" bestFit="1" customWidth="1"/>
    <col min="943" max="943" width="21" bestFit="1" customWidth="1"/>
    <col min="944" max="944" width="48.1640625" bestFit="1" customWidth="1"/>
    <col min="945" max="945" width="33.83203125" bestFit="1" customWidth="1"/>
    <col min="946" max="946" width="42.6640625" bestFit="1" customWidth="1"/>
    <col min="947" max="947" width="34.33203125" bestFit="1" customWidth="1"/>
    <col min="948" max="948" width="11.5" bestFit="1" customWidth="1"/>
    <col min="949" max="949" width="20" bestFit="1" customWidth="1"/>
    <col min="950" max="950" width="11" bestFit="1" customWidth="1"/>
    <col min="951" max="951" width="29.6640625" bestFit="1" customWidth="1"/>
    <col min="952" max="952" width="11.5" bestFit="1" customWidth="1"/>
    <col min="953" max="953" width="25.83203125" bestFit="1" customWidth="1"/>
    <col min="954" max="954" width="14.33203125" bestFit="1" customWidth="1"/>
    <col min="955" max="955" width="22.83203125" bestFit="1" customWidth="1"/>
    <col min="956" max="956" width="12.83203125" bestFit="1" customWidth="1"/>
    <col min="957" max="957" width="16.5" bestFit="1" customWidth="1"/>
    <col min="958" max="958" width="14.83203125" bestFit="1" customWidth="1"/>
    <col min="959" max="959" width="24.1640625" bestFit="1" customWidth="1"/>
    <col min="960" max="960" width="38.83203125" bestFit="1" customWidth="1"/>
    <col min="961" max="961" width="34" bestFit="1" customWidth="1"/>
    <col min="962" max="962" width="32.1640625" bestFit="1" customWidth="1"/>
    <col min="963" max="963" width="38" bestFit="1" customWidth="1"/>
    <col min="964" max="964" width="35.83203125" bestFit="1" customWidth="1"/>
    <col min="965" max="965" width="22.83203125" bestFit="1" customWidth="1"/>
    <col min="966" max="966" width="21.6640625" bestFit="1" customWidth="1"/>
    <col min="967" max="967" width="27" bestFit="1" customWidth="1"/>
    <col min="968" max="968" width="19" bestFit="1" customWidth="1"/>
    <col min="969" max="969" width="45.5" bestFit="1" customWidth="1"/>
    <col min="970" max="970" width="49.33203125" bestFit="1" customWidth="1"/>
    <col min="971" max="971" width="38" bestFit="1" customWidth="1"/>
    <col min="972" max="972" width="18" bestFit="1" customWidth="1"/>
    <col min="973" max="973" width="23" bestFit="1" customWidth="1"/>
    <col min="974" max="974" width="9.33203125" bestFit="1" customWidth="1"/>
    <col min="975" max="975" width="14.1640625" bestFit="1" customWidth="1"/>
    <col min="976" max="976" width="37" bestFit="1" customWidth="1"/>
    <col min="977" max="977" width="22.83203125" bestFit="1" customWidth="1"/>
    <col min="978" max="978" width="9.1640625" bestFit="1" customWidth="1"/>
    <col min="979" max="979" width="36.5" bestFit="1" customWidth="1"/>
    <col min="980" max="980" width="32.6640625" bestFit="1" customWidth="1"/>
    <col min="981" max="981" width="39" bestFit="1" customWidth="1"/>
    <col min="982" max="982" width="18.33203125" bestFit="1" customWidth="1"/>
    <col min="983" max="983" width="42.6640625" bestFit="1" customWidth="1"/>
    <col min="984" max="984" width="8.33203125" bestFit="1" customWidth="1"/>
    <col min="985" max="985" width="31.83203125" bestFit="1" customWidth="1"/>
    <col min="986" max="986" width="40.33203125" bestFit="1" customWidth="1"/>
    <col min="987" max="987" width="18.33203125" bestFit="1" customWidth="1"/>
    <col min="988" max="988" width="34.33203125" bestFit="1" customWidth="1"/>
    <col min="989" max="989" width="33.33203125" bestFit="1" customWidth="1"/>
    <col min="990" max="990" width="44.6640625" bestFit="1" customWidth="1"/>
    <col min="991" max="991" width="19.5" bestFit="1" customWidth="1"/>
    <col min="992" max="992" width="28.33203125" bestFit="1" customWidth="1"/>
    <col min="993" max="993" width="14.1640625" bestFit="1" customWidth="1"/>
    <col min="994" max="994" width="30.5" bestFit="1" customWidth="1"/>
    <col min="995" max="995" width="41.33203125" bestFit="1" customWidth="1"/>
    <col min="996" max="996" width="17.83203125" bestFit="1" customWidth="1"/>
    <col min="997" max="997" width="15.6640625" bestFit="1" customWidth="1"/>
    <col min="998" max="998" width="48.33203125" bestFit="1" customWidth="1"/>
    <col min="999" max="999" width="8.1640625" bestFit="1" customWidth="1"/>
    <col min="1000" max="1000" width="13.6640625" bestFit="1" customWidth="1"/>
    <col min="1001" max="1001" width="24.6640625" bestFit="1" customWidth="1"/>
    <col min="1002" max="1002" width="33.6640625" bestFit="1" customWidth="1"/>
    <col min="1003" max="1003" width="19.1640625" bestFit="1" customWidth="1"/>
    <col min="1004" max="1004" width="44.6640625" bestFit="1" customWidth="1"/>
    <col min="1005" max="1005" width="9.5" bestFit="1" customWidth="1"/>
    <col min="1006" max="1006" width="8.33203125" bestFit="1" customWidth="1"/>
    <col min="1007" max="1007" width="40.1640625" bestFit="1" customWidth="1"/>
    <col min="1008" max="1008" width="64.1640625" bestFit="1" customWidth="1"/>
    <col min="1009" max="1009" width="50.1640625" bestFit="1" customWidth="1"/>
    <col min="1010" max="1010" width="12.6640625" bestFit="1" customWidth="1"/>
    <col min="1011" max="1011" width="34.6640625" bestFit="1" customWidth="1"/>
    <col min="1012" max="1012" width="27.6640625" bestFit="1" customWidth="1"/>
    <col min="1013" max="1013" width="29.33203125" bestFit="1" customWidth="1"/>
    <col min="1014" max="1014" width="41" bestFit="1" customWidth="1"/>
    <col min="1015" max="1015" width="8.6640625" bestFit="1" customWidth="1"/>
    <col min="1016" max="1016" width="29.6640625" bestFit="1" customWidth="1"/>
    <col min="1017" max="1017" width="31" bestFit="1" customWidth="1"/>
    <col min="1018" max="1018" width="35.83203125" bestFit="1" customWidth="1"/>
    <col min="1019" max="1019" width="31.33203125" bestFit="1" customWidth="1"/>
    <col min="1020" max="1020" width="15.5" bestFit="1" customWidth="1"/>
    <col min="1021" max="1021" width="48" bestFit="1" customWidth="1"/>
    <col min="1022" max="1022" width="37.33203125" bestFit="1" customWidth="1"/>
    <col min="1023" max="1023" width="17.5" bestFit="1" customWidth="1"/>
    <col min="1024" max="1024" width="18.1640625" bestFit="1" customWidth="1"/>
    <col min="1025" max="1025" width="24.1640625" bestFit="1" customWidth="1"/>
    <col min="1026" max="1026" width="45.33203125" bestFit="1" customWidth="1"/>
    <col min="1027" max="1027" width="34.5" bestFit="1" customWidth="1"/>
    <col min="1028" max="1028" width="32.83203125" bestFit="1" customWidth="1"/>
    <col min="1029" max="1029" width="46.1640625" bestFit="1" customWidth="1"/>
    <col min="1030" max="1030" width="27" bestFit="1" customWidth="1"/>
    <col min="1031" max="1031" width="23.33203125" bestFit="1" customWidth="1"/>
    <col min="1033" max="1033" width="33.83203125" bestFit="1" customWidth="1"/>
    <col min="1034" max="1034" width="39" bestFit="1" customWidth="1"/>
    <col min="1035" max="1035" width="50.1640625" bestFit="1" customWidth="1"/>
    <col min="1036" max="1036" width="16.33203125" bestFit="1" customWidth="1"/>
    <col min="1037" max="1037" width="22.1640625" bestFit="1" customWidth="1"/>
    <col min="1038" max="1038" width="7.83203125" bestFit="1" customWidth="1"/>
    <col min="1039" max="1039" width="25.33203125" bestFit="1" customWidth="1"/>
    <col min="1040" max="1040" width="12.83203125" bestFit="1" customWidth="1"/>
    <col min="1041" max="1041" width="38.33203125" bestFit="1" customWidth="1"/>
    <col min="1042" max="1042" width="36.6640625" bestFit="1" customWidth="1"/>
    <col min="1043" max="1043" width="12" bestFit="1" customWidth="1"/>
    <col min="1044" max="1044" width="42.6640625" bestFit="1" customWidth="1"/>
    <col min="1045" max="1045" width="18.6640625" bestFit="1" customWidth="1"/>
    <col min="1046" max="1046" width="8" bestFit="1" customWidth="1"/>
    <col min="1047" max="1047" width="45.1640625" bestFit="1" customWidth="1"/>
    <col min="1048" max="1048" width="37.33203125" bestFit="1" customWidth="1"/>
    <col min="1049" max="1049" width="49.33203125" bestFit="1" customWidth="1"/>
    <col min="1050" max="1050" width="52" bestFit="1" customWidth="1"/>
    <col min="1051" max="1051" width="49" bestFit="1" customWidth="1"/>
    <col min="1052" max="1052" width="23.6640625" bestFit="1" customWidth="1"/>
    <col min="1053" max="1053" width="35.6640625" bestFit="1" customWidth="1"/>
    <col min="1054" max="1054" width="6.1640625" bestFit="1" customWidth="1"/>
    <col min="1055" max="1055" width="8.5" bestFit="1" customWidth="1"/>
    <col min="1056" max="1056" width="53.1640625" bestFit="1" customWidth="1"/>
    <col min="1057" max="1057" width="11.6640625" bestFit="1" customWidth="1"/>
    <col min="1058" max="1058" width="27.1640625" bestFit="1" customWidth="1"/>
    <col min="1059" max="1059" width="18.33203125" bestFit="1" customWidth="1"/>
    <col min="1060" max="1060" width="27.5" bestFit="1" customWidth="1"/>
    <col min="1061" max="1061" width="23.6640625" bestFit="1" customWidth="1"/>
    <col min="1062" max="1062" width="35.33203125" bestFit="1" customWidth="1"/>
    <col min="1063" max="1063" width="28.33203125" bestFit="1" customWidth="1"/>
    <col min="1064" max="1064" width="34.33203125" bestFit="1" customWidth="1"/>
    <col min="1065" max="1065" width="42.6640625" bestFit="1" customWidth="1"/>
    <col min="1066" max="1066" width="34.83203125" bestFit="1" customWidth="1"/>
    <col min="1067" max="1067" width="40" bestFit="1" customWidth="1"/>
    <col min="1068" max="1068" width="47" bestFit="1" customWidth="1"/>
    <col min="1069" max="1069" width="13.5" bestFit="1" customWidth="1"/>
    <col min="1070" max="1070" width="12.33203125" bestFit="1" customWidth="1"/>
    <col min="1071" max="1071" width="39.33203125" bestFit="1" customWidth="1"/>
    <col min="1072" max="1072" width="10.33203125" bestFit="1" customWidth="1"/>
    <col min="1073" max="1073" width="20.5" bestFit="1" customWidth="1"/>
    <col min="1074" max="1074" width="48.5" bestFit="1" customWidth="1"/>
    <col min="1075" max="1075" width="14.33203125" bestFit="1" customWidth="1"/>
    <col min="1076" max="1076" width="43.83203125" bestFit="1" customWidth="1"/>
    <col min="1077" max="1077" width="48.83203125" bestFit="1" customWidth="1"/>
    <col min="1078" max="1078" width="30.83203125" bestFit="1" customWidth="1"/>
    <col min="1079" max="1079" width="19.1640625" bestFit="1" customWidth="1"/>
    <col min="1080" max="1080" width="42.33203125" bestFit="1" customWidth="1"/>
    <col min="1081" max="1081" width="12.33203125" bestFit="1" customWidth="1"/>
    <col min="1082" max="1082" width="47.6640625" bestFit="1" customWidth="1"/>
    <col min="1083" max="1083" width="52.6640625" bestFit="1" customWidth="1"/>
    <col min="1084" max="1084" width="12.6640625" bestFit="1" customWidth="1"/>
    <col min="1085" max="1085" width="31.1640625" bestFit="1" customWidth="1"/>
    <col min="1086" max="1086" width="34.33203125" bestFit="1" customWidth="1"/>
    <col min="1087" max="1087" width="24" bestFit="1" customWidth="1"/>
    <col min="1088" max="1088" width="34.6640625" bestFit="1" customWidth="1"/>
    <col min="1089" max="1089" width="24.33203125" bestFit="1" customWidth="1"/>
    <col min="1090" max="1090" width="14.6640625" bestFit="1" customWidth="1"/>
    <col min="1091" max="1091" width="15.33203125" bestFit="1" customWidth="1"/>
    <col min="1092" max="1092" width="26" bestFit="1" customWidth="1"/>
    <col min="1093" max="1093" width="19" bestFit="1" customWidth="1"/>
    <col min="1094" max="1094" width="14.83203125" bestFit="1" customWidth="1"/>
    <col min="1095" max="1095" width="14" bestFit="1" customWidth="1"/>
    <col min="1096" max="1096" width="37.83203125" bestFit="1" customWidth="1"/>
    <col min="1097" max="1097" width="36.33203125" bestFit="1" customWidth="1"/>
    <col min="1098" max="1098" width="13.83203125" bestFit="1" customWidth="1"/>
    <col min="1099" max="1099" width="13.6640625" bestFit="1" customWidth="1"/>
    <col min="1100" max="1100" width="40.5" bestFit="1" customWidth="1"/>
    <col min="1101" max="1101" width="20.83203125" bestFit="1" customWidth="1"/>
    <col min="1102" max="1102" width="4.1640625" bestFit="1" customWidth="1"/>
    <col min="1103" max="1103" width="30.6640625" bestFit="1" customWidth="1"/>
    <col min="1104" max="1104" width="40" bestFit="1" customWidth="1"/>
    <col min="1105" max="1105" width="36.6640625" bestFit="1" customWidth="1"/>
    <col min="1106" max="1106" width="47" bestFit="1" customWidth="1"/>
    <col min="1107" max="1107" width="24.33203125" bestFit="1" customWidth="1"/>
    <col min="1108" max="1108" width="35" bestFit="1" customWidth="1"/>
    <col min="1109" max="1109" width="36.33203125" bestFit="1" customWidth="1"/>
    <col min="1110" max="1110" width="13.83203125" bestFit="1" customWidth="1"/>
    <col min="1111" max="1111" width="8" bestFit="1" customWidth="1"/>
    <col min="1112" max="1112" width="33.6640625" bestFit="1" customWidth="1"/>
    <col min="1113" max="1113" width="25.6640625" bestFit="1" customWidth="1"/>
    <col min="1114" max="1114" width="12.33203125" bestFit="1" customWidth="1"/>
    <col min="1115" max="1115" width="40.33203125" bestFit="1" customWidth="1"/>
    <col min="1116" max="1116" width="18.1640625" bestFit="1" customWidth="1"/>
    <col min="1117" max="1117" width="9" bestFit="1" customWidth="1"/>
    <col min="1118" max="1118" width="12" bestFit="1" customWidth="1"/>
    <col min="1119" max="1119" width="32.33203125" bestFit="1" customWidth="1"/>
    <col min="1120" max="1120" width="22.5" bestFit="1" customWidth="1"/>
    <col min="1121" max="1121" width="37.5" bestFit="1" customWidth="1"/>
    <col min="1122" max="1122" width="38.83203125" bestFit="1" customWidth="1"/>
    <col min="1123" max="1123" width="28.33203125" bestFit="1" customWidth="1"/>
    <col min="1124" max="1124" width="16" bestFit="1" customWidth="1"/>
    <col min="1125" max="1125" width="45.33203125" bestFit="1" customWidth="1"/>
    <col min="1126" max="1126" width="32.6640625" bestFit="1" customWidth="1"/>
    <col min="1127" max="1127" width="26" bestFit="1" customWidth="1"/>
    <col min="1128" max="1128" width="15.83203125" bestFit="1" customWidth="1"/>
    <col min="1129" max="1129" width="41.33203125" bestFit="1" customWidth="1"/>
    <col min="1130" max="1130" width="43.33203125" bestFit="1" customWidth="1"/>
    <col min="1131" max="1131" width="22.83203125" bestFit="1" customWidth="1"/>
    <col min="1132" max="1132" width="12.1640625" bestFit="1" customWidth="1"/>
    <col min="1133" max="1133" width="41.83203125" bestFit="1" customWidth="1"/>
    <col min="1134" max="1134" width="27" bestFit="1" customWidth="1"/>
    <col min="1135" max="1135" width="49" bestFit="1" customWidth="1"/>
    <col min="1136" max="1136" width="44" bestFit="1" customWidth="1"/>
    <col min="1137" max="1137" width="41.83203125" bestFit="1" customWidth="1"/>
    <col min="1138" max="1138" width="35.33203125" bestFit="1" customWidth="1"/>
    <col min="1139" max="1139" width="32.83203125" bestFit="1" customWidth="1"/>
    <col min="1140" max="1140" width="16.33203125" bestFit="1" customWidth="1"/>
    <col min="1141" max="1141" width="43.1640625" bestFit="1" customWidth="1"/>
    <col min="1142" max="1142" width="7.5" bestFit="1" customWidth="1"/>
    <col min="1143" max="1143" width="35.1640625" bestFit="1" customWidth="1"/>
    <col min="1144" max="1144" width="18" bestFit="1" customWidth="1"/>
    <col min="1145" max="1145" width="39.5" bestFit="1" customWidth="1"/>
    <col min="1146" max="1146" width="32.33203125" bestFit="1" customWidth="1"/>
    <col min="1147" max="1147" width="6.1640625" bestFit="1" customWidth="1"/>
    <col min="1148" max="1148" width="25.33203125" bestFit="1" customWidth="1"/>
    <col min="1149" max="1149" width="23.5" bestFit="1" customWidth="1"/>
    <col min="1150" max="1150" width="26.1640625" bestFit="1" customWidth="1"/>
    <col min="1151" max="1151" width="13.5" bestFit="1" customWidth="1"/>
    <col min="1152" max="1152" width="38.6640625" bestFit="1" customWidth="1"/>
    <col min="1153" max="1153" width="6.83203125" bestFit="1" customWidth="1"/>
    <col min="1154" max="1154" width="33.6640625" bestFit="1" customWidth="1"/>
    <col min="1155" max="1155" width="52.83203125" bestFit="1" customWidth="1"/>
    <col min="1156" max="1156" width="52.5" bestFit="1" customWidth="1"/>
    <col min="1157" max="1157" width="59.5" bestFit="1" customWidth="1"/>
    <col min="1158" max="1158" width="38.6640625" bestFit="1" customWidth="1"/>
    <col min="1159" max="1159" width="20.33203125" bestFit="1" customWidth="1"/>
    <col min="1160" max="1160" width="14" bestFit="1" customWidth="1"/>
    <col min="1161" max="1161" width="27.6640625" bestFit="1" customWidth="1"/>
    <col min="1162" max="1162" width="35.1640625" bestFit="1" customWidth="1"/>
    <col min="1163" max="1163" width="17" bestFit="1" customWidth="1"/>
    <col min="1164" max="1164" width="6.83203125" bestFit="1" customWidth="1"/>
    <col min="1165" max="1165" width="46.6640625" bestFit="1" customWidth="1"/>
    <col min="1166" max="1166" width="8.5" bestFit="1" customWidth="1"/>
    <col min="1167" max="1167" width="47.83203125" bestFit="1" customWidth="1"/>
    <col min="1168" max="1168" width="20.33203125" bestFit="1" customWidth="1"/>
    <col min="1169" max="1169" width="4.83203125" bestFit="1" customWidth="1"/>
    <col min="1170" max="1170" width="41.5" bestFit="1" customWidth="1"/>
    <col min="1171" max="1171" width="24" bestFit="1" customWidth="1"/>
    <col min="1172" max="1172" width="17" bestFit="1" customWidth="1"/>
    <col min="1173" max="1173" width="28.1640625" bestFit="1" customWidth="1"/>
    <col min="1174" max="1174" width="41.1640625" bestFit="1" customWidth="1"/>
    <col min="1175" max="1175" width="39.33203125" bestFit="1" customWidth="1"/>
    <col min="1176" max="1176" width="24.6640625" bestFit="1" customWidth="1"/>
    <col min="1177" max="1177" width="50.33203125" bestFit="1" customWidth="1"/>
    <col min="1178" max="1178" width="6" bestFit="1" customWidth="1"/>
    <col min="1179" max="1179" width="28.5" bestFit="1" customWidth="1"/>
    <col min="1180" max="1180" width="40.83203125" bestFit="1" customWidth="1"/>
    <col min="1181" max="1181" width="9.6640625" bestFit="1" customWidth="1"/>
    <col min="1182" max="1182" width="47.83203125" bestFit="1" customWidth="1"/>
    <col min="1183" max="1183" width="14.5" bestFit="1" customWidth="1"/>
    <col min="1184" max="1184" width="50.83203125" bestFit="1" customWidth="1"/>
    <col min="1185" max="1185" width="9.33203125" bestFit="1" customWidth="1"/>
    <col min="1186" max="1186" width="29.33203125" bestFit="1" customWidth="1"/>
    <col min="1187" max="1187" width="46.1640625" bestFit="1" customWidth="1"/>
    <col min="1188" max="1188" width="23.5" bestFit="1" customWidth="1"/>
    <col min="1189" max="1189" width="23.6640625" bestFit="1" customWidth="1"/>
    <col min="1190" max="1190" width="39.5" bestFit="1" customWidth="1"/>
    <col min="1191" max="1191" width="13.83203125" bestFit="1" customWidth="1"/>
    <col min="1192" max="1192" width="27.6640625" bestFit="1" customWidth="1"/>
    <col min="1193" max="1193" width="46" bestFit="1" customWidth="1"/>
    <col min="1194" max="1194" width="27.6640625" bestFit="1" customWidth="1"/>
    <col min="1195" max="1195" width="47.5" bestFit="1" customWidth="1"/>
    <col min="1196" max="1196" width="22.1640625" bestFit="1" customWidth="1"/>
    <col min="1197" max="1197" width="36.33203125" bestFit="1" customWidth="1"/>
    <col min="1198" max="1198" width="46.83203125" bestFit="1" customWidth="1"/>
    <col min="1199" max="1199" width="37.5" bestFit="1" customWidth="1"/>
    <col min="1200" max="1200" width="15" bestFit="1" customWidth="1"/>
    <col min="1201" max="1201" width="44.83203125" bestFit="1" customWidth="1"/>
    <col min="1202" max="1202" width="28.83203125" bestFit="1" customWidth="1"/>
    <col min="1203" max="1203" width="20.6640625" bestFit="1" customWidth="1"/>
    <col min="1204" max="1204" width="41.33203125" bestFit="1" customWidth="1"/>
    <col min="1205" max="1205" width="8.33203125" bestFit="1" customWidth="1"/>
    <col min="1206" max="1206" width="44.33203125" bestFit="1" customWidth="1"/>
    <col min="1207" max="1207" width="10" bestFit="1" customWidth="1"/>
    <col min="1208" max="1208" width="38.33203125" bestFit="1" customWidth="1"/>
    <col min="1209" max="1209" width="33.33203125" bestFit="1" customWidth="1"/>
    <col min="1210" max="1210" width="38.5" bestFit="1" customWidth="1"/>
    <col min="1211" max="1211" width="39.83203125" bestFit="1" customWidth="1"/>
    <col min="1212" max="1212" width="7.83203125" bestFit="1" customWidth="1"/>
    <col min="1213" max="1213" width="10.1640625" bestFit="1" customWidth="1"/>
    <col min="1214" max="1214" width="49.5" bestFit="1" customWidth="1"/>
    <col min="1215" max="1215" width="26.33203125" bestFit="1" customWidth="1"/>
    <col min="1216" max="1216" width="34.6640625" bestFit="1" customWidth="1"/>
    <col min="1217" max="1217" width="38.83203125" bestFit="1" customWidth="1"/>
    <col min="1218" max="1218" width="14.5" bestFit="1" customWidth="1"/>
    <col min="1219" max="1219" width="39.6640625" bestFit="1" customWidth="1"/>
    <col min="1220" max="1220" width="41.33203125" bestFit="1" customWidth="1"/>
    <col min="1221" max="1221" width="25.33203125" bestFit="1" customWidth="1"/>
    <col min="1222" max="1222" width="16" bestFit="1" customWidth="1"/>
    <col min="1223" max="1223" width="40.83203125" bestFit="1" customWidth="1"/>
    <col min="1224" max="1224" width="8.83203125" bestFit="1" customWidth="1"/>
    <col min="1225" max="1225" width="42.1640625" bestFit="1" customWidth="1"/>
    <col min="1226" max="1226" width="43.33203125" bestFit="1" customWidth="1"/>
    <col min="1227" max="1227" width="26.1640625" bestFit="1" customWidth="1"/>
    <col min="1228" max="1228" width="43.83203125" bestFit="1" customWidth="1"/>
    <col min="1229" max="1229" width="7.6640625" bestFit="1" customWidth="1"/>
    <col min="1230" max="1230" width="14.1640625" bestFit="1" customWidth="1"/>
    <col min="1231" max="1231" width="46.5" bestFit="1" customWidth="1"/>
    <col min="1232" max="1232" width="8.33203125" bestFit="1" customWidth="1"/>
    <col min="1233" max="1233" width="28.6640625" bestFit="1" customWidth="1"/>
    <col min="1234" max="1234" width="51" bestFit="1" customWidth="1"/>
    <col min="1235" max="1235" width="13.83203125" bestFit="1" customWidth="1"/>
    <col min="1236" max="1236" width="22.83203125" bestFit="1" customWidth="1"/>
    <col min="1237" max="1237" width="40.1640625" bestFit="1" customWidth="1"/>
    <col min="1238" max="1238" width="24.6640625" bestFit="1" customWidth="1"/>
    <col min="1239" max="1239" width="21" bestFit="1" customWidth="1"/>
    <col min="1240" max="1240" width="43.33203125" bestFit="1" customWidth="1"/>
    <col min="1241" max="1241" width="22" bestFit="1" customWidth="1"/>
    <col min="1242" max="1242" width="41.1640625" bestFit="1" customWidth="1"/>
    <col min="1243" max="1243" width="29.83203125" bestFit="1" customWidth="1"/>
    <col min="1244" max="1244" width="37.5" bestFit="1" customWidth="1"/>
    <col min="1245" max="1245" width="31.83203125" bestFit="1" customWidth="1"/>
    <col min="1246" max="1246" width="12.33203125" bestFit="1" customWidth="1"/>
    <col min="1247" max="1247" width="20.83203125" bestFit="1" customWidth="1"/>
    <col min="1248" max="1248" width="38.33203125" bestFit="1" customWidth="1"/>
    <col min="1249" max="1249" width="29.1640625" bestFit="1" customWidth="1"/>
    <col min="1250" max="1250" width="46.33203125" bestFit="1" customWidth="1"/>
    <col min="1251" max="1251" width="23.6640625" bestFit="1" customWidth="1"/>
    <col min="1252" max="1252" width="21.5" bestFit="1" customWidth="1"/>
    <col min="1253" max="1253" width="26.33203125" bestFit="1" customWidth="1"/>
    <col min="1254" max="1254" width="34.6640625" bestFit="1" customWidth="1"/>
    <col min="1255" max="1255" width="41.1640625" bestFit="1" customWidth="1"/>
    <col min="1256" max="1256" width="42.5" bestFit="1" customWidth="1"/>
    <col min="1257" max="1257" width="17.83203125" bestFit="1" customWidth="1"/>
    <col min="1258" max="1258" width="44.83203125" bestFit="1" customWidth="1"/>
    <col min="1259" max="1259" width="22.6640625" bestFit="1" customWidth="1"/>
    <col min="1260" max="1260" width="24.83203125" bestFit="1" customWidth="1"/>
    <col min="1261" max="1261" width="46.83203125" bestFit="1" customWidth="1"/>
    <col min="1262" max="1262" width="37.83203125" bestFit="1" customWidth="1"/>
    <col min="1263" max="1263" width="19" bestFit="1" customWidth="1"/>
    <col min="1264" max="1264" width="15.83203125" bestFit="1" customWidth="1"/>
    <col min="1265" max="1265" width="29.1640625" bestFit="1" customWidth="1"/>
    <col min="1266" max="1266" width="41.1640625" bestFit="1" customWidth="1"/>
    <col min="1267" max="1267" width="34" bestFit="1" customWidth="1"/>
    <col min="1268" max="1268" width="46.33203125" bestFit="1" customWidth="1"/>
    <col min="1269" max="1269" width="46.5" bestFit="1" customWidth="1"/>
    <col min="1270" max="1270" width="43.6640625" bestFit="1" customWidth="1"/>
    <col min="1271" max="1271" width="18.1640625" bestFit="1" customWidth="1"/>
    <col min="1272" max="1272" width="43.5" bestFit="1" customWidth="1"/>
    <col min="1273" max="1273" width="22.5" bestFit="1" customWidth="1"/>
    <col min="1274" max="1274" width="48.6640625" bestFit="1" customWidth="1"/>
    <col min="1275" max="1275" width="24.33203125" bestFit="1" customWidth="1"/>
    <col min="1276" max="1276" width="25.6640625" bestFit="1" customWidth="1"/>
    <col min="1277" max="1277" width="27.6640625" bestFit="1" customWidth="1"/>
    <col min="1278" max="1278" width="25.83203125" bestFit="1" customWidth="1"/>
    <col min="1279" max="1279" width="18.5" bestFit="1" customWidth="1"/>
    <col min="1280" max="1280" width="33.6640625" bestFit="1" customWidth="1"/>
    <col min="1281" max="1281" width="24.83203125" bestFit="1" customWidth="1"/>
    <col min="1282" max="1282" width="19.83203125" bestFit="1" customWidth="1"/>
    <col min="1283" max="1283" width="14.6640625" bestFit="1" customWidth="1"/>
    <col min="1284" max="1284" width="28.5" bestFit="1" customWidth="1"/>
    <col min="1285" max="1285" width="40.1640625" bestFit="1" customWidth="1"/>
    <col min="1286" max="1286" width="21.5" bestFit="1" customWidth="1"/>
    <col min="1287" max="1287" width="15.6640625" bestFit="1" customWidth="1"/>
    <col min="1288" max="1288" width="47.6640625" bestFit="1" customWidth="1"/>
    <col min="1289" max="1289" width="40.6640625" bestFit="1" customWidth="1"/>
    <col min="1290" max="1290" width="44.1640625" bestFit="1" customWidth="1"/>
    <col min="1291" max="1291" width="41.6640625" bestFit="1" customWidth="1"/>
    <col min="1292" max="1292" width="34.33203125" bestFit="1" customWidth="1"/>
    <col min="1293" max="1293" width="26.1640625" bestFit="1" customWidth="1"/>
    <col min="1294" max="1294" width="25.83203125" bestFit="1" customWidth="1"/>
    <col min="1295" max="1295" width="30.1640625" bestFit="1" customWidth="1"/>
    <col min="1296" max="1296" width="30.5" bestFit="1" customWidth="1"/>
    <col min="1297" max="1297" width="29.6640625" bestFit="1" customWidth="1"/>
    <col min="1298" max="1298" width="37.33203125" bestFit="1" customWidth="1"/>
    <col min="1299" max="1299" width="20.83203125" bestFit="1" customWidth="1"/>
    <col min="1300" max="1300" width="17.83203125" bestFit="1" customWidth="1"/>
    <col min="1301" max="1301" width="45.5" bestFit="1" customWidth="1"/>
    <col min="1302" max="1302" width="23.33203125" bestFit="1" customWidth="1"/>
    <col min="1303" max="1303" width="40.5" bestFit="1" customWidth="1"/>
    <col min="1304" max="1304" width="33.33203125" bestFit="1" customWidth="1"/>
    <col min="1305" max="1305" width="26.6640625" bestFit="1" customWidth="1"/>
    <col min="1306" max="1306" width="20.83203125" bestFit="1" customWidth="1"/>
    <col min="1307" max="1307" width="46.1640625" bestFit="1" customWidth="1"/>
    <col min="1308" max="1308" width="23" bestFit="1" customWidth="1"/>
    <col min="1309" max="1309" width="47.5" bestFit="1" customWidth="1"/>
    <col min="1310" max="1310" width="28" bestFit="1" customWidth="1"/>
    <col min="1311" max="1311" width="51.1640625" bestFit="1" customWidth="1"/>
    <col min="1312" max="1312" width="33.83203125" bestFit="1" customWidth="1"/>
    <col min="1313" max="1313" width="12.83203125" bestFit="1" customWidth="1"/>
    <col min="1314" max="1314" width="47" bestFit="1" customWidth="1"/>
    <col min="1315" max="1315" width="46" bestFit="1" customWidth="1"/>
    <col min="1316" max="1316" width="46.33203125" bestFit="1" customWidth="1"/>
    <col min="1317" max="1317" width="15.6640625" bestFit="1" customWidth="1"/>
    <col min="1318" max="1318" width="15" bestFit="1" customWidth="1"/>
    <col min="1319" max="1319" width="41.83203125" bestFit="1" customWidth="1"/>
    <col min="1320" max="1320" width="46" bestFit="1" customWidth="1"/>
    <col min="1321" max="1321" width="18.6640625" bestFit="1" customWidth="1"/>
    <col min="1322" max="1322" width="17.5" bestFit="1" customWidth="1"/>
    <col min="1323" max="1323" width="35.33203125" bestFit="1" customWidth="1"/>
    <col min="1324" max="1324" width="33.5" bestFit="1" customWidth="1"/>
    <col min="1325" max="1325" width="27.5" bestFit="1" customWidth="1"/>
    <col min="1326" max="1326" width="10" bestFit="1" customWidth="1"/>
    <col min="1327" max="1327" width="39.5" bestFit="1" customWidth="1"/>
    <col min="1328" max="1328" width="32.1640625" bestFit="1" customWidth="1"/>
    <col min="1329" max="1329" width="18.33203125" bestFit="1" customWidth="1"/>
    <col min="1330" max="1330" width="20.83203125" bestFit="1" customWidth="1"/>
    <col min="1331" max="1331" width="37" bestFit="1" customWidth="1"/>
    <col min="1332" max="1332" width="34" bestFit="1" customWidth="1"/>
    <col min="1333" max="1333" width="17.5" bestFit="1" customWidth="1"/>
    <col min="1334" max="1334" width="33.33203125" bestFit="1" customWidth="1"/>
    <col min="1335" max="1335" width="19" bestFit="1" customWidth="1"/>
    <col min="1336" max="1336" width="28.83203125" bestFit="1" customWidth="1"/>
    <col min="1337" max="1337" width="38.5" bestFit="1" customWidth="1"/>
    <col min="1338" max="1339" width="19.83203125" bestFit="1" customWidth="1"/>
    <col min="1340" max="1340" width="29.83203125" bestFit="1" customWidth="1"/>
    <col min="1341" max="1341" width="16.5" bestFit="1" customWidth="1"/>
    <col min="1342" max="1342" width="36" bestFit="1" customWidth="1"/>
    <col min="1343" max="1343" width="23.83203125" bestFit="1" customWidth="1"/>
    <col min="1344" max="1344" width="48.33203125" bestFit="1" customWidth="1"/>
    <col min="1345" max="1345" width="8.5" bestFit="1" customWidth="1"/>
    <col min="1346" max="1346" width="26.1640625" bestFit="1" customWidth="1"/>
    <col min="1347" max="1347" width="48.33203125" bestFit="1" customWidth="1"/>
    <col min="1348" max="1348" width="44" bestFit="1" customWidth="1"/>
    <col min="1349" max="1349" width="31.1640625" bestFit="1" customWidth="1"/>
    <col min="1350" max="1350" width="26.1640625" bestFit="1" customWidth="1"/>
    <col min="1351" max="1351" width="11.33203125" bestFit="1" customWidth="1"/>
    <col min="1352" max="1352" width="13.83203125" bestFit="1" customWidth="1"/>
    <col min="1353" max="1353" width="11.33203125" bestFit="1" customWidth="1"/>
    <col min="1354" max="1354" width="7.33203125" bestFit="1" customWidth="1"/>
    <col min="1355" max="1355" width="44.6640625" bestFit="1" customWidth="1"/>
    <col min="1356" max="1356" width="13.83203125" bestFit="1" customWidth="1"/>
    <col min="1357" max="1357" width="17.83203125" bestFit="1" customWidth="1"/>
    <col min="1358" max="1358" width="23.83203125" bestFit="1" customWidth="1"/>
    <col min="1359" max="1359" width="32.6640625" bestFit="1" customWidth="1"/>
    <col min="1360" max="1360" width="24.5" bestFit="1" customWidth="1"/>
    <col min="1361" max="1361" width="38.33203125" bestFit="1" customWidth="1"/>
    <col min="1362" max="1362" width="14.83203125" bestFit="1" customWidth="1"/>
    <col min="1363" max="1363" width="14.5" bestFit="1" customWidth="1"/>
    <col min="1364" max="1364" width="27.1640625" bestFit="1" customWidth="1"/>
    <col min="1365" max="1365" width="37.6640625" bestFit="1" customWidth="1"/>
    <col min="1366" max="1366" width="55.33203125" bestFit="1" customWidth="1"/>
    <col min="1367" max="1367" width="25" bestFit="1" customWidth="1"/>
    <col min="1368" max="1368" width="36.6640625" bestFit="1" customWidth="1"/>
    <col min="1369" max="1369" width="17.1640625" bestFit="1" customWidth="1"/>
    <col min="1370" max="1370" width="33.83203125" bestFit="1" customWidth="1"/>
    <col min="1371" max="1371" width="49.83203125" bestFit="1" customWidth="1"/>
    <col min="1372" max="1372" width="29.6640625" bestFit="1" customWidth="1"/>
    <col min="1373" max="1373" width="25" bestFit="1" customWidth="1"/>
    <col min="1374" max="1374" width="48.33203125" bestFit="1" customWidth="1"/>
    <col min="1375" max="1375" width="36.6640625" bestFit="1" customWidth="1"/>
    <col min="1376" max="1376" width="26.1640625" bestFit="1" customWidth="1"/>
    <col min="1377" max="1377" width="37.6640625" bestFit="1" customWidth="1"/>
    <col min="1378" max="1378" width="40.6640625" bestFit="1" customWidth="1"/>
    <col min="1379" max="1379" width="14.6640625" bestFit="1" customWidth="1"/>
    <col min="1380" max="1380" width="23.6640625" bestFit="1" customWidth="1"/>
    <col min="1381" max="1381" width="17.33203125" bestFit="1" customWidth="1"/>
    <col min="1382" max="1382" width="28" bestFit="1" customWidth="1"/>
    <col min="1383" max="1383" width="31.1640625" bestFit="1" customWidth="1"/>
    <col min="1384" max="1384" width="33.83203125" bestFit="1" customWidth="1"/>
    <col min="1385" max="1385" width="37.33203125" bestFit="1" customWidth="1"/>
    <col min="1386" max="1386" width="48.5" bestFit="1" customWidth="1"/>
    <col min="1387" max="1387" width="31.1640625" bestFit="1" customWidth="1"/>
    <col min="1388" max="1388" width="49.33203125" bestFit="1" customWidth="1"/>
    <col min="1389" max="1389" width="46.6640625" bestFit="1" customWidth="1"/>
    <col min="1390" max="1390" width="34" bestFit="1" customWidth="1"/>
    <col min="1391" max="1391" width="48.6640625" bestFit="1" customWidth="1"/>
    <col min="1392" max="1392" width="24.5" bestFit="1" customWidth="1"/>
    <col min="1393" max="1393" width="12.83203125" bestFit="1" customWidth="1"/>
    <col min="1394" max="1394" width="47.5" bestFit="1" customWidth="1"/>
    <col min="1395" max="1395" width="23.83203125" bestFit="1" customWidth="1"/>
    <col min="1396" max="1396" width="17.83203125" bestFit="1" customWidth="1"/>
    <col min="1397" max="1397" width="25" bestFit="1" customWidth="1"/>
    <col min="1398" max="1398" width="46.1640625" bestFit="1" customWidth="1"/>
    <col min="1399" max="1399" width="24.6640625" bestFit="1" customWidth="1"/>
    <col min="1400" max="1400" width="20.6640625" bestFit="1" customWidth="1"/>
    <col min="1401" max="1401" width="35.33203125" bestFit="1" customWidth="1"/>
    <col min="1402" max="1402" width="14.1640625" bestFit="1" customWidth="1"/>
    <col min="1403" max="1403" width="25.33203125" bestFit="1" customWidth="1"/>
    <col min="1404" max="1404" width="16.83203125" bestFit="1" customWidth="1"/>
    <col min="1405" max="1405" width="44.83203125" bestFit="1" customWidth="1"/>
    <col min="1406" max="1406" width="52.5" bestFit="1" customWidth="1"/>
    <col min="1407" max="1407" width="28.33203125" bestFit="1" customWidth="1"/>
    <col min="1408" max="1408" width="17.1640625" bestFit="1" customWidth="1"/>
    <col min="1409" max="1409" width="43.83203125" bestFit="1" customWidth="1"/>
    <col min="1410" max="1410" width="27.1640625" bestFit="1" customWidth="1"/>
    <col min="1411" max="1411" width="27.83203125" bestFit="1" customWidth="1"/>
    <col min="1412" max="1412" width="19.6640625" bestFit="1" customWidth="1"/>
    <col min="1413" max="1413" width="15" bestFit="1" customWidth="1"/>
    <col min="1414" max="1414" width="63" bestFit="1" customWidth="1"/>
    <col min="1415" max="1415" width="34.1640625" bestFit="1" customWidth="1"/>
    <col min="1416" max="1416" width="35.5" bestFit="1" customWidth="1"/>
    <col min="1417" max="1417" width="27.6640625" bestFit="1" customWidth="1"/>
    <col min="1418" max="1418" width="45.1640625" bestFit="1" customWidth="1"/>
    <col min="1419" max="1419" width="30.83203125" bestFit="1" customWidth="1"/>
    <col min="1420" max="1420" width="47.83203125" bestFit="1" customWidth="1"/>
    <col min="1421" max="1421" width="30.83203125" bestFit="1" customWidth="1"/>
    <col min="1422" max="1422" width="38.5" bestFit="1" customWidth="1"/>
    <col min="1423" max="1423" width="47.5" bestFit="1" customWidth="1"/>
    <col min="1424" max="1424" width="21.83203125" bestFit="1" customWidth="1"/>
    <col min="1425" max="1425" width="35.5" bestFit="1" customWidth="1"/>
    <col min="1426" max="1426" width="47.6640625" bestFit="1" customWidth="1"/>
    <col min="1427" max="1427" width="25.1640625" bestFit="1" customWidth="1"/>
    <col min="1428" max="1428" width="8.6640625" bestFit="1" customWidth="1"/>
    <col min="1429" max="1429" width="23" bestFit="1" customWidth="1"/>
    <col min="1430" max="1430" width="26.6640625" bestFit="1" customWidth="1"/>
    <col min="1431" max="1431" width="9.33203125" bestFit="1" customWidth="1"/>
    <col min="1432" max="1432" width="18" bestFit="1" customWidth="1"/>
    <col min="1433" max="1433" width="26" bestFit="1" customWidth="1"/>
    <col min="1434" max="1434" width="33.83203125" bestFit="1" customWidth="1"/>
    <col min="1435" max="1435" width="42.83203125" bestFit="1" customWidth="1"/>
    <col min="1436" max="1436" width="47.33203125" bestFit="1" customWidth="1"/>
    <col min="1437" max="1437" width="15.5" bestFit="1" customWidth="1"/>
    <col min="1438" max="1438" width="22.33203125" bestFit="1" customWidth="1"/>
    <col min="1439" max="1439" width="20.5" bestFit="1" customWidth="1"/>
    <col min="1440" max="1440" width="64.33203125" bestFit="1" customWidth="1"/>
    <col min="1441" max="1441" width="44.6640625" bestFit="1" customWidth="1"/>
    <col min="1442" max="1442" width="44" bestFit="1" customWidth="1"/>
    <col min="1443" max="1443" width="48.33203125" bestFit="1" customWidth="1"/>
    <col min="1444" max="1444" width="44.5" bestFit="1" customWidth="1"/>
    <col min="1445" max="1445" width="7" bestFit="1" customWidth="1"/>
    <col min="1446" max="1446" width="35.6640625" bestFit="1" customWidth="1"/>
    <col min="1447" max="1447" width="50" bestFit="1" customWidth="1"/>
    <col min="1448" max="1448" width="24" bestFit="1" customWidth="1"/>
    <col min="1449" max="1449" width="12.33203125" bestFit="1" customWidth="1"/>
    <col min="1450" max="1450" width="46.6640625" bestFit="1" customWidth="1"/>
    <col min="1451" max="1451" width="35.83203125" bestFit="1" customWidth="1"/>
    <col min="1452" max="1452" width="6.6640625" bestFit="1" customWidth="1"/>
    <col min="1453" max="1453" width="25.5" bestFit="1" customWidth="1"/>
    <col min="1454" max="1454" width="38.5" bestFit="1" customWidth="1"/>
    <col min="1455" max="1455" width="57.33203125" bestFit="1" customWidth="1"/>
    <col min="1456" max="1456" width="46.33203125" bestFit="1" customWidth="1"/>
    <col min="1457" max="1457" width="35" bestFit="1" customWidth="1"/>
    <col min="1458" max="1458" width="29.33203125" bestFit="1" customWidth="1"/>
    <col min="1459" max="1459" width="28.83203125" bestFit="1" customWidth="1"/>
    <col min="1460" max="1460" width="12.33203125" bestFit="1" customWidth="1"/>
    <col min="1461" max="1461" width="29.83203125" bestFit="1" customWidth="1"/>
    <col min="1462" max="1462" width="36" bestFit="1" customWidth="1"/>
    <col min="1463" max="1463" width="44.5" bestFit="1" customWidth="1"/>
    <col min="1464" max="1464" width="37.6640625" bestFit="1" customWidth="1"/>
    <col min="1465" max="1465" width="36" bestFit="1" customWidth="1"/>
    <col min="1466" max="1466" width="20.83203125" bestFit="1" customWidth="1"/>
    <col min="1467" max="1467" width="27.6640625" bestFit="1" customWidth="1"/>
    <col min="1468" max="1468" width="27.5" bestFit="1" customWidth="1"/>
    <col min="1469" max="1469" width="30.5" bestFit="1" customWidth="1"/>
    <col min="1470" max="1470" width="42.1640625" bestFit="1" customWidth="1"/>
    <col min="1471" max="1471" width="41.6640625" bestFit="1" customWidth="1"/>
    <col min="1472" max="1472" width="35.33203125" bestFit="1" customWidth="1"/>
    <col min="1473" max="1473" width="50.1640625" bestFit="1" customWidth="1"/>
    <col min="1474" max="1474" width="35.1640625" bestFit="1" customWidth="1"/>
    <col min="1475" max="1475" width="41.33203125" bestFit="1" customWidth="1"/>
    <col min="1476" max="1476" width="41.5" bestFit="1" customWidth="1"/>
    <col min="1477" max="1477" width="47" bestFit="1" customWidth="1"/>
    <col min="1478" max="1478" width="19.83203125" bestFit="1" customWidth="1"/>
    <col min="1479" max="1479" width="33.5" bestFit="1" customWidth="1"/>
    <col min="1480" max="1480" width="47.6640625" bestFit="1" customWidth="1"/>
    <col min="1481" max="1481" width="38.83203125" bestFit="1" customWidth="1"/>
    <col min="1482" max="1482" width="44" bestFit="1" customWidth="1"/>
    <col min="1483" max="1483" width="48.83203125" bestFit="1" customWidth="1"/>
    <col min="1484" max="1484" width="45.5" bestFit="1" customWidth="1"/>
    <col min="1485" max="1485" width="35.5" bestFit="1" customWidth="1"/>
    <col min="1486" max="1486" width="46.6640625" bestFit="1" customWidth="1"/>
    <col min="1487" max="1487" width="36.33203125" bestFit="1" customWidth="1"/>
    <col min="1488" max="1488" width="36" bestFit="1" customWidth="1"/>
    <col min="1489" max="1489" width="23.33203125" bestFit="1" customWidth="1"/>
    <col min="1490" max="1490" width="32" bestFit="1" customWidth="1"/>
    <col min="1491" max="1491" width="35.33203125" bestFit="1" customWidth="1"/>
    <col min="1492" max="1492" width="47.6640625" bestFit="1" customWidth="1"/>
    <col min="1493" max="1493" width="50.6640625" bestFit="1" customWidth="1"/>
    <col min="1494" max="1494" width="49" bestFit="1" customWidth="1"/>
    <col min="1495" max="1495" width="31.83203125" bestFit="1" customWidth="1"/>
    <col min="1496" max="1496" width="43.6640625" bestFit="1" customWidth="1"/>
    <col min="1497" max="1497" width="28.83203125" bestFit="1" customWidth="1"/>
    <col min="1498" max="1498" width="36.1640625" bestFit="1" customWidth="1"/>
    <col min="1499" max="1499" width="43.83203125" bestFit="1" customWidth="1"/>
    <col min="1500" max="1500" width="28.83203125" bestFit="1" customWidth="1"/>
    <col min="1501" max="1501" width="52.6640625" bestFit="1" customWidth="1"/>
    <col min="1502" max="1502" width="29.1640625" bestFit="1" customWidth="1"/>
    <col min="1503" max="1503" width="29.6640625" bestFit="1" customWidth="1"/>
    <col min="1504" max="1504" width="45.5" bestFit="1" customWidth="1"/>
    <col min="1505" max="1505" width="24.6640625" bestFit="1" customWidth="1"/>
    <col min="1506" max="1506" width="23.1640625" bestFit="1" customWidth="1"/>
    <col min="1507" max="1507" width="45.6640625" bestFit="1" customWidth="1"/>
    <col min="1508" max="1508" width="66.1640625" bestFit="1" customWidth="1"/>
    <col min="1509" max="1509" width="45.1640625" bestFit="1" customWidth="1"/>
    <col min="1510" max="1510" width="31.5" bestFit="1" customWidth="1"/>
    <col min="1511" max="1511" width="27.33203125" bestFit="1" customWidth="1"/>
    <col min="1512" max="1512" width="49.1640625" bestFit="1" customWidth="1"/>
    <col min="1513" max="1513" width="35" bestFit="1" customWidth="1"/>
    <col min="1514" max="1514" width="45.83203125" bestFit="1" customWidth="1"/>
    <col min="1515" max="1515" width="38.33203125" bestFit="1" customWidth="1"/>
    <col min="1516" max="1516" width="50" bestFit="1" customWidth="1"/>
    <col min="1517" max="1517" width="20.33203125" bestFit="1" customWidth="1"/>
    <col min="1518" max="1518" width="34.6640625" bestFit="1" customWidth="1"/>
    <col min="1519" max="1519" width="38.5" bestFit="1" customWidth="1"/>
    <col min="1520" max="1520" width="16.5" bestFit="1" customWidth="1"/>
    <col min="1521" max="1521" width="25.1640625" bestFit="1" customWidth="1"/>
    <col min="1522" max="1522" width="43.1640625" bestFit="1" customWidth="1"/>
    <col min="1523" max="1523" width="50.1640625" bestFit="1" customWidth="1"/>
    <col min="1524" max="1524" width="28.5" bestFit="1" customWidth="1"/>
    <col min="1525" max="1525" width="45.6640625" bestFit="1" customWidth="1"/>
    <col min="1526" max="1526" width="44" bestFit="1" customWidth="1"/>
    <col min="1527" max="1527" width="38.1640625" bestFit="1" customWidth="1"/>
    <col min="1528" max="1528" width="24.83203125" bestFit="1" customWidth="1"/>
    <col min="1529" max="1529" width="7.33203125" bestFit="1" customWidth="1"/>
    <col min="1530" max="1530" width="24.83203125" bestFit="1" customWidth="1"/>
    <col min="1531" max="1531" width="50.1640625" bestFit="1" customWidth="1"/>
    <col min="1532" max="1532" width="15.83203125" bestFit="1" customWidth="1"/>
    <col min="1533" max="1533" width="48.6640625" bestFit="1" customWidth="1"/>
    <col min="1534" max="1534" width="15.5" bestFit="1" customWidth="1"/>
    <col min="1535" max="1535" width="39" bestFit="1" customWidth="1"/>
    <col min="1536" max="1536" width="26.33203125" bestFit="1" customWidth="1"/>
    <col min="1537" max="1537" width="8.1640625" bestFit="1" customWidth="1"/>
    <col min="1538" max="1538" width="52.5" bestFit="1" customWidth="1"/>
    <col min="1539" max="1539" width="37.83203125" bestFit="1" customWidth="1"/>
    <col min="1540" max="1540" width="29.6640625" bestFit="1" customWidth="1"/>
    <col min="1541" max="1541" width="30" bestFit="1" customWidth="1"/>
    <col min="1542" max="1542" width="13.1640625" bestFit="1" customWidth="1"/>
    <col min="1543" max="1543" width="18.5" bestFit="1" customWidth="1"/>
    <col min="1544" max="1544" width="29.6640625" bestFit="1" customWidth="1"/>
    <col min="1545" max="1545" width="23" bestFit="1" customWidth="1"/>
    <col min="1546" max="1546" width="14.33203125" bestFit="1" customWidth="1"/>
    <col min="1547" max="1547" width="35.33203125" bestFit="1" customWidth="1"/>
    <col min="1548" max="1548" width="23.83203125" bestFit="1" customWidth="1"/>
    <col min="1549" max="1549" width="19.33203125" bestFit="1" customWidth="1"/>
    <col min="1550" max="1550" width="26.83203125" bestFit="1" customWidth="1"/>
    <col min="1551" max="1551" width="32.83203125" bestFit="1" customWidth="1"/>
    <col min="1552" max="1552" width="36.33203125" bestFit="1" customWidth="1"/>
    <col min="1553" max="1553" width="24.1640625" bestFit="1" customWidth="1"/>
    <col min="1554" max="1554" width="51.1640625" bestFit="1" customWidth="1"/>
    <col min="1555" max="1555" width="31" bestFit="1" customWidth="1"/>
    <col min="1556" max="1556" width="29.5" bestFit="1" customWidth="1"/>
    <col min="1557" max="1557" width="29.33203125" bestFit="1" customWidth="1"/>
    <col min="1558" max="1558" width="13.33203125" bestFit="1" customWidth="1"/>
    <col min="1559" max="1559" width="8.6640625" bestFit="1" customWidth="1"/>
    <col min="1560" max="1560" width="45.83203125" bestFit="1" customWidth="1"/>
    <col min="1561" max="1561" width="31.1640625" bestFit="1" customWidth="1"/>
    <col min="1562" max="1562" width="5.83203125" bestFit="1" customWidth="1"/>
    <col min="1563" max="1563" width="33.6640625" bestFit="1" customWidth="1"/>
    <col min="1564" max="1564" width="6.6640625" bestFit="1" customWidth="1"/>
    <col min="1565" max="1565" width="35.6640625" bestFit="1" customWidth="1"/>
    <col min="1566" max="1566" width="39.5" bestFit="1" customWidth="1"/>
    <col min="1567" max="1567" width="40.83203125" bestFit="1" customWidth="1"/>
    <col min="1568" max="1568" width="31.83203125" bestFit="1" customWidth="1"/>
    <col min="1569" max="1569" width="41.1640625" bestFit="1" customWidth="1"/>
    <col min="1570" max="1570" width="27.6640625" bestFit="1" customWidth="1"/>
    <col min="1571" max="1571" width="26.33203125" bestFit="1" customWidth="1"/>
    <col min="1572" max="1572" width="24.1640625" bestFit="1" customWidth="1"/>
    <col min="1573" max="1573" width="31.1640625" bestFit="1" customWidth="1"/>
    <col min="1574" max="1574" width="10.33203125" bestFit="1" customWidth="1"/>
    <col min="1575" max="1575" width="32.6640625" bestFit="1" customWidth="1"/>
    <col min="1576" max="1576" width="26.1640625" bestFit="1" customWidth="1"/>
    <col min="1577" max="1577" width="17.1640625" bestFit="1" customWidth="1"/>
    <col min="1578" max="1578" width="51.6640625" bestFit="1" customWidth="1"/>
    <col min="1579" max="1579" width="35.5" bestFit="1" customWidth="1"/>
    <col min="1580" max="1580" width="47.83203125" bestFit="1" customWidth="1"/>
    <col min="1581" max="1581" width="30.83203125" bestFit="1" customWidth="1"/>
    <col min="1583" max="1583" width="36.6640625" bestFit="1" customWidth="1"/>
    <col min="1584" max="1584" width="27" bestFit="1" customWidth="1"/>
    <col min="1585" max="1585" width="45.83203125" bestFit="1" customWidth="1"/>
    <col min="1586" max="1586" width="46.6640625" bestFit="1" customWidth="1"/>
    <col min="1587" max="1587" width="44" bestFit="1" customWidth="1"/>
    <col min="1588" max="1588" width="30.6640625" bestFit="1" customWidth="1"/>
    <col min="1589" max="1589" width="42.6640625" bestFit="1" customWidth="1"/>
    <col min="1590" max="1590" width="14.33203125" bestFit="1" customWidth="1"/>
    <col min="1591" max="1591" width="51.5" bestFit="1" customWidth="1"/>
    <col min="1592" max="1592" width="37.1640625" bestFit="1" customWidth="1"/>
    <col min="1593" max="1593" width="46.1640625" bestFit="1" customWidth="1"/>
    <col min="1594" max="1594" width="14.6640625" bestFit="1" customWidth="1"/>
    <col min="1595" max="1595" width="46.33203125" bestFit="1" customWidth="1"/>
    <col min="1596" max="1596" width="23.1640625" bestFit="1" customWidth="1"/>
    <col min="1597" max="1597" width="23.6640625" bestFit="1" customWidth="1"/>
    <col min="1598" max="1598" width="10.1640625" bestFit="1" customWidth="1"/>
    <col min="1599" max="1599" width="49.33203125" bestFit="1" customWidth="1"/>
    <col min="1600" max="1600" width="50" bestFit="1" customWidth="1"/>
    <col min="1601" max="1601" width="42.6640625" bestFit="1" customWidth="1"/>
    <col min="1602" max="1602" width="44" bestFit="1" customWidth="1"/>
    <col min="1603" max="1603" width="17.83203125" bestFit="1" customWidth="1"/>
    <col min="1604" max="1604" width="47.83203125" bestFit="1" customWidth="1"/>
    <col min="1605" max="1605" width="47" bestFit="1" customWidth="1"/>
    <col min="1606" max="1606" width="49.5" bestFit="1" customWidth="1"/>
    <col min="1607" max="1607" width="12" bestFit="1" customWidth="1"/>
    <col min="1608" max="1608" width="10.1640625" bestFit="1" customWidth="1"/>
    <col min="1609" max="1609" width="12.6640625" bestFit="1" customWidth="1"/>
    <col min="1610" max="1610" width="15" bestFit="1" customWidth="1"/>
    <col min="1611" max="1611" width="35" bestFit="1" customWidth="1"/>
    <col min="1612" max="1612" width="27.33203125" bestFit="1" customWidth="1"/>
    <col min="1614" max="1614" width="31" bestFit="1" customWidth="1"/>
    <col min="1615" max="1615" width="20.33203125" bestFit="1" customWidth="1"/>
    <col min="1616" max="1616" width="31.1640625" bestFit="1" customWidth="1"/>
    <col min="1617" max="1617" width="18.6640625" bestFit="1" customWidth="1"/>
    <col min="1618" max="1618" width="41.5" bestFit="1" customWidth="1"/>
    <col min="1619" max="1619" width="45.6640625" bestFit="1" customWidth="1"/>
    <col min="1620" max="1620" width="18.1640625" bestFit="1" customWidth="1"/>
    <col min="1621" max="1621" width="20.33203125" bestFit="1" customWidth="1"/>
    <col min="1622" max="1622" width="31.5" bestFit="1" customWidth="1"/>
    <col min="1623" max="1623" width="9.5" bestFit="1" customWidth="1"/>
    <col min="1624" max="1624" width="44.1640625" bestFit="1" customWidth="1"/>
    <col min="1625" max="1625" width="47.5" bestFit="1" customWidth="1"/>
    <col min="1626" max="1626" width="5.83203125" bestFit="1" customWidth="1"/>
    <col min="1627" max="1627" width="46.6640625" bestFit="1" customWidth="1"/>
    <col min="1628" max="1628" width="30.1640625" bestFit="1" customWidth="1"/>
    <col min="1629" max="1629" width="10.33203125" bestFit="1" customWidth="1"/>
    <col min="1630" max="1630" width="27.1640625" bestFit="1" customWidth="1"/>
    <col min="1631" max="1631" width="12.33203125" bestFit="1" customWidth="1"/>
    <col min="1632" max="1632" width="38.83203125" bestFit="1" customWidth="1"/>
    <col min="1633" max="1633" width="11.1640625" bestFit="1" customWidth="1"/>
    <col min="1634" max="1634" width="41.33203125" bestFit="1" customWidth="1"/>
    <col min="1635" max="1635" width="40.5" bestFit="1" customWidth="1"/>
    <col min="1636" max="1636" width="49.6640625" bestFit="1" customWidth="1"/>
    <col min="1637" max="1637" width="16.5" bestFit="1" customWidth="1"/>
    <col min="1638" max="1638" width="50.1640625" bestFit="1" customWidth="1"/>
    <col min="1639" max="1639" width="25.5" bestFit="1" customWidth="1"/>
    <col min="1640" max="1640" width="10.6640625" bestFit="1" customWidth="1"/>
    <col min="1641" max="1641" width="8.33203125" bestFit="1" customWidth="1"/>
    <col min="1642" max="1642" width="49.83203125" bestFit="1" customWidth="1"/>
    <col min="1643" max="1643" width="40.1640625" bestFit="1" customWidth="1"/>
    <col min="1644" max="1644" width="47" bestFit="1" customWidth="1"/>
    <col min="1645" max="1645" width="14.83203125" bestFit="1" customWidth="1"/>
    <col min="1646" max="1646" width="26.1640625" bestFit="1" customWidth="1"/>
    <col min="1647" max="1647" width="41.83203125" bestFit="1" customWidth="1"/>
    <col min="1648" max="1648" width="24.5" bestFit="1" customWidth="1"/>
    <col min="1649" max="1649" width="19" bestFit="1" customWidth="1"/>
    <col min="1650" max="1650" width="12.83203125" bestFit="1" customWidth="1"/>
    <col min="1651" max="1651" width="16.33203125" bestFit="1" customWidth="1"/>
    <col min="1652" max="1652" width="40" bestFit="1" customWidth="1"/>
    <col min="1653" max="1653" width="31.1640625" bestFit="1" customWidth="1"/>
    <col min="1654" max="1654" width="47.33203125" bestFit="1" customWidth="1"/>
    <col min="1655" max="1655" width="43.1640625" bestFit="1" customWidth="1"/>
    <col min="1656" max="1656" width="47.33203125" bestFit="1" customWidth="1"/>
    <col min="1657" max="1657" width="15.5" bestFit="1" customWidth="1"/>
    <col min="1658" max="1658" width="36" bestFit="1" customWidth="1"/>
    <col min="1659" max="1659" width="19.6640625" bestFit="1" customWidth="1"/>
    <col min="1660" max="1660" width="26.1640625" bestFit="1" customWidth="1"/>
    <col min="1661" max="1661" width="32.83203125" bestFit="1" customWidth="1"/>
    <col min="1662" max="1662" width="5.83203125" bestFit="1" customWidth="1"/>
    <col min="1663" max="1663" width="16.5" bestFit="1" customWidth="1"/>
    <col min="1664" max="1664" width="41" bestFit="1" customWidth="1"/>
    <col min="1665" max="1665" width="22" bestFit="1" customWidth="1"/>
    <col min="1666" max="1666" width="18.5" bestFit="1" customWidth="1"/>
    <col min="1667" max="1667" width="32.5" bestFit="1" customWidth="1"/>
    <col min="1668" max="1668" width="22.1640625" bestFit="1" customWidth="1"/>
    <col min="1669" max="1669" width="28.6640625" bestFit="1" customWidth="1"/>
    <col min="1670" max="1670" width="37.5" bestFit="1" customWidth="1"/>
    <col min="1671" max="1671" width="35.5" bestFit="1" customWidth="1"/>
    <col min="1672" max="1672" width="36.1640625" bestFit="1" customWidth="1"/>
    <col min="1673" max="1673" width="39.6640625" bestFit="1" customWidth="1"/>
    <col min="1674" max="1674" width="23.5" bestFit="1" customWidth="1"/>
    <col min="1675" max="1675" width="33.5" bestFit="1" customWidth="1"/>
    <col min="1676" max="1676" width="36.33203125" bestFit="1" customWidth="1"/>
    <col min="1677" max="1677" width="18" bestFit="1" customWidth="1"/>
    <col min="1678" max="1678" width="48" bestFit="1" customWidth="1"/>
    <col min="1679" max="1679" width="18.6640625" bestFit="1" customWidth="1"/>
    <col min="1680" max="1680" width="35.6640625" bestFit="1" customWidth="1"/>
    <col min="1681" max="1681" width="46.5" bestFit="1" customWidth="1"/>
    <col min="1682" max="1682" width="37.83203125" bestFit="1" customWidth="1"/>
    <col min="1683" max="1683" width="38.33203125" bestFit="1" customWidth="1"/>
    <col min="1684" max="1684" width="46.5" bestFit="1" customWidth="1"/>
    <col min="1685" max="1685" width="22.33203125" bestFit="1" customWidth="1"/>
    <col min="1686" max="1686" width="52" bestFit="1" customWidth="1"/>
    <col min="1687" max="1687" width="18" bestFit="1" customWidth="1"/>
    <col min="1688" max="1688" width="32.33203125" bestFit="1" customWidth="1"/>
    <col min="1689" max="1689" width="34.83203125" bestFit="1" customWidth="1"/>
    <col min="1690" max="1690" width="45" bestFit="1" customWidth="1"/>
    <col min="1691" max="1691" width="21.6640625" bestFit="1" customWidth="1"/>
    <col min="1692" max="1692" width="43.83203125" bestFit="1" customWidth="1"/>
    <col min="1693" max="1693" width="11.83203125" bestFit="1" customWidth="1"/>
    <col min="1694" max="1694" width="14.5" bestFit="1" customWidth="1"/>
    <col min="1695" max="1695" width="50" bestFit="1" customWidth="1"/>
    <col min="1696" max="1696" width="7.33203125" bestFit="1" customWidth="1"/>
    <col min="1697" max="1697" width="49.83203125" bestFit="1" customWidth="1"/>
    <col min="1698" max="1698" width="46.83203125" bestFit="1" customWidth="1"/>
    <col min="1699" max="1699" width="38.5" bestFit="1" customWidth="1"/>
    <col min="1700" max="1700" width="14.83203125" bestFit="1" customWidth="1"/>
    <col min="1701" max="1701" width="41" bestFit="1" customWidth="1"/>
    <col min="1702" max="1702" width="47.33203125" bestFit="1" customWidth="1"/>
    <col min="1703" max="1703" width="36.33203125" bestFit="1" customWidth="1"/>
    <col min="1704" max="1704" width="34.1640625" bestFit="1" customWidth="1"/>
    <col min="1705" max="1705" width="42.33203125" bestFit="1" customWidth="1"/>
    <col min="1706" max="1706" width="35.5" bestFit="1" customWidth="1"/>
    <col min="1707" max="1707" width="43.33203125" bestFit="1" customWidth="1"/>
    <col min="1708" max="1708" width="8.83203125" bestFit="1" customWidth="1"/>
    <col min="1709" max="1709" width="41.83203125" bestFit="1" customWidth="1"/>
    <col min="1710" max="1710" width="14" bestFit="1" customWidth="1"/>
    <col min="1711" max="1711" width="35.6640625" bestFit="1" customWidth="1"/>
    <col min="1712" max="1712" width="37.1640625" bestFit="1" customWidth="1"/>
    <col min="1713" max="1713" width="13.6640625" bestFit="1" customWidth="1"/>
    <col min="1714" max="1714" width="20.1640625" bestFit="1" customWidth="1"/>
    <col min="1715" max="1715" width="17.83203125" bestFit="1" customWidth="1"/>
    <col min="1716" max="1716" width="46.5" bestFit="1" customWidth="1"/>
    <col min="1717" max="1717" width="45.83203125" bestFit="1" customWidth="1"/>
    <col min="1718" max="1718" width="8.5" bestFit="1" customWidth="1"/>
    <col min="1719" max="1719" width="30.6640625" bestFit="1" customWidth="1"/>
    <col min="1720" max="1720" width="29.1640625" bestFit="1" customWidth="1"/>
    <col min="1721" max="1721" width="11.83203125" bestFit="1" customWidth="1"/>
    <col min="1722" max="1722" width="42.33203125" bestFit="1" customWidth="1"/>
    <col min="1723" max="1723" width="28.5" bestFit="1" customWidth="1"/>
    <col min="1724" max="1724" width="34.1640625" bestFit="1" customWidth="1"/>
    <col min="1725" max="1725" width="20.5" bestFit="1" customWidth="1"/>
    <col min="1726" max="1726" width="11.33203125" bestFit="1" customWidth="1"/>
    <col min="1727" max="1727" width="50.5" bestFit="1" customWidth="1"/>
    <col min="1728" max="1728" width="38.83203125" bestFit="1" customWidth="1"/>
    <col min="1729" max="1729" width="10.33203125" bestFit="1" customWidth="1"/>
    <col min="1730" max="1730" width="19.83203125" bestFit="1" customWidth="1"/>
    <col min="1731" max="1731" width="22.83203125" bestFit="1" customWidth="1"/>
    <col min="1732" max="1732" width="45.33203125" bestFit="1" customWidth="1"/>
    <col min="1733" max="1733" width="6.6640625" bestFit="1" customWidth="1"/>
    <col min="1734" max="1734" width="23" bestFit="1" customWidth="1"/>
    <col min="1735" max="1735" width="25.83203125" bestFit="1" customWidth="1"/>
    <col min="1736" max="1736" width="27.5" bestFit="1" customWidth="1"/>
    <col min="1737" max="1737" width="42.83203125" bestFit="1" customWidth="1"/>
    <col min="1738" max="1738" width="15.5" bestFit="1" customWidth="1"/>
    <col min="1739" max="1739" width="33.83203125" bestFit="1" customWidth="1"/>
    <col min="1740" max="1740" width="28.83203125" bestFit="1" customWidth="1"/>
    <col min="1741" max="1741" width="22.6640625" bestFit="1" customWidth="1"/>
    <col min="1742" max="1742" width="32.33203125" bestFit="1" customWidth="1"/>
    <col min="1743" max="1743" width="15.6640625" bestFit="1" customWidth="1"/>
    <col min="1744" max="1744" width="48.6640625" bestFit="1" customWidth="1"/>
    <col min="1745" max="1745" width="47.33203125" bestFit="1" customWidth="1"/>
    <col min="1746" max="1746" width="41.83203125" bestFit="1" customWidth="1"/>
    <col min="1747" max="1747" width="19.5" bestFit="1" customWidth="1"/>
    <col min="1748" max="1748" width="15" bestFit="1" customWidth="1"/>
    <col min="1749" max="1749" width="43.33203125" bestFit="1" customWidth="1"/>
    <col min="1750" max="1750" width="20.83203125" bestFit="1" customWidth="1"/>
    <col min="1751" max="1751" width="40.6640625" bestFit="1" customWidth="1"/>
    <col min="1752" max="1752" width="28.5" bestFit="1" customWidth="1"/>
    <col min="1753" max="1753" width="53.6640625" bestFit="1" customWidth="1"/>
    <col min="1754" max="1754" width="19.33203125" bestFit="1" customWidth="1"/>
    <col min="1755" max="1755" width="11.6640625" bestFit="1" customWidth="1"/>
    <col min="1756" max="1756" width="24.33203125" bestFit="1" customWidth="1"/>
    <col min="1757" max="1757" width="36.5" bestFit="1" customWidth="1"/>
    <col min="1758" max="1758" width="14.83203125" bestFit="1" customWidth="1"/>
    <col min="1759" max="1759" width="18.5" bestFit="1" customWidth="1"/>
    <col min="1760" max="1760" width="24.83203125" bestFit="1" customWidth="1"/>
    <col min="1761" max="1761" width="50.1640625" bestFit="1" customWidth="1"/>
    <col min="1762" max="1762" width="45.83203125" bestFit="1" customWidth="1"/>
    <col min="1763" max="1763" width="39" bestFit="1" customWidth="1"/>
    <col min="1764" max="1764" width="60.1640625" bestFit="1" customWidth="1"/>
    <col min="1765" max="1765" width="28.5" bestFit="1" customWidth="1"/>
    <col min="1766" max="1766" width="21.1640625" bestFit="1" customWidth="1"/>
    <col min="1767" max="1767" width="24.5" bestFit="1" customWidth="1"/>
    <col min="1768" max="1768" width="36.5" bestFit="1" customWidth="1"/>
    <col min="1769" max="1769" width="26.83203125" bestFit="1" customWidth="1"/>
    <col min="1770" max="1770" width="48.83203125" bestFit="1" customWidth="1"/>
    <col min="1771" max="1771" width="42.6640625" bestFit="1" customWidth="1"/>
    <col min="1772" max="1772" width="41.33203125" bestFit="1" customWidth="1"/>
    <col min="1773" max="1773" width="34" bestFit="1" customWidth="1"/>
    <col min="1774" max="1774" width="41.6640625" bestFit="1" customWidth="1"/>
    <col min="1775" max="1775" width="31.1640625" bestFit="1" customWidth="1"/>
    <col min="1776" max="1776" width="19" bestFit="1" customWidth="1"/>
    <col min="1777" max="1777" width="44.6640625" bestFit="1" customWidth="1"/>
    <col min="1778" max="1778" width="42.1640625" bestFit="1" customWidth="1"/>
    <col min="1779" max="1779" width="45.1640625" bestFit="1" customWidth="1"/>
    <col min="1780" max="1780" width="31" bestFit="1" customWidth="1"/>
    <col min="1781" max="1781" width="39" bestFit="1" customWidth="1"/>
    <col min="1782" max="1782" width="15.33203125" bestFit="1" customWidth="1"/>
    <col min="1783" max="1783" width="31" bestFit="1" customWidth="1"/>
    <col min="1784" max="1784" width="46" bestFit="1" customWidth="1"/>
    <col min="1785" max="1785" width="35.83203125" bestFit="1" customWidth="1"/>
    <col min="1786" max="1786" width="16.5" bestFit="1" customWidth="1"/>
    <col min="1787" max="1787" width="15.6640625" bestFit="1" customWidth="1"/>
    <col min="1788" max="1788" width="35.5" bestFit="1" customWidth="1"/>
    <col min="1789" max="1789" width="28.5" bestFit="1" customWidth="1"/>
    <col min="1790" max="1790" width="51.6640625" bestFit="1" customWidth="1"/>
    <col min="1791" max="1791" width="14" bestFit="1" customWidth="1"/>
    <col min="1792" max="1792" width="12.1640625" bestFit="1" customWidth="1"/>
    <col min="1793" max="1793" width="17.1640625" bestFit="1" customWidth="1"/>
    <col min="1794" max="1794" width="22.83203125" bestFit="1" customWidth="1"/>
    <col min="1796" max="1796" width="34.1640625" bestFit="1" customWidth="1"/>
    <col min="1797" max="1797" width="29.5" bestFit="1" customWidth="1"/>
    <col min="1798" max="1798" width="45.83203125" bestFit="1" customWidth="1"/>
    <col min="1799" max="1799" width="31.1640625" bestFit="1" customWidth="1"/>
    <col min="1800" max="1800" width="20.1640625" bestFit="1" customWidth="1"/>
    <col min="1801" max="1801" width="24.83203125" bestFit="1" customWidth="1"/>
    <col min="1802" max="1802" width="48" bestFit="1" customWidth="1"/>
    <col min="1803" max="1803" width="29" bestFit="1" customWidth="1"/>
    <col min="1804" max="1804" width="28.6640625" bestFit="1" customWidth="1"/>
    <col min="1805" max="1805" width="24.6640625" bestFit="1" customWidth="1"/>
    <col min="1806" max="1806" width="20.6640625" bestFit="1" customWidth="1"/>
    <col min="1807" max="1807" width="34.33203125" bestFit="1" customWidth="1"/>
    <col min="1808" max="1808" width="15.33203125" bestFit="1" customWidth="1"/>
    <col min="1809" max="1809" width="37.83203125" bestFit="1" customWidth="1"/>
    <col min="1810" max="1810" width="43" bestFit="1" customWidth="1"/>
    <col min="1811" max="1811" width="19.83203125" bestFit="1" customWidth="1"/>
    <col min="1812" max="1812" width="27.5" bestFit="1" customWidth="1"/>
    <col min="1813" max="1813" width="51.5" bestFit="1" customWidth="1"/>
    <col min="1814" max="1814" width="35.6640625" bestFit="1" customWidth="1"/>
    <col min="1815" max="1815" width="22.5" bestFit="1" customWidth="1"/>
    <col min="1816" max="1816" width="16" bestFit="1" customWidth="1"/>
    <col min="1817" max="1817" width="19" bestFit="1" customWidth="1"/>
    <col min="1818" max="1818" width="14.1640625" bestFit="1" customWidth="1"/>
    <col min="1819" max="1819" width="21.6640625" bestFit="1" customWidth="1"/>
    <col min="1820" max="1820" width="36.33203125" bestFit="1" customWidth="1"/>
    <col min="1821" max="1821" width="44.83203125" bestFit="1" customWidth="1"/>
    <col min="1822" max="1822" width="54.6640625" bestFit="1" customWidth="1"/>
    <col min="1823" max="1823" width="22.83203125" bestFit="1" customWidth="1"/>
    <col min="1824" max="1824" width="48.5" bestFit="1" customWidth="1"/>
    <col min="1825" max="1825" width="18.6640625" bestFit="1" customWidth="1"/>
    <col min="1826" max="1826" width="12.1640625" bestFit="1" customWidth="1"/>
    <col min="1827" max="1827" width="7.5" bestFit="1" customWidth="1"/>
    <col min="1828" max="1828" width="19.1640625" bestFit="1" customWidth="1"/>
    <col min="1829" max="1829" width="30" bestFit="1" customWidth="1"/>
    <col min="1830" max="1830" width="39.83203125" bestFit="1" customWidth="1"/>
    <col min="1831" max="1831" width="42.6640625" bestFit="1" customWidth="1"/>
    <col min="1832" max="1832" width="39.5" bestFit="1" customWidth="1"/>
    <col min="1833" max="1833" width="23.5" bestFit="1" customWidth="1"/>
    <col min="1834" max="1834" width="49.1640625" bestFit="1" customWidth="1"/>
    <col min="1835" max="1835" width="14.5" bestFit="1" customWidth="1"/>
    <col min="1836" max="1836" width="42.33203125" bestFit="1" customWidth="1"/>
    <col min="1837" max="1837" width="17.83203125" bestFit="1" customWidth="1"/>
    <col min="1838" max="1838" width="30" bestFit="1" customWidth="1"/>
    <col min="1839" max="1839" width="36.5" bestFit="1" customWidth="1"/>
    <col min="1840" max="1840" width="42.1640625" bestFit="1" customWidth="1"/>
    <col min="1841" max="1841" width="31.5" bestFit="1" customWidth="1"/>
    <col min="1842" max="1842" width="16" bestFit="1" customWidth="1"/>
    <col min="1843" max="1843" width="29.1640625" bestFit="1" customWidth="1"/>
    <col min="1844" max="1844" width="28.1640625" bestFit="1" customWidth="1"/>
    <col min="1845" max="1845" width="44.1640625" bestFit="1" customWidth="1"/>
    <col min="1846" max="1846" width="41.83203125" bestFit="1" customWidth="1"/>
    <col min="1847" max="1847" width="36.33203125" bestFit="1" customWidth="1"/>
    <col min="1848" max="1848" width="33.33203125" bestFit="1" customWidth="1"/>
    <col min="1849" max="1849" width="14.6640625" bestFit="1" customWidth="1"/>
    <col min="1850" max="1850" width="10.6640625" bestFit="1" customWidth="1"/>
    <col min="1851" max="1851" width="12.1640625" bestFit="1" customWidth="1"/>
    <col min="1852" max="1852" width="19.33203125" bestFit="1" customWidth="1"/>
    <col min="1853" max="1853" width="17.6640625" bestFit="1" customWidth="1"/>
    <col min="1854" max="1854" width="44.6640625" bestFit="1" customWidth="1"/>
    <col min="1855" max="1855" width="8.1640625" bestFit="1" customWidth="1"/>
    <col min="1856" max="1856" width="13.5" bestFit="1" customWidth="1"/>
    <col min="1857" max="1857" width="11.33203125" bestFit="1" customWidth="1"/>
    <col min="1858" max="1858" width="8" bestFit="1" customWidth="1"/>
    <col min="1859" max="1859" width="16" bestFit="1" customWidth="1"/>
    <col min="1860" max="1860" width="50.5" bestFit="1" customWidth="1"/>
    <col min="1861" max="1861" width="16.6640625" bestFit="1" customWidth="1"/>
    <col min="1862" max="1862" width="7.6640625" bestFit="1" customWidth="1"/>
    <col min="1863" max="1863" width="8.33203125" bestFit="1" customWidth="1"/>
    <col min="1864" max="1864" width="11.83203125" bestFit="1" customWidth="1"/>
    <col min="1865" max="1865" width="39.1640625" bestFit="1" customWidth="1"/>
    <col min="1866" max="1866" width="23.33203125" bestFit="1" customWidth="1"/>
    <col min="1867" max="1867" width="22.6640625" bestFit="1" customWidth="1"/>
    <col min="1868" max="1868" width="34" bestFit="1" customWidth="1"/>
    <col min="1869" max="1869" width="32.83203125" bestFit="1" customWidth="1"/>
    <col min="1870" max="1870" width="5.6640625" bestFit="1" customWidth="1"/>
    <col min="1871" max="1871" width="27.33203125" bestFit="1" customWidth="1"/>
    <col min="1872" max="1872" width="15.33203125" bestFit="1" customWidth="1"/>
    <col min="1873" max="1873" width="18.5" bestFit="1" customWidth="1"/>
    <col min="1874" max="1874" width="28.33203125" bestFit="1" customWidth="1"/>
    <col min="1875" max="1875" width="44" bestFit="1" customWidth="1"/>
    <col min="1876" max="1876" width="24.6640625" bestFit="1" customWidth="1"/>
    <col min="1877" max="1877" width="27.33203125" bestFit="1" customWidth="1"/>
    <col min="1878" max="1878" width="19" bestFit="1" customWidth="1"/>
    <col min="1879" max="1879" width="6" bestFit="1" customWidth="1"/>
    <col min="1880" max="1880" width="30.1640625" bestFit="1" customWidth="1"/>
    <col min="1881" max="1881" width="15.83203125" bestFit="1" customWidth="1"/>
    <col min="1882" max="1882" width="27.6640625" bestFit="1" customWidth="1"/>
    <col min="1883" max="1883" width="13.33203125" bestFit="1" customWidth="1"/>
    <col min="1884" max="1884" width="20.5" bestFit="1" customWidth="1"/>
    <col min="1885" max="1885" width="44.1640625" bestFit="1" customWidth="1"/>
    <col min="1886" max="1886" width="38.33203125" bestFit="1" customWidth="1"/>
    <col min="1887" max="1887" width="51.5" bestFit="1" customWidth="1"/>
    <col min="1888" max="1888" width="17.83203125" bestFit="1" customWidth="1"/>
    <col min="1889" max="1889" width="42.6640625" bestFit="1" customWidth="1"/>
    <col min="1890" max="1890" width="46.5" bestFit="1" customWidth="1"/>
    <col min="1891" max="1891" width="45.5" bestFit="1" customWidth="1"/>
    <col min="1892" max="1892" width="20.83203125" bestFit="1" customWidth="1"/>
    <col min="1893" max="1893" width="17" bestFit="1" customWidth="1"/>
    <col min="1894" max="1894" width="23" bestFit="1" customWidth="1"/>
    <col min="1895" max="1895" width="23.33203125" bestFit="1" customWidth="1"/>
    <col min="1896" max="1896" width="47.83203125" bestFit="1" customWidth="1"/>
    <col min="1897" max="1897" width="46.1640625" bestFit="1" customWidth="1"/>
    <col min="1898" max="1898" width="27.1640625" bestFit="1" customWidth="1"/>
    <col min="1899" max="1899" width="10.1640625" bestFit="1" customWidth="1"/>
    <col min="1900" max="1900" width="24.5" bestFit="1" customWidth="1"/>
    <col min="1901" max="1901" width="33.33203125" bestFit="1" customWidth="1"/>
    <col min="1902" max="1902" width="22.83203125" bestFit="1" customWidth="1"/>
    <col min="1903" max="1903" width="24.83203125" bestFit="1" customWidth="1"/>
    <col min="1904" max="1904" width="47" bestFit="1" customWidth="1"/>
    <col min="1905" max="1905" width="44.33203125" bestFit="1" customWidth="1"/>
    <col min="1906" max="1906" width="23.1640625" bestFit="1" customWidth="1"/>
    <col min="1907" max="1907" width="46.6640625" bestFit="1" customWidth="1"/>
    <col min="1908" max="1908" width="21.6640625" bestFit="1" customWidth="1"/>
    <col min="1909" max="1909" width="57" bestFit="1" customWidth="1"/>
    <col min="1910" max="1910" width="48.1640625" bestFit="1" customWidth="1"/>
    <col min="1911" max="1911" width="13.6640625" bestFit="1" customWidth="1"/>
    <col min="1912" max="1912" width="37" bestFit="1" customWidth="1"/>
    <col min="1913" max="1913" width="34.83203125" bestFit="1" customWidth="1"/>
    <col min="1914" max="1914" width="45.83203125" bestFit="1" customWidth="1"/>
    <col min="1915" max="1915" width="21.1640625" bestFit="1" customWidth="1"/>
    <col min="1916" max="1916" width="30.33203125" bestFit="1" customWidth="1"/>
    <col min="1917" max="1917" width="40.1640625" bestFit="1" customWidth="1"/>
    <col min="1918" max="1918" width="20.6640625" bestFit="1" customWidth="1"/>
    <col min="1919" max="1919" width="24.33203125" bestFit="1" customWidth="1"/>
    <col min="1920" max="1920" width="29.1640625" bestFit="1" customWidth="1"/>
    <col min="1921" max="1921" width="19.6640625" bestFit="1" customWidth="1"/>
    <col min="1922" max="1922" width="23.6640625" bestFit="1" customWidth="1"/>
    <col min="1923" max="1923" width="22.6640625" bestFit="1" customWidth="1"/>
    <col min="1924" max="1924" width="16.83203125" bestFit="1" customWidth="1"/>
    <col min="1925" max="1925" width="42.83203125" bestFit="1" customWidth="1"/>
    <col min="1926" max="1926" width="46.83203125" bestFit="1" customWidth="1"/>
    <col min="1927" max="1927" width="27.5" bestFit="1" customWidth="1"/>
    <col min="1928" max="1928" width="56.6640625" bestFit="1" customWidth="1"/>
    <col min="1929" max="1929" width="30.33203125" bestFit="1" customWidth="1"/>
    <col min="1930" max="1930" width="44.1640625" bestFit="1" customWidth="1"/>
    <col min="1931" max="1931" width="19.5" bestFit="1" customWidth="1"/>
    <col min="1932" max="1932" width="35.1640625" bestFit="1" customWidth="1"/>
    <col min="1933" max="1933" width="47.5" bestFit="1" customWidth="1"/>
    <col min="1934" max="1934" width="20.83203125" bestFit="1" customWidth="1"/>
    <col min="1935" max="1935" width="24.6640625" bestFit="1" customWidth="1"/>
    <col min="1936" max="1936" width="37" bestFit="1" customWidth="1"/>
    <col min="1937" max="1937" width="20.6640625" bestFit="1" customWidth="1"/>
    <col min="1938" max="1938" width="14" bestFit="1" customWidth="1"/>
    <col min="1939" max="1939" width="21" bestFit="1" customWidth="1"/>
    <col min="1941" max="1941" width="16.33203125" bestFit="1" customWidth="1"/>
    <col min="1942" max="1942" width="46.33203125" bestFit="1" customWidth="1"/>
    <col min="1943" max="1943" width="16.6640625" bestFit="1" customWidth="1"/>
    <col min="1944" max="1944" width="12" bestFit="1" customWidth="1"/>
    <col min="1945" max="1945" width="11" bestFit="1" customWidth="1"/>
    <col min="1946" max="1946" width="35" bestFit="1" customWidth="1"/>
    <col min="1947" max="1947" width="31" bestFit="1" customWidth="1"/>
    <col min="1948" max="1948" width="11.83203125" bestFit="1" customWidth="1"/>
    <col min="1949" max="1949" width="30.83203125" bestFit="1" customWidth="1"/>
    <col min="1950" max="1950" width="49.6640625" bestFit="1" customWidth="1"/>
    <col min="1951" max="1951" width="24.6640625" bestFit="1" customWidth="1"/>
    <col min="1952" max="1952" width="33.6640625" bestFit="1" customWidth="1"/>
    <col min="1953" max="1953" width="40.1640625" bestFit="1" customWidth="1"/>
    <col min="1954" max="1954" width="41.6640625" bestFit="1" customWidth="1"/>
    <col min="1955" max="1955" width="47.5" bestFit="1" customWidth="1"/>
    <col min="1956" max="1956" width="39.5" bestFit="1" customWidth="1"/>
    <col min="1957" max="1957" width="6.33203125" bestFit="1" customWidth="1"/>
    <col min="1958" max="1958" width="23.6640625" bestFit="1" customWidth="1"/>
    <col min="1959" max="1959" width="17" bestFit="1" customWidth="1"/>
    <col min="1960" max="1960" width="24.6640625" bestFit="1" customWidth="1"/>
    <col min="1961" max="1961" width="14.1640625" bestFit="1" customWidth="1"/>
    <col min="1962" max="1962" width="41.1640625" bestFit="1" customWidth="1"/>
    <col min="1963" max="1963" width="73.83203125" bestFit="1" customWidth="1"/>
    <col min="1964" max="1964" width="8.1640625" bestFit="1" customWidth="1"/>
    <col min="1965" max="1965" width="37.5" bestFit="1" customWidth="1"/>
    <col min="1966" max="1966" width="14.83203125" bestFit="1" customWidth="1"/>
    <col min="1967" max="1967" width="35.1640625" bestFit="1" customWidth="1"/>
    <col min="1968" max="1968" width="20.1640625" bestFit="1" customWidth="1"/>
    <col min="1969" max="1969" width="20.6640625" bestFit="1" customWidth="1"/>
    <col min="1971" max="1972" width="22.5" bestFit="1" customWidth="1"/>
    <col min="1973" max="1973" width="44.5" bestFit="1" customWidth="1"/>
    <col min="1974" max="1974" width="12.83203125" bestFit="1" customWidth="1"/>
    <col min="1975" max="1975" width="15.5" bestFit="1" customWidth="1"/>
    <col min="1976" max="1976" width="43.5" bestFit="1" customWidth="1"/>
    <col min="1977" max="1977" width="18.1640625" bestFit="1" customWidth="1"/>
    <col min="1978" max="1978" width="17.6640625" bestFit="1" customWidth="1"/>
    <col min="1979" max="1979" width="8.83203125" bestFit="1" customWidth="1"/>
    <col min="1980" max="1980" width="23.1640625" bestFit="1" customWidth="1"/>
    <col min="1981" max="1981" width="33.6640625" bestFit="1" customWidth="1"/>
    <col min="1982" max="1982" width="28.83203125" bestFit="1" customWidth="1"/>
    <col min="1983" max="1983" width="42.33203125" bestFit="1" customWidth="1"/>
    <col min="1984" max="1984" width="28.33203125" bestFit="1" customWidth="1"/>
    <col min="1985" max="1985" width="35" bestFit="1" customWidth="1"/>
    <col min="1986" max="1986" width="48.33203125" bestFit="1" customWidth="1"/>
    <col min="1987" max="1987" width="25.83203125" bestFit="1" customWidth="1"/>
    <col min="1988" max="1988" width="44.6640625" bestFit="1" customWidth="1"/>
    <col min="1989" max="1989" width="36" bestFit="1" customWidth="1"/>
    <col min="1990" max="1990" width="33" bestFit="1" customWidth="1"/>
    <col min="1991" max="1991" width="51.1640625" bestFit="1" customWidth="1"/>
    <col min="1992" max="1992" width="6.33203125" bestFit="1" customWidth="1"/>
    <col min="1993" max="1993" width="44.1640625" bestFit="1" customWidth="1"/>
    <col min="1994" max="1994" width="21.1640625" bestFit="1" customWidth="1"/>
    <col min="1995" max="1995" width="42.1640625" bestFit="1" customWidth="1"/>
    <col min="1996" max="1996" width="42.83203125" bestFit="1" customWidth="1"/>
    <col min="1997" max="1997" width="46.33203125" bestFit="1" customWidth="1"/>
    <col min="1998" max="1998" width="15.83203125" bestFit="1" customWidth="1"/>
    <col min="1999" max="1999" width="29.83203125" bestFit="1" customWidth="1"/>
    <col min="2000" max="2000" width="48.5" bestFit="1" customWidth="1"/>
    <col min="2001" max="2001" width="14.1640625" bestFit="1" customWidth="1"/>
    <col min="2002" max="2002" width="32.5" bestFit="1" customWidth="1"/>
    <col min="2003" max="2003" width="16.33203125" bestFit="1" customWidth="1"/>
    <col min="2004" max="2004" width="12.6640625" bestFit="1" customWidth="1"/>
    <col min="2005" max="2005" width="8.5" bestFit="1" customWidth="1"/>
    <col min="2006" max="2006" width="10.6640625" bestFit="1" customWidth="1"/>
    <col min="2007" max="2007" width="50.83203125" bestFit="1" customWidth="1"/>
    <col min="2008" max="2008" width="45.1640625" bestFit="1" customWidth="1"/>
    <col min="2009" max="2009" width="28.83203125" bestFit="1" customWidth="1"/>
    <col min="2010" max="2010" width="13.83203125" bestFit="1" customWidth="1"/>
    <col min="2011" max="2011" width="40.33203125" bestFit="1" customWidth="1"/>
    <col min="2012" max="2012" width="30.6640625" bestFit="1" customWidth="1"/>
    <col min="2013" max="2013" width="33.5" bestFit="1" customWidth="1"/>
    <col min="2014" max="2014" width="24.33203125" bestFit="1" customWidth="1"/>
    <col min="2015" max="2015" width="47.6640625" bestFit="1" customWidth="1"/>
    <col min="2016" max="2016" width="24.5" bestFit="1" customWidth="1"/>
    <col min="2017" max="2017" width="43.83203125" bestFit="1" customWidth="1"/>
    <col min="2018" max="2018" width="44" bestFit="1" customWidth="1"/>
    <col min="2019" max="2019" width="39.33203125" bestFit="1" customWidth="1"/>
    <col min="2020" max="2020" width="11.1640625" bestFit="1" customWidth="1"/>
    <col min="2021" max="2021" width="11.5" bestFit="1" customWidth="1"/>
    <col min="2022" max="2022" width="21" bestFit="1" customWidth="1"/>
    <col min="2023" max="2023" width="27.6640625" bestFit="1" customWidth="1"/>
    <col min="2024" max="2024" width="8.83203125" bestFit="1" customWidth="1"/>
    <col min="2025" max="2025" width="10" bestFit="1" customWidth="1"/>
    <col min="2026" max="2026" width="18.6640625" bestFit="1" customWidth="1"/>
    <col min="2027" max="2027" width="12.1640625" bestFit="1" customWidth="1"/>
    <col min="2028" max="2028" width="19.1640625" bestFit="1" customWidth="1"/>
    <col min="2029" max="2029" width="36" bestFit="1" customWidth="1"/>
    <col min="2030" max="2030" width="38.1640625" bestFit="1" customWidth="1"/>
    <col min="2031" max="2031" width="42.6640625" bestFit="1" customWidth="1"/>
    <col min="2032" max="2032" width="32" bestFit="1" customWidth="1"/>
    <col min="2033" max="2033" width="27.33203125" bestFit="1" customWidth="1"/>
    <col min="2034" max="2034" width="37.33203125" bestFit="1" customWidth="1"/>
    <col min="2035" max="2035" width="27.33203125" bestFit="1" customWidth="1"/>
    <col min="2036" max="2036" width="21.1640625" bestFit="1" customWidth="1"/>
    <col min="2037" max="2037" width="28" bestFit="1" customWidth="1"/>
    <col min="2038" max="2038" width="22.6640625" bestFit="1" customWidth="1"/>
    <col min="2039" max="2039" width="19.83203125" bestFit="1" customWidth="1"/>
    <col min="2040" max="2040" width="8.1640625" bestFit="1" customWidth="1"/>
    <col min="2041" max="2041" width="23.5" bestFit="1" customWidth="1"/>
    <col min="2042" max="2042" width="21.1640625" bestFit="1" customWidth="1"/>
    <col min="2043" max="2043" width="50.6640625" bestFit="1" customWidth="1"/>
    <col min="2044" max="2044" width="29.1640625" bestFit="1" customWidth="1"/>
    <col min="2045" max="2045" width="13.5" bestFit="1" customWidth="1"/>
    <col min="2046" max="2046" width="9.33203125" bestFit="1" customWidth="1"/>
    <col min="2047" max="2047" width="42.5" bestFit="1" customWidth="1"/>
    <col min="2048" max="2048" width="29" bestFit="1" customWidth="1"/>
    <col min="2049" max="2049" width="41.5" bestFit="1" customWidth="1"/>
    <col min="2050" max="2050" width="25.33203125" bestFit="1" customWidth="1"/>
    <col min="2051" max="2051" width="26.1640625" bestFit="1" customWidth="1"/>
    <col min="2052" max="2052" width="11.33203125" bestFit="1" customWidth="1"/>
    <col min="2053" max="2053" width="48.33203125" bestFit="1" customWidth="1"/>
    <col min="2054" max="2054" width="37" bestFit="1" customWidth="1"/>
    <col min="2055" max="2055" width="50.33203125" bestFit="1" customWidth="1"/>
    <col min="2056" max="2056" width="45.6640625" bestFit="1" customWidth="1"/>
    <col min="2057" max="2057" width="31.83203125" bestFit="1" customWidth="1"/>
    <col min="2058" max="2058" width="38.1640625" bestFit="1" customWidth="1"/>
    <col min="2059" max="2059" width="11.6640625" bestFit="1" customWidth="1"/>
    <col min="2060" max="2060" width="39.1640625" bestFit="1" customWidth="1"/>
    <col min="2061" max="2061" width="17" bestFit="1" customWidth="1"/>
    <col min="2062" max="2062" width="32.33203125" bestFit="1" customWidth="1"/>
    <col min="2063" max="2063" width="8.83203125" bestFit="1" customWidth="1"/>
    <col min="2064" max="2064" width="13.6640625" bestFit="1" customWidth="1"/>
    <col min="2065" max="2065" width="31.5" bestFit="1" customWidth="1"/>
    <col min="2066" max="2066" width="37.6640625" bestFit="1" customWidth="1"/>
    <col min="2067" max="2067" width="41.1640625" bestFit="1" customWidth="1"/>
    <col min="2068" max="2068" width="38.1640625" bestFit="1" customWidth="1"/>
    <col min="2069" max="2069" width="51.83203125" bestFit="1" customWidth="1"/>
    <col min="2070" max="2070" width="23.83203125" bestFit="1" customWidth="1"/>
    <col min="2071" max="2071" width="15.6640625" bestFit="1" customWidth="1"/>
    <col min="2072" max="2072" width="33.6640625" bestFit="1" customWidth="1"/>
    <col min="2073" max="2073" width="34" bestFit="1" customWidth="1"/>
    <col min="2074" max="2074" width="26.6640625" bestFit="1" customWidth="1"/>
    <col min="2075" max="2075" width="22.83203125" bestFit="1" customWidth="1"/>
    <col min="2076" max="2076" width="34.5" bestFit="1" customWidth="1"/>
    <col min="2077" max="2077" width="23.83203125" bestFit="1" customWidth="1"/>
    <col min="2078" max="2078" width="50.6640625" bestFit="1" customWidth="1"/>
    <col min="2079" max="2079" width="45.83203125" bestFit="1" customWidth="1"/>
    <col min="2080" max="2080" width="30.33203125" bestFit="1" customWidth="1"/>
    <col min="2081" max="2081" width="33.1640625" bestFit="1" customWidth="1"/>
    <col min="2082" max="2082" width="25.33203125" bestFit="1" customWidth="1"/>
    <col min="2083" max="2083" width="31.33203125" bestFit="1" customWidth="1"/>
    <col min="2084" max="2084" width="25.83203125" bestFit="1" customWidth="1"/>
    <col min="2085" max="2085" width="41.83203125" bestFit="1" customWidth="1"/>
    <col min="2086" max="2086" width="23.1640625" bestFit="1" customWidth="1"/>
    <col min="2087" max="2087" width="48.6640625" bestFit="1" customWidth="1"/>
    <col min="2088" max="2088" width="9.83203125" bestFit="1" customWidth="1"/>
    <col min="2089" max="2089" width="49.5" bestFit="1" customWidth="1"/>
    <col min="2090" max="2090" width="38.5" bestFit="1" customWidth="1"/>
    <col min="2091" max="2091" width="43.6640625" bestFit="1" customWidth="1"/>
    <col min="2092" max="2093" width="19.1640625" bestFit="1" customWidth="1"/>
    <col min="2094" max="2094" width="25.83203125" bestFit="1" customWidth="1"/>
    <col min="2095" max="2095" width="39.5" bestFit="1" customWidth="1"/>
    <col min="2096" max="2096" width="38" bestFit="1" customWidth="1"/>
    <col min="2097" max="2097" width="45.33203125" bestFit="1" customWidth="1"/>
    <col min="2098" max="2098" width="26" bestFit="1" customWidth="1"/>
    <col min="2099" max="2099" width="29.33203125" bestFit="1" customWidth="1"/>
    <col min="2100" max="2100" width="45.5" bestFit="1" customWidth="1"/>
    <col min="2101" max="2101" width="20.33203125" bestFit="1" customWidth="1"/>
    <col min="2102" max="2102" width="9.5" bestFit="1" customWidth="1"/>
    <col min="2103" max="2103" width="29.6640625" bestFit="1" customWidth="1"/>
    <col min="2104" max="2104" width="23.1640625" bestFit="1" customWidth="1"/>
    <col min="2105" max="2106" width="44" bestFit="1" customWidth="1"/>
    <col min="2107" max="2107" width="49.1640625" bestFit="1" customWidth="1"/>
    <col min="2108" max="2108" width="29" bestFit="1" customWidth="1"/>
    <col min="2109" max="2109" width="34.6640625" bestFit="1" customWidth="1"/>
    <col min="2110" max="2110" width="24.1640625" bestFit="1" customWidth="1"/>
    <col min="2111" max="2111" width="41.83203125" bestFit="1" customWidth="1"/>
    <col min="2112" max="2112" width="31.5" bestFit="1" customWidth="1"/>
    <col min="2113" max="2113" width="19.33203125" bestFit="1" customWidth="1"/>
    <col min="2114" max="2114" width="46.6640625" bestFit="1" customWidth="1"/>
    <col min="2115" max="2115" width="30.1640625" bestFit="1" customWidth="1"/>
    <col min="2116" max="2116" width="37" bestFit="1" customWidth="1"/>
    <col min="2117" max="2117" width="20.1640625" bestFit="1" customWidth="1"/>
    <col min="2118" max="2118" width="14.6640625" bestFit="1" customWidth="1"/>
    <col min="2119" max="2119" width="20.33203125" bestFit="1" customWidth="1"/>
    <col min="2120" max="2120" width="17.83203125" bestFit="1" customWidth="1"/>
    <col min="2121" max="2121" width="40" bestFit="1" customWidth="1"/>
    <col min="2122" max="2122" width="50.6640625" bestFit="1" customWidth="1"/>
    <col min="2123" max="2123" width="44.1640625" bestFit="1" customWidth="1"/>
    <col min="2124" max="2124" width="18.6640625" bestFit="1" customWidth="1"/>
    <col min="2125" max="2125" width="45.33203125" bestFit="1" customWidth="1"/>
    <col min="2126" max="2126" width="26.1640625" bestFit="1" customWidth="1"/>
    <col min="2127" max="2127" width="14.1640625" bestFit="1" customWidth="1"/>
    <col min="2128" max="2128" width="37.1640625" bestFit="1" customWidth="1"/>
    <col min="2129" max="2129" width="51" bestFit="1" customWidth="1"/>
    <col min="2130" max="2130" width="18.1640625" bestFit="1" customWidth="1"/>
    <col min="2131" max="2131" width="49.5" bestFit="1" customWidth="1"/>
    <col min="2132" max="2132" width="18.6640625" bestFit="1" customWidth="1"/>
    <col min="2133" max="2133" width="28.1640625" bestFit="1" customWidth="1"/>
    <col min="2134" max="2134" width="44.5" bestFit="1" customWidth="1"/>
    <col min="2135" max="2135" width="19" bestFit="1" customWidth="1"/>
    <col min="2136" max="2136" width="22.33203125" bestFit="1" customWidth="1"/>
    <col min="2137" max="2137" width="23.5" bestFit="1" customWidth="1"/>
    <col min="2138" max="2138" width="11.1640625" bestFit="1" customWidth="1"/>
    <col min="2139" max="2139" width="24.6640625" bestFit="1" customWidth="1"/>
    <col min="2140" max="2140" width="41.33203125" bestFit="1" customWidth="1"/>
    <col min="2141" max="2141" width="37.83203125" bestFit="1" customWidth="1"/>
    <col min="2142" max="2142" width="34.5" bestFit="1" customWidth="1"/>
    <col min="2143" max="2143" width="8.5" bestFit="1" customWidth="1"/>
    <col min="2144" max="2144" width="31.1640625" bestFit="1" customWidth="1"/>
    <col min="2145" max="2145" width="30.1640625" bestFit="1" customWidth="1"/>
    <col min="2146" max="2146" width="16" bestFit="1" customWidth="1"/>
    <col min="2147" max="2147" width="38.1640625" bestFit="1" customWidth="1"/>
    <col min="2148" max="2148" width="42.33203125" bestFit="1" customWidth="1"/>
    <col min="2149" max="2149" width="40.6640625" bestFit="1" customWidth="1"/>
    <col min="2150" max="2150" width="49.33203125" bestFit="1" customWidth="1"/>
    <col min="2151" max="2151" width="54.33203125" bestFit="1" customWidth="1"/>
    <col min="2152" max="2152" width="32.5" bestFit="1" customWidth="1"/>
    <col min="2153" max="2153" width="21.5" bestFit="1" customWidth="1"/>
    <col min="2154" max="2154" width="40.33203125" bestFit="1" customWidth="1"/>
    <col min="2155" max="2155" width="13.6640625" bestFit="1" customWidth="1"/>
    <col min="2156" max="2156" width="22.5" bestFit="1" customWidth="1"/>
    <col min="2157" max="2157" width="33.33203125" bestFit="1" customWidth="1"/>
    <col min="2158" max="2158" width="22" bestFit="1" customWidth="1"/>
    <col min="2159" max="2159" width="23" bestFit="1" customWidth="1"/>
    <col min="2160" max="2160" width="47" bestFit="1" customWidth="1"/>
    <col min="2161" max="2161" width="14.83203125" bestFit="1" customWidth="1"/>
    <col min="2162" max="2162" width="24" bestFit="1" customWidth="1"/>
    <col min="2163" max="2163" width="25.5" bestFit="1" customWidth="1"/>
    <col min="2164" max="2164" width="31.83203125" bestFit="1" customWidth="1"/>
    <col min="2165" max="2165" width="46.83203125" bestFit="1" customWidth="1"/>
    <col min="2166" max="2166" width="18.33203125" bestFit="1" customWidth="1"/>
    <col min="2167" max="2167" width="37.5" bestFit="1" customWidth="1"/>
    <col min="2168" max="2168" width="41.1640625" bestFit="1" customWidth="1"/>
    <col min="2169" max="2169" width="46" bestFit="1" customWidth="1"/>
    <col min="2170" max="2170" width="26.83203125" bestFit="1" customWidth="1"/>
    <col min="2171" max="2171" width="49.5" bestFit="1" customWidth="1"/>
    <col min="2172" max="2172" width="15.1640625" bestFit="1" customWidth="1"/>
    <col min="2173" max="2173" width="13.83203125" bestFit="1" customWidth="1"/>
    <col min="2174" max="2174" width="41" bestFit="1" customWidth="1"/>
    <col min="2175" max="2175" width="5.5" bestFit="1" customWidth="1"/>
    <col min="2176" max="2176" width="9.1640625" bestFit="1" customWidth="1"/>
    <col min="2177" max="2177" width="9.33203125" bestFit="1" customWidth="1"/>
    <col min="2178" max="2178" width="11.5" bestFit="1" customWidth="1"/>
    <col min="2179" max="2179" width="27.83203125" bestFit="1" customWidth="1"/>
    <col min="2180" max="2180" width="21.1640625" bestFit="1" customWidth="1"/>
    <col min="2181" max="2181" width="43.83203125" bestFit="1" customWidth="1"/>
    <col min="2182" max="2182" width="30" bestFit="1" customWidth="1"/>
    <col min="2183" max="2183" width="29.1640625" bestFit="1" customWidth="1"/>
    <col min="2184" max="2184" width="12" bestFit="1" customWidth="1"/>
    <col min="2185" max="2185" width="16.5" bestFit="1" customWidth="1"/>
    <col min="2186" max="2186" width="32.5" bestFit="1" customWidth="1"/>
    <col min="2187" max="2187" width="13.1640625" bestFit="1" customWidth="1"/>
    <col min="2188" max="2188" width="17.6640625" bestFit="1" customWidth="1"/>
    <col min="2189" max="2189" width="27.83203125" bestFit="1" customWidth="1"/>
    <col min="2190" max="2190" width="30.5" bestFit="1" customWidth="1"/>
    <col min="2191" max="2191" width="20" bestFit="1" customWidth="1"/>
    <col min="2192" max="2192" width="15.33203125" bestFit="1" customWidth="1"/>
    <col min="2193" max="2193" width="40.5" bestFit="1" customWidth="1"/>
    <col min="2194" max="2194" width="35.5" bestFit="1" customWidth="1"/>
    <col min="2195" max="2195" width="33.83203125" bestFit="1" customWidth="1"/>
    <col min="2196" max="2196" width="11.5" bestFit="1" customWidth="1"/>
    <col min="2197" max="2197" width="14" bestFit="1" customWidth="1"/>
    <col min="2198" max="2198" width="29.83203125" bestFit="1" customWidth="1"/>
    <col min="2199" max="2199" width="17.6640625" bestFit="1" customWidth="1"/>
    <col min="2200" max="2200" width="16.6640625" bestFit="1" customWidth="1"/>
    <col min="2201" max="2201" width="14.6640625" bestFit="1" customWidth="1"/>
    <col min="2202" max="2202" width="5.6640625" bestFit="1" customWidth="1"/>
    <col min="2203" max="2203" width="20" bestFit="1" customWidth="1"/>
    <col min="2204" max="2204" width="7.83203125" bestFit="1" customWidth="1"/>
    <col min="2206" max="2206" width="14.83203125" bestFit="1" customWidth="1"/>
    <col min="2207" max="2207" width="18.83203125" bestFit="1" customWidth="1"/>
    <col min="2208" max="2208" width="24.1640625" bestFit="1" customWidth="1"/>
    <col min="2209" max="2209" width="48" bestFit="1" customWidth="1"/>
    <col min="2210" max="2210" width="51" bestFit="1" customWidth="1"/>
    <col min="2211" max="2211" width="18.83203125" bestFit="1" customWidth="1"/>
    <col min="2212" max="2212" width="43.83203125" bestFit="1" customWidth="1"/>
    <col min="2213" max="2213" width="10.1640625" bestFit="1" customWidth="1"/>
    <col min="2214" max="2214" width="56.83203125" bestFit="1" customWidth="1"/>
    <col min="2215" max="2215" width="15.5" bestFit="1" customWidth="1"/>
    <col min="2216" max="2216" width="34.33203125" bestFit="1" customWidth="1"/>
    <col min="2217" max="2217" width="12.33203125" bestFit="1" customWidth="1"/>
    <col min="2218" max="2218" width="26.83203125" bestFit="1" customWidth="1"/>
    <col min="2219" max="2219" width="50.83203125" bestFit="1" customWidth="1"/>
    <col min="2220" max="2220" width="15.83203125" bestFit="1" customWidth="1"/>
    <col min="2221" max="2221" width="50.33203125" bestFit="1" customWidth="1"/>
    <col min="2222" max="2222" width="16" bestFit="1" customWidth="1"/>
    <col min="2223" max="2223" width="50.6640625" bestFit="1" customWidth="1"/>
    <col min="2224" max="2224" width="50.83203125" bestFit="1" customWidth="1"/>
    <col min="2225" max="2225" width="20.1640625" bestFit="1" customWidth="1"/>
    <col min="2226" max="2226" width="43.1640625" bestFit="1" customWidth="1"/>
    <col min="2227" max="2227" width="49.5" bestFit="1" customWidth="1"/>
    <col min="2228" max="2228" width="11.83203125" bestFit="1" customWidth="1"/>
    <col min="2229" max="2229" width="44.6640625" bestFit="1" customWidth="1"/>
    <col min="2230" max="2230" width="8.33203125" bestFit="1" customWidth="1"/>
    <col min="2231" max="2231" width="27.83203125" bestFit="1" customWidth="1"/>
    <col min="2232" max="2232" width="29.1640625" bestFit="1" customWidth="1"/>
    <col min="2233" max="2233" width="32.83203125" bestFit="1" customWidth="1"/>
    <col min="2234" max="2234" width="9.5" bestFit="1" customWidth="1"/>
    <col min="2235" max="2235" width="46.33203125" bestFit="1" customWidth="1"/>
    <col min="2236" max="2236" width="34.33203125" bestFit="1" customWidth="1"/>
    <col min="2237" max="2237" width="48.33203125" bestFit="1" customWidth="1"/>
    <col min="2238" max="2238" width="20.83203125" bestFit="1" customWidth="1"/>
    <col min="2239" max="2239" width="13.1640625" bestFit="1" customWidth="1"/>
    <col min="2240" max="2240" width="30.83203125" bestFit="1" customWidth="1"/>
    <col min="2241" max="2241" width="25.83203125" bestFit="1" customWidth="1"/>
    <col min="2242" max="2242" width="35" bestFit="1" customWidth="1"/>
    <col min="2243" max="2243" width="21" bestFit="1" customWidth="1"/>
    <col min="2244" max="2244" width="49.83203125" bestFit="1" customWidth="1"/>
    <col min="2245" max="2245" width="25.6640625" bestFit="1" customWidth="1"/>
    <col min="2246" max="2246" width="38.6640625" bestFit="1" customWidth="1"/>
    <col min="2247" max="2247" width="23.33203125" bestFit="1" customWidth="1"/>
    <col min="2248" max="2248" width="12.33203125" bestFit="1" customWidth="1"/>
    <col min="2249" max="2249" width="17.6640625" bestFit="1" customWidth="1"/>
    <col min="2250" max="2250" width="47" bestFit="1" customWidth="1"/>
    <col min="2251" max="2251" width="47.6640625" bestFit="1" customWidth="1"/>
    <col min="2252" max="2252" width="44.83203125" bestFit="1" customWidth="1"/>
    <col min="2253" max="2253" width="22" bestFit="1" customWidth="1"/>
    <col min="2254" max="2254" width="13.33203125" bestFit="1" customWidth="1"/>
    <col min="2255" max="2255" width="18" bestFit="1" customWidth="1"/>
    <col min="2256" max="2256" width="14.83203125" bestFit="1" customWidth="1"/>
    <col min="2257" max="2257" width="17.33203125" bestFit="1" customWidth="1"/>
    <col min="2258" max="2258" width="26.33203125" bestFit="1" customWidth="1"/>
    <col min="2259" max="2259" width="15.1640625" bestFit="1" customWidth="1"/>
    <col min="2260" max="2260" width="19.1640625" bestFit="1" customWidth="1"/>
    <col min="2261" max="2261" width="33.5" bestFit="1" customWidth="1"/>
    <col min="2262" max="2262" width="13.83203125" bestFit="1" customWidth="1"/>
    <col min="2263" max="2263" width="13.5" bestFit="1" customWidth="1"/>
    <col min="2264" max="2264" width="21" bestFit="1" customWidth="1"/>
    <col min="2265" max="2265" width="31.83203125" bestFit="1" customWidth="1"/>
    <col min="2266" max="2266" width="44.83203125" bestFit="1" customWidth="1"/>
    <col min="2267" max="2267" width="27.6640625" bestFit="1" customWidth="1"/>
    <col min="2268" max="2268" width="16.33203125" bestFit="1" customWidth="1"/>
    <col min="2269" max="2269" width="33.6640625" bestFit="1" customWidth="1"/>
    <col min="2270" max="2270" width="44.33203125" bestFit="1" customWidth="1"/>
    <col min="2271" max="2271" width="12.83203125" bestFit="1" customWidth="1"/>
    <col min="2272" max="2272" width="18.83203125" bestFit="1" customWidth="1"/>
    <col min="2273" max="2273" width="49.6640625" bestFit="1" customWidth="1"/>
    <col min="2274" max="2274" width="15.83203125" bestFit="1" customWidth="1"/>
    <col min="2275" max="2275" width="66.6640625" bestFit="1" customWidth="1"/>
    <col min="2276" max="2276" width="26.6640625" bestFit="1" customWidth="1"/>
    <col min="2277" max="2277" width="13.1640625" bestFit="1" customWidth="1"/>
    <col min="2278" max="2278" width="9.83203125" bestFit="1" customWidth="1"/>
    <col min="2279" max="2279" width="36.6640625" bestFit="1" customWidth="1"/>
    <col min="2280" max="2280" width="46" bestFit="1" customWidth="1"/>
    <col min="2281" max="2281" width="28.33203125" bestFit="1" customWidth="1"/>
    <col min="2282" max="2282" width="30.83203125" bestFit="1" customWidth="1"/>
    <col min="2283" max="2283" width="35.83203125" bestFit="1" customWidth="1"/>
    <col min="2284" max="2284" width="11.6640625" bestFit="1" customWidth="1"/>
    <col min="2285" max="2285" width="18.83203125" bestFit="1" customWidth="1"/>
    <col min="2286" max="2286" width="18.1640625" bestFit="1" customWidth="1"/>
    <col min="2287" max="2287" width="31.1640625" bestFit="1" customWidth="1"/>
    <col min="2288" max="2288" width="27.1640625" bestFit="1" customWidth="1"/>
    <col min="2289" max="2289" width="39.5" bestFit="1" customWidth="1"/>
    <col min="2290" max="2290" width="42.33203125" bestFit="1" customWidth="1"/>
    <col min="2291" max="2291" width="49.83203125" bestFit="1" customWidth="1"/>
    <col min="2292" max="2292" width="4" bestFit="1" customWidth="1"/>
    <col min="2293" max="2293" width="50.6640625" bestFit="1" customWidth="1"/>
    <col min="2294" max="2294" width="32.5" bestFit="1" customWidth="1"/>
    <col min="2295" max="2295" width="48.1640625" bestFit="1" customWidth="1"/>
    <col min="2296" max="2296" width="18.1640625" bestFit="1" customWidth="1"/>
    <col min="2297" max="2297" width="27.6640625" bestFit="1" customWidth="1"/>
    <col min="2298" max="2298" width="23.1640625" bestFit="1" customWidth="1"/>
    <col min="2299" max="2299" width="36.33203125" bestFit="1" customWidth="1"/>
    <col min="2300" max="2300" width="42.83203125" bestFit="1" customWidth="1"/>
    <col min="2301" max="2301" width="50.6640625" bestFit="1" customWidth="1"/>
    <col min="2302" max="2302" width="21" bestFit="1" customWidth="1"/>
    <col min="2303" max="2303" width="33" bestFit="1" customWidth="1"/>
    <col min="2304" max="2304" width="16.5" bestFit="1" customWidth="1"/>
    <col min="2305" max="2305" width="26.33203125" bestFit="1" customWidth="1"/>
    <col min="2306" max="2306" width="44.33203125" bestFit="1" customWidth="1"/>
    <col min="2307" max="2307" width="28.6640625" bestFit="1" customWidth="1"/>
    <col min="2308" max="2308" width="49.5" bestFit="1" customWidth="1"/>
    <col min="2309" max="2309" width="20.1640625" bestFit="1" customWidth="1"/>
    <col min="2310" max="2310" width="23.33203125" bestFit="1" customWidth="1"/>
    <col min="2311" max="2311" width="42.6640625" bestFit="1" customWidth="1"/>
    <col min="2312" max="2312" width="31.33203125" bestFit="1" customWidth="1"/>
    <col min="2313" max="2313" width="22.33203125" bestFit="1" customWidth="1"/>
    <col min="2314" max="2314" width="38.33203125" bestFit="1" customWidth="1"/>
    <col min="2315" max="2315" width="48.6640625" bestFit="1" customWidth="1"/>
    <col min="2316" max="2316" width="22.1640625" bestFit="1" customWidth="1"/>
    <col min="2317" max="2317" width="13.6640625" bestFit="1" customWidth="1"/>
    <col min="2318" max="2318" width="12" bestFit="1" customWidth="1"/>
    <col min="2319" max="2319" width="16.33203125" bestFit="1" customWidth="1"/>
    <col min="2320" max="2320" width="20.33203125" bestFit="1" customWidth="1"/>
    <col min="2321" max="2321" width="3.83203125" bestFit="1" customWidth="1"/>
    <col min="2322" max="2322" width="9" bestFit="1" customWidth="1"/>
    <col min="2323" max="2323" width="26.6640625" bestFit="1" customWidth="1"/>
    <col min="2324" max="2324" width="46.6640625" bestFit="1" customWidth="1"/>
    <col min="2325" max="2325" width="13.6640625" bestFit="1" customWidth="1"/>
    <col min="2326" max="2326" width="15.6640625" bestFit="1" customWidth="1"/>
    <col min="2327" max="2327" width="16.6640625" bestFit="1" customWidth="1"/>
    <col min="2328" max="2328" width="44.33203125" bestFit="1" customWidth="1"/>
    <col min="2329" max="2329" width="30" bestFit="1" customWidth="1"/>
    <col min="2330" max="2330" width="46" bestFit="1" customWidth="1"/>
    <col min="2331" max="2331" width="41" bestFit="1" customWidth="1"/>
    <col min="2332" max="2332" width="29.6640625" bestFit="1" customWidth="1"/>
    <col min="2333" max="2333" width="35.1640625" bestFit="1" customWidth="1"/>
    <col min="2334" max="2334" width="35.83203125" bestFit="1" customWidth="1"/>
    <col min="2335" max="2335" width="35.1640625" bestFit="1" customWidth="1"/>
    <col min="2336" max="2336" width="33" bestFit="1" customWidth="1"/>
    <col min="2337" max="2337" width="43.33203125" bestFit="1" customWidth="1"/>
    <col min="2338" max="2338" width="24.5" bestFit="1" customWidth="1"/>
    <col min="2339" max="2339" width="48.5" bestFit="1" customWidth="1"/>
    <col min="2340" max="2340" width="26.83203125" bestFit="1" customWidth="1"/>
    <col min="2341" max="2341" width="14" bestFit="1" customWidth="1"/>
    <col min="2342" max="2342" width="22.83203125" bestFit="1" customWidth="1"/>
    <col min="2343" max="2343" width="35" bestFit="1" customWidth="1"/>
    <col min="2344" max="2344" width="47.5" bestFit="1" customWidth="1"/>
    <col min="2345" max="2345" width="28" bestFit="1" customWidth="1"/>
    <col min="2346" max="2346" width="45.33203125" bestFit="1" customWidth="1"/>
    <col min="2347" max="2347" width="18.6640625" bestFit="1" customWidth="1"/>
    <col min="2348" max="2348" width="22.6640625" bestFit="1" customWidth="1"/>
    <col min="2349" max="2349" width="32" bestFit="1" customWidth="1"/>
    <col min="2350" max="2350" width="24.1640625" bestFit="1" customWidth="1"/>
    <col min="2351" max="2351" width="12.83203125" bestFit="1" customWidth="1"/>
    <col min="2352" max="2352" width="48.33203125" bestFit="1" customWidth="1"/>
    <col min="2353" max="2353" width="39.5" bestFit="1" customWidth="1"/>
    <col min="2354" max="2354" width="44" bestFit="1" customWidth="1"/>
    <col min="2355" max="2355" width="16" bestFit="1" customWidth="1"/>
    <col min="2356" max="2356" width="16.33203125" bestFit="1" customWidth="1"/>
    <col min="2357" max="2357" width="30.6640625" bestFit="1" customWidth="1"/>
    <col min="2358" max="2358" width="45" bestFit="1" customWidth="1"/>
    <col min="2359" max="2359" width="50" bestFit="1" customWidth="1"/>
    <col min="2360" max="2360" width="38.6640625" bestFit="1" customWidth="1"/>
    <col min="2361" max="2361" width="44.83203125" bestFit="1" customWidth="1"/>
    <col min="2362" max="2362" width="18" bestFit="1" customWidth="1"/>
    <col min="2363" max="2363" width="50.5" bestFit="1" customWidth="1"/>
    <col min="2364" max="2364" width="24.1640625" bestFit="1" customWidth="1"/>
    <col min="2365" max="2365" width="32.83203125" bestFit="1" customWidth="1"/>
    <col min="2366" max="2366" width="45.1640625" bestFit="1" customWidth="1"/>
    <col min="2367" max="2367" width="36.5" bestFit="1" customWidth="1"/>
    <col min="2368" max="2368" width="46.83203125" bestFit="1" customWidth="1"/>
    <col min="2369" max="2369" width="30" bestFit="1" customWidth="1"/>
    <col min="2370" max="2370" width="30.1640625" bestFit="1" customWidth="1"/>
    <col min="2371" max="2371" width="11.6640625" bestFit="1" customWidth="1"/>
    <col min="2372" max="2372" width="22.1640625" bestFit="1" customWidth="1"/>
    <col min="2373" max="2373" width="6.5" bestFit="1" customWidth="1"/>
    <col min="2374" max="2374" width="31.33203125" bestFit="1" customWidth="1"/>
    <col min="2375" max="2375" width="19.33203125" bestFit="1" customWidth="1"/>
    <col min="2376" max="2376" width="45.33203125" bestFit="1" customWidth="1"/>
    <col min="2377" max="2377" width="14.83203125" bestFit="1" customWidth="1"/>
    <col min="2378" max="2378" width="17.5" bestFit="1" customWidth="1"/>
    <col min="2379" max="2379" width="63.33203125" bestFit="1" customWidth="1"/>
    <col min="2380" max="2380" width="50.5" bestFit="1" customWidth="1"/>
    <col min="2381" max="2381" width="19.6640625" bestFit="1" customWidth="1"/>
    <col min="2382" max="2382" width="19.83203125" bestFit="1" customWidth="1"/>
    <col min="2383" max="2383" width="4.33203125" bestFit="1" customWidth="1"/>
    <col min="2384" max="2384" width="28.33203125" bestFit="1" customWidth="1"/>
    <col min="2385" max="2385" width="27.1640625" bestFit="1" customWidth="1"/>
    <col min="2386" max="2386" width="19.1640625" bestFit="1" customWidth="1"/>
    <col min="2387" max="2387" width="50.5" bestFit="1" customWidth="1"/>
    <col min="2388" max="2388" width="22.33203125" bestFit="1" customWidth="1"/>
    <col min="2389" max="2389" width="37.83203125" bestFit="1" customWidth="1"/>
    <col min="2390" max="2390" width="44.83203125" bestFit="1" customWidth="1"/>
    <col min="2391" max="2391" width="41.5" bestFit="1" customWidth="1"/>
    <col min="2392" max="2392" width="54.5" bestFit="1" customWidth="1"/>
    <col min="2393" max="2393" width="44.83203125" bestFit="1" customWidth="1"/>
    <col min="2394" max="2394" width="27.33203125" bestFit="1" customWidth="1"/>
    <col min="2395" max="2395" width="31.83203125" bestFit="1" customWidth="1"/>
    <col min="2396" max="2396" width="43" bestFit="1" customWidth="1"/>
    <col min="2397" max="2397" width="40.5" bestFit="1" customWidth="1"/>
    <col min="2398" max="2398" width="17" bestFit="1" customWidth="1"/>
    <col min="2399" max="2399" width="41" bestFit="1" customWidth="1"/>
    <col min="2400" max="2400" width="37.33203125" bestFit="1" customWidth="1"/>
    <col min="2401" max="2401" width="51.6640625" bestFit="1" customWidth="1"/>
    <col min="2402" max="2402" width="26.33203125" bestFit="1" customWidth="1"/>
    <col min="2403" max="2403" width="36.6640625" bestFit="1" customWidth="1"/>
    <col min="2404" max="2404" width="28.1640625" bestFit="1" customWidth="1"/>
    <col min="2405" max="2405" width="45.6640625" bestFit="1" customWidth="1"/>
    <col min="2406" max="2406" width="45.1640625" bestFit="1" customWidth="1"/>
    <col min="2407" max="2407" width="52.5" bestFit="1" customWidth="1"/>
    <col min="2408" max="2408" width="20" bestFit="1" customWidth="1"/>
    <col min="2409" max="2409" width="13" bestFit="1" customWidth="1"/>
    <col min="2410" max="2410" width="46.5" bestFit="1" customWidth="1"/>
    <col min="2411" max="2411" width="43.33203125" bestFit="1" customWidth="1"/>
    <col min="2412" max="2412" width="37.83203125" bestFit="1" customWidth="1"/>
    <col min="2413" max="2413" width="32.1640625" bestFit="1" customWidth="1"/>
    <col min="2414" max="2414" width="35.33203125" bestFit="1" customWidth="1"/>
    <col min="2415" max="2415" width="39.1640625" bestFit="1" customWidth="1"/>
    <col min="2416" max="2416" width="28.33203125" bestFit="1" customWidth="1"/>
    <col min="2417" max="2417" width="24.5" bestFit="1" customWidth="1"/>
    <col min="2418" max="2418" width="50.1640625" bestFit="1" customWidth="1"/>
    <col min="2419" max="2419" width="31.1640625" bestFit="1" customWidth="1"/>
    <col min="2420" max="2420" width="16.33203125" bestFit="1" customWidth="1"/>
    <col min="2421" max="2421" width="49.33203125" bestFit="1" customWidth="1"/>
    <col min="2422" max="2422" width="14.83203125" bestFit="1" customWidth="1"/>
    <col min="2423" max="2423" width="45.5" bestFit="1" customWidth="1"/>
    <col min="2424" max="2424" width="14.6640625" bestFit="1" customWidth="1"/>
    <col min="2425" max="2425" width="34.5" bestFit="1" customWidth="1"/>
    <col min="2426" max="2426" width="30.6640625" bestFit="1" customWidth="1"/>
    <col min="2427" max="2427" width="23.6640625" bestFit="1" customWidth="1"/>
    <col min="2428" max="2428" width="13" bestFit="1" customWidth="1"/>
    <col min="2429" max="2429" width="43.6640625" bestFit="1" customWidth="1"/>
    <col min="2430" max="2430" width="28.83203125" bestFit="1" customWidth="1"/>
    <col min="2431" max="2431" width="25" bestFit="1" customWidth="1"/>
    <col min="2432" max="2432" width="9.6640625" bestFit="1" customWidth="1"/>
    <col min="2433" max="2433" width="49.83203125" bestFit="1" customWidth="1"/>
    <col min="2434" max="2434" width="46.1640625" bestFit="1" customWidth="1"/>
    <col min="2435" max="2435" width="23.33203125" bestFit="1" customWidth="1"/>
    <col min="2436" max="2436" width="47" bestFit="1" customWidth="1"/>
    <col min="2437" max="2437" width="12.6640625" bestFit="1" customWidth="1"/>
    <col min="2438" max="2438" width="27" bestFit="1" customWidth="1"/>
    <col min="2439" max="2439" width="46" bestFit="1" customWidth="1"/>
    <col min="2440" max="2440" width="21.6640625" bestFit="1" customWidth="1"/>
    <col min="2441" max="2441" width="31.5" bestFit="1" customWidth="1"/>
    <col min="2442" max="2442" width="48.33203125" bestFit="1" customWidth="1"/>
    <col min="2443" max="2443" width="49.5" bestFit="1" customWidth="1"/>
    <col min="2444" max="2444" width="31" bestFit="1" customWidth="1"/>
    <col min="2445" max="2445" width="22.5" bestFit="1" customWidth="1"/>
    <col min="2446" max="2447" width="21" bestFit="1" customWidth="1"/>
    <col min="2448" max="2448" width="45" bestFit="1" customWidth="1"/>
    <col min="2449" max="2449" width="48.1640625" bestFit="1" customWidth="1"/>
    <col min="2450" max="2450" width="38.33203125" bestFit="1" customWidth="1"/>
    <col min="2451" max="2451" width="44.5" bestFit="1" customWidth="1"/>
    <col min="2452" max="2452" width="29.1640625" bestFit="1" customWidth="1"/>
    <col min="2453" max="2453" width="33" bestFit="1" customWidth="1"/>
    <col min="2454" max="2454" width="48" bestFit="1" customWidth="1"/>
    <col min="2455" max="2455" width="30.5" bestFit="1" customWidth="1"/>
    <col min="2456" max="2456" width="20.33203125" bestFit="1" customWidth="1"/>
    <col min="2457" max="2457" width="40.83203125" bestFit="1" customWidth="1"/>
    <col min="2458" max="2458" width="6" bestFit="1" customWidth="1"/>
    <col min="2459" max="2459" width="21" bestFit="1" customWidth="1"/>
    <col min="2460" max="2460" width="12.83203125" bestFit="1" customWidth="1"/>
    <col min="2461" max="2461" width="25.33203125" bestFit="1" customWidth="1"/>
    <col min="2462" max="2462" width="4.33203125" bestFit="1" customWidth="1"/>
    <col min="2463" max="2463" width="11.83203125" bestFit="1" customWidth="1"/>
    <col min="2464" max="2464" width="41.83203125" bestFit="1" customWidth="1"/>
    <col min="2465" max="2465" width="19.6640625" bestFit="1" customWidth="1"/>
    <col min="2466" max="2466" width="13" bestFit="1" customWidth="1"/>
    <col min="2467" max="2467" width="17" bestFit="1" customWidth="1"/>
    <col min="2468" max="2468" width="25" bestFit="1" customWidth="1"/>
    <col min="2469" max="2469" width="37.1640625" bestFit="1" customWidth="1"/>
    <col min="2470" max="2470" width="39.1640625" bestFit="1" customWidth="1"/>
    <col min="2471" max="2471" width="51.83203125" bestFit="1" customWidth="1"/>
    <col min="2472" max="2472" width="15.5" bestFit="1" customWidth="1"/>
    <col min="2473" max="2473" width="29.83203125" bestFit="1" customWidth="1"/>
    <col min="2474" max="2474" width="15" bestFit="1" customWidth="1"/>
    <col min="2475" max="2475" width="43" bestFit="1" customWidth="1"/>
    <col min="2476" max="2476" width="25.6640625" bestFit="1" customWidth="1"/>
    <col min="2477" max="2477" width="50" bestFit="1" customWidth="1"/>
    <col min="2478" max="2478" width="26.33203125" bestFit="1" customWidth="1"/>
    <col min="2479" max="2479" width="30.5" bestFit="1" customWidth="1"/>
    <col min="2480" max="2480" width="10" bestFit="1" customWidth="1"/>
    <col min="2481" max="2481" width="69.5" bestFit="1" customWidth="1"/>
    <col min="2482" max="2482" width="36.5" bestFit="1" customWidth="1"/>
    <col min="2483" max="2483" width="39.6640625" bestFit="1" customWidth="1"/>
    <col min="2484" max="2484" width="46.83203125" bestFit="1" customWidth="1"/>
    <col min="2485" max="2485" width="20.5" bestFit="1" customWidth="1"/>
    <col min="2486" max="2486" width="31.1640625" bestFit="1" customWidth="1"/>
    <col min="2487" max="2487" width="35" bestFit="1" customWidth="1"/>
    <col min="2488" max="2488" width="46" bestFit="1" customWidth="1"/>
    <col min="2489" max="2489" width="17.5" bestFit="1" customWidth="1"/>
    <col min="2491" max="2491" width="21.6640625" bestFit="1" customWidth="1"/>
    <col min="2492" max="2492" width="33.33203125" bestFit="1" customWidth="1"/>
    <col min="2493" max="2493" width="22" bestFit="1" customWidth="1"/>
    <col min="2494" max="2494" width="23.33203125" bestFit="1" customWidth="1"/>
    <col min="2495" max="2495" width="32.33203125" bestFit="1" customWidth="1"/>
    <col min="2496" max="2496" width="48.33203125" bestFit="1" customWidth="1"/>
    <col min="2497" max="2497" width="32.6640625" bestFit="1" customWidth="1"/>
    <col min="2498" max="2498" width="42.5" bestFit="1" customWidth="1"/>
    <col min="2499" max="2499" width="36.6640625" bestFit="1" customWidth="1"/>
    <col min="2500" max="2500" width="38.83203125" bestFit="1" customWidth="1"/>
    <col min="2501" max="2501" width="40.1640625" bestFit="1" customWidth="1"/>
    <col min="2502" max="2502" width="20.33203125" bestFit="1" customWidth="1"/>
    <col min="2503" max="2503" width="45" bestFit="1" customWidth="1"/>
    <col min="2504" max="2504" width="43.6640625" bestFit="1" customWidth="1"/>
    <col min="2505" max="2505" width="45.33203125" bestFit="1" customWidth="1"/>
    <col min="2506" max="2506" width="41.5" bestFit="1" customWidth="1"/>
    <col min="2507" max="2507" width="26.1640625" bestFit="1" customWidth="1"/>
    <col min="2508" max="2508" width="43.1640625" bestFit="1" customWidth="1"/>
    <col min="2509" max="2509" width="39" bestFit="1" customWidth="1"/>
    <col min="2510" max="2510" width="11.1640625" bestFit="1" customWidth="1"/>
    <col min="2511" max="2511" width="49.1640625" bestFit="1" customWidth="1"/>
    <col min="2512" max="2512" width="45" bestFit="1" customWidth="1"/>
    <col min="2513" max="2513" width="50" bestFit="1" customWidth="1"/>
    <col min="2514" max="2514" width="27.83203125" bestFit="1" customWidth="1"/>
    <col min="2515" max="2515" width="39.33203125" bestFit="1" customWidth="1"/>
    <col min="2516" max="2516" width="11.83203125" bestFit="1" customWidth="1"/>
    <col min="2517" max="2517" width="42.1640625" bestFit="1" customWidth="1"/>
    <col min="2518" max="2518" width="11" bestFit="1" customWidth="1"/>
    <col min="2519" max="2519" width="18.83203125" bestFit="1" customWidth="1"/>
    <col min="2520" max="2520" width="12.5" bestFit="1" customWidth="1"/>
    <col min="2521" max="2521" width="10.6640625" bestFit="1" customWidth="1"/>
    <col min="2522" max="2522" width="25" bestFit="1" customWidth="1"/>
    <col min="2523" max="2523" width="42.6640625" bestFit="1" customWidth="1"/>
    <col min="2524" max="2524" width="19.83203125" bestFit="1" customWidth="1"/>
    <col min="2525" max="2525" width="44.5" bestFit="1" customWidth="1"/>
    <col min="2526" max="2526" width="41.6640625" bestFit="1" customWidth="1"/>
    <col min="2527" max="2527" width="4.5" bestFit="1" customWidth="1"/>
    <col min="2528" max="2528" width="37.83203125" bestFit="1" customWidth="1"/>
    <col min="2529" max="2529" width="18.33203125" bestFit="1" customWidth="1"/>
    <col min="2530" max="2530" width="51.33203125" bestFit="1" customWidth="1"/>
    <col min="2531" max="2531" width="22.33203125" bestFit="1" customWidth="1"/>
    <col min="2532" max="2532" width="28.5" bestFit="1" customWidth="1"/>
    <col min="2533" max="2533" width="43.83203125" bestFit="1" customWidth="1"/>
    <col min="2534" max="2534" width="38.1640625" bestFit="1" customWidth="1"/>
    <col min="2535" max="2535" width="11.33203125" bestFit="1" customWidth="1"/>
    <col min="2536" max="2536" width="44" bestFit="1" customWidth="1"/>
    <col min="2537" max="2537" width="40.1640625" bestFit="1" customWidth="1"/>
    <col min="2538" max="2538" width="20.83203125" bestFit="1" customWidth="1"/>
    <col min="2539" max="2539" width="17.33203125" bestFit="1" customWidth="1"/>
    <col min="2540" max="2540" width="14.5" bestFit="1" customWidth="1"/>
    <col min="2541" max="2541" width="45.1640625" bestFit="1" customWidth="1"/>
    <col min="2542" max="2542" width="11.33203125" bestFit="1" customWidth="1"/>
    <col min="2543" max="2543" width="43.5" bestFit="1" customWidth="1"/>
    <col min="2544" max="2544" width="45" bestFit="1" customWidth="1"/>
    <col min="2545" max="2545" width="37.5" bestFit="1" customWidth="1"/>
    <col min="2546" max="2546" width="41.33203125" bestFit="1" customWidth="1"/>
    <col min="2547" max="2547" width="22" bestFit="1" customWidth="1"/>
    <col min="2548" max="2548" width="4.83203125" bestFit="1" customWidth="1"/>
    <col min="2549" max="2549" width="10.33203125" bestFit="1" customWidth="1"/>
    <col min="2550" max="2550" width="38" bestFit="1" customWidth="1"/>
    <col min="2551" max="2551" width="41.1640625" bestFit="1" customWidth="1"/>
    <col min="2552" max="2552" width="23" bestFit="1" customWidth="1"/>
    <col min="2553" max="2553" width="12.83203125" bestFit="1" customWidth="1"/>
    <col min="2554" max="2554" width="47.33203125" bestFit="1" customWidth="1"/>
    <col min="2555" max="2555" width="48.5" bestFit="1" customWidth="1"/>
    <col min="2556" max="2556" width="32.5" bestFit="1" customWidth="1"/>
    <col min="2557" max="2557" width="29.6640625" bestFit="1" customWidth="1"/>
    <col min="2558" max="2558" width="28.1640625" bestFit="1" customWidth="1"/>
    <col min="2559" max="2559" width="19.33203125" bestFit="1" customWidth="1"/>
    <col min="2560" max="2560" width="21.5" bestFit="1" customWidth="1"/>
    <col min="2561" max="2561" width="36.33203125" bestFit="1" customWidth="1"/>
    <col min="2562" max="2562" width="47.6640625" bestFit="1" customWidth="1"/>
    <col min="2563" max="2563" width="19.6640625" bestFit="1" customWidth="1"/>
    <col min="2564" max="2564" width="18.1640625" bestFit="1" customWidth="1"/>
    <col min="2565" max="2565" width="45.6640625" bestFit="1" customWidth="1"/>
    <col min="2566" max="2566" width="48.83203125" bestFit="1" customWidth="1"/>
    <col min="2567" max="2567" width="38.5" bestFit="1" customWidth="1"/>
    <col min="2568" max="2568" width="42.33203125" bestFit="1" customWidth="1"/>
    <col min="2569" max="2569" width="10.5" bestFit="1" customWidth="1"/>
    <col min="2570" max="2570" width="31.1640625" bestFit="1" customWidth="1"/>
    <col min="2571" max="2571" width="18.33203125" bestFit="1" customWidth="1"/>
    <col min="2572" max="2572" width="28.6640625" bestFit="1" customWidth="1"/>
    <col min="2573" max="2573" width="34.33203125" bestFit="1" customWidth="1"/>
    <col min="2574" max="2574" width="51" bestFit="1" customWidth="1"/>
    <col min="2575" max="2575" width="30.83203125" bestFit="1" customWidth="1"/>
    <col min="2576" max="2576" width="49.1640625" bestFit="1" customWidth="1"/>
    <col min="2577" max="2577" width="27.5" bestFit="1" customWidth="1"/>
    <col min="2578" max="2578" width="16" bestFit="1" customWidth="1"/>
    <col min="2579" max="2579" width="14.5" bestFit="1" customWidth="1"/>
    <col min="2580" max="2580" width="19.33203125" bestFit="1" customWidth="1"/>
    <col min="2581" max="2581" width="45.83203125" bestFit="1" customWidth="1"/>
    <col min="2582" max="2582" width="24.83203125" bestFit="1" customWidth="1"/>
    <col min="2583" max="2583" width="47" bestFit="1" customWidth="1"/>
    <col min="2584" max="2584" width="43.5" bestFit="1" customWidth="1"/>
    <col min="2585" max="2585" width="27" bestFit="1" customWidth="1"/>
    <col min="2586" max="2586" width="7.83203125" bestFit="1" customWidth="1"/>
    <col min="2588" max="2588" width="14.33203125" bestFit="1" customWidth="1"/>
    <col min="2589" max="2589" width="39.5" bestFit="1" customWidth="1"/>
    <col min="2590" max="2590" width="50.33203125" bestFit="1" customWidth="1"/>
    <col min="2591" max="2591" width="40.33203125" bestFit="1" customWidth="1"/>
    <col min="2592" max="2592" width="22.33203125" bestFit="1" customWidth="1"/>
    <col min="2593" max="2593" width="30.6640625" bestFit="1" customWidth="1"/>
    <col min="2594" max="2594" width="42.5" bestFit="1" customWidth="1"/>
    <col min="2595" max="2595" width="44.6640625" bestFit="1" customWidth="1"/>
    <col min="2596" max="2596" width="38.83203125" bestFit="1" customWidth="1"/>
    <col min="2597" max="2597" width="32.1640625" bestFit="1" customWidth="1"/>
    <col min="2598" max="2598" width="33" bestFit="1" customWidth="1"/>
    <col min="2599" max="2599" width="46.1640625" bestFit="1" customWidth="1"/>
    <col min="2600" max="2600" width="30.83203125" bestFit="1" customWidth="1"/>
    <col min="2601" max="2601" width="42.83203125" bestFit="1" customWidth="1"/>
    <col min="2602" max="2602" width="41" bestFit="1" customWidth="1"/>
    <col min="2603" max="2603" width="31" bestFit="1" customWidth="1"/>
    <col min="2604" max="2604" width="37" bestFit="1" customWidth="1"/>
    <col min="2605" max="2605" width="49.83203125" bestFit="1" customWidth="1"/>
    <col min="2606" max="2606" width="41.6640625" bestFit="1" customWidth="1"/>
    <col min="2607" max="2607" width="29.33203125" bestFit="1" customWidth="1"/>
    <col min="2608" max="2608" width="45.6640625" bestFit="1" customWidth="1"/>
    <col min="2609" max="2609" width="44.5" bestFit="1" customWidth="1"/>
    <col min="2610" max="2610" width="20.33203125" bestFit="1" customWidth="1"/>
    <col min="2611" max="2611" width="38.1640625" bestFit="1" customWidth="1"/>
    <col min="2612" max="2612" width="28.83203125" bestFit="1" customWidth="1"/>
    <col min="2613" max="2613" width="52.1640625" bestFit="1" customWidth="1"/>
    <col min="2614" max="2614" width="27.83203125" bestFit="1" customWidth="1"/>
    <col min="2615" max="2615" width="21.1640625" bestFit="1" customWidth="1"/>
    <col min="2616" max="2616" width="28.1640625" bestFit="1" customWidth="1"/>
    <col min="2617" max="2617" width="18.6640625" bestFit="1" customWidth="1"/>
    <col min="2618" max="2618" width="47.6640625" bestFit="1" customWidth="1"/>
    <col min="2619" max="2619" width="12.6640625" bestFit="1" customWidth="1"/>
    <col min="2620" max="2620" width="33" bestFit="1" customWidth="1"/>
    <col min="2621" max="2621" width="38.5" bestFit="1" customWidth="1"/>
    <col min="2622" max="2622" width="15.83203125" bestFit="1" customWidth="1"/>
    <col min="2623" max="2623" width="13.83203125" bestFit="1" customWidth="1"/>
    <col min="2624" max="2624" width="18.5" bestFit="1" customWidth="1"/>
    <col min="2625" max="2625" width="46.33203125" bestFit="1" customWidth="1"/>
    <col min="2626" max="2626" width="37.5" bestFit="1" customWidth="1"/>
    <col min="2627" max="2627" width="14.33203125" bestFit="1" customWidth="1"/>
    <col min="2628" max="2628" width="25.5" bestFit="1" customWidth="1"/>
    <col min="2629" max="2629" width="34.1640625" bestFit="1" customWidth="1"/>
    <col min="2630" max="2630" width="23.5" bestFit="1" customWidth="1"/>
    <col min="2631" max="2631" width="22.83203125" bestFit="1" customWidth="1"/>
    <col min="2632" max="2632" width="12.5" bestFit="1" customWidth="1"/>
    <col min="2633" max="2633" width="37.6640625" bestFit="1" customWidth="1"/>
    <col min="2634" max="2634" width="26.83203125" bestFit="1" customWidth="1"/>
    <col min="2635" max="2635" width="8.5" bestFit="1" customWidth="1"/>
    <col min="2636" max="2636" width="19.6640625" bestFit="1" customWidth="1"/>
    <col min="2637" max="2637" width="50.1640625" bestFit="1" customWidth="1"/>
    <col min="2638" max="2638" width="6.33203125" bestFit="1" customWidth="1"/>
    <col min="2639" max="2639" width="19" bestFit="1" customWidth="1"/>
    <col min="2640" max="2640" width="45.33203125" bestFit="1" customWidth="1"/>
    <col min="2641" max="2641" width="43.5" bestFit="1" customWidth="1"/>
    <col min="2642" max="2642" width="35.83203125" bestFit="1" customWidth="1"/>
    <col min="2643" max="2643" width="17.5" bestFit="1" customWidth="1"/>
    <col min="2644" max="2644" width="25.83203125" bestFit="1" customWidth="1"/>
    <col min="2645" max="2645" width="42.1640625" bestFit="1" customWidth="1"/>
    <col min="2646" max="2646" width="23.83203125" bestFit="1" customWidth="1"/>
    <col min="2647" max="2647" width="40.1640625" bestFit="1" customWidth="1"/>
    <col min="2648" max="2648" width="45.83203125" bestFit="1" customWidth="1"/>
    <col min="2649" max="2649" width="38.33203125" bestFit="1" customWidth="1"/>
    <col min="2650" max="2650" width="32.83203125" bestFit="1" customWidth="1"/>
    <col min="2651" max="2651" width="41.1640625" bestFit="1" customWidth="1"/>
    <col min="2652" max="2652" width="29" bestFit="1" customWidth="1"/>
    <col min="2653" max="2653" width="10" bestFit="1" customWidth="1"/>
    <col min="2654" max="2654" width="35.6640625" bestFit="1" customWidth="1"/>
    <col min="2655" max="2655" width="20.5" bestFit="1" customWidth="1"/>
    <col min="2656" max="2656" width="51" bestFit="1" customWidth="1"/>
    <col min="2657" max="2657" width="44.33203125" bestFit="1" customWidth="1"/>
    <col min="2658" max="2658" width="32.1640625" bestFit="1" customWidth="1"/>
    <col min="2659" max="2659" width="7.1640625" bestFit="1" customWidth="1"/>
    <col min="2660" max="2660" width="37.5" bestFit="1" customWidth="1"/>
    <col min="2661" max="2661" width="28.6640625" bestFit="1" customWidth="1"/>
    <col min="2662" max="2662" width="30.5" bestFit="1" customWidth="1"/>
    <col min="2663" max="2663" width="8.1640625" bestFit="1" customWidth="1"/>
    <col min="2664" max="2664" width="30.5" bestFit="1" customWidth="1"/>
    <col min="2665" max="2665" width="48" bestFit="1" customWidth="1"/>
    <col min="2666" max="2666" width="46.33203125" bestFit="1" customWidth="1"/>
    <col min="2667" max="2667" width="31.83203125" bestFit="1" customWidth="1"/>
    <col min="2668" max="2668" width="11.83203125" bestFit="1" customWidth="1"/>
    <col min="2669" max="2669" width="20.6640625" bestFit="1" customWidth="1"/>
    <col min="2670" max="2670" width="47" bestFit="1" customWidth="1"/>
    <col min="2671" max="2671" width="24.1640625" bestFit="1" customWidth="1"/>
    <col min="2672" max="2672" width="23" bestFit="1" customWidth="1"/>
    <col min="2673" max="2673" width="34.6640625" bestFit="1" customWidth="1"/>
    <col min="2674" max="2674" width="33.5" bestFit="1" customWidth="1"/>
    <col min="2675" max="2675" width="31.1640625" bestFit="1" customWidth="1"/>
    <col min="2676" max="2676" width="26.6640625" bestFit="1" customWidth="1"/>
    <col min="2677" max="2677" width="6.33203125" bestFit="1" customWidth="1"/>
    <col min="2678" max="2678" width="27" bestFit="1" customWidth="1"/>
    <col min="2679" max="2679" width="41.33203125" bestFit="1" customWidth="1"/>
    <col min="2680" max="2680" width="9.5" bestFit="1" customWidth="1"/>
    <col min="2681" max="2681" width="14.5" bestFit="1" customWidth="1"/>
    <col min="2682" max="2682" width="21.6640625" bestFit="1" customWidth="1"/>
    <col min="2683" max="2683" width="11.1640625" bestFit="1" customWidth="1"/>
    <col min="2684" max="2684" width="43" bestFit="1" customWidth="1"/>
    <col min="2685" max="2685" width="46.6640625" bestFit="1" customWidth="1"/>
    <col min="2686" max="2686" width="22.1640625" bestFit="1" customWidth="1"/>
    <col min="2687" max="2687" width="11.83203125" bestFit="1" customWidth="1"/>
    <col min="2688" max="2688" width="15.5" bestFit="1" customWidth="1"/>
    <col min="2689" max="2689" width="47.6640625" bestFit="1" customWidth="1"/>
    <col min="2690" max="2690" width="31.83203125" bestFit="1" customWidth="1"/>
    <col min="2691" max="2691" width="9.6640625" bestFit="1" customWidth="1"/>
    <col min="2692" max="2692" width="50.33203125" bestFit="1" customWidth="1"/>
    <col min="2693" max="2693" width="23.1640625" bestFit="1" customWidth="1"/>
    <col min="2694" max="2694" width="47.83203125" bestFit="1" customWidth="1"/>
    <col min="2695" max="2695" width="18" bestFit="1" customWidth="1"/>
    <col min="2696" max="2696" width="43.6640625" bestFit="1" customWidth="1"/>
    <col min="2697" max="2697" width="19.5" bestFit="1" customWidth="1"/>
    <col min="2698" max="2698" width="48.83203125" bestFit="1" customWidth="1"/>
    <col min="2699" max="2699" width="12.6640625" bestFit="1" customWidth="1"/>
    <col min="2700" max="2700" width="19" bestFit="1" customWidth="1"/>
    <col min="2701" max="2701" width="15.83203125" bestFit="1" customWidth="1"/>
    <col min="2702" max="2702" width="48.6640625" bestFit="1" customWidth="1"/>
    <col min="2703" max="2703" width="33.83203125" bestFit="1" customWidth="1"/>
    <col min="2704" max="2704" width="22.6640625" bestFit="1" customWidth="1"/>
    <col min="2705" max="2705" width="19.1640625" bestFit="1" customWidth="1"/>
    <col min="2706" max="2706" width="20.5" bestFit="1" customWidth="1"/>
    <col min="2707" max="2707" width="31.5" bestFit="1" customWidth="1"/>
    <col min="2708" max="2708" width="24.5" bestFit="1" customWidth="1"/>
    <col min="2709" max="2709" width="12.83203125" bestFit="1" customWidth="1"/>
    <col min="2710" max="2710" width="43.1640625" bestFit="1" customWidth="1"/>
    <col min="2711" max="2711" width="52.6640625" bestFit="1" customWidth="1"/>
    <col min="2712" max="2712" width="41" bestFit="1" customWidth="1"/>
    <col min="2713" max="2713" width="13.6640625" bestFit="1" customWidth="1"/>
    <col min="2714" max="2714" width="18.6640625" bestFit="1" customWidth="1"/>
    <col min="2715" max="2715" width="40" bestFit="1" customWidth="1"/>
    <col min="2716" max="2716" width="40.5" bestFit="1" customWidth="1"/>
    <col min="2717" max="2717" width="9.83203125" bestFit="1" customWidth="1"/>
    <col min="2718" max="2718" width="37.5" bestFit="1" customWidth="1"/>
    <col min="2719" max="2719" width="34" bestFit="1" customWidth="1"/>
    <col min="2720" max="2720" width="41.1640625" bestFit="1" customWidth="1"/>
    <col min="2721" max="2721" width="20" bestFit="1" customWidth="1"/>
    <col min="2722" max="2722" width="20.5" bestFit="1" customWidth="1"/>
    <col min="2723" max="2723" width="24.33203125" bestFit="1" customWidth="1"/>
    <col min="2724" max="2725" width="18.33203125" bestFit="1" customWidth="1"/>
    <col min="2726" max="2726" width="18.83203125" bestFit="1" customWidth="1"/>
    <col min="2727" max="2727" width="20.33203125" bestFit="1" customWidth="1"/>
    <col min="2728" max="2728" width="16.33203125" bestFit="1" customWidth="1"/>
    <col min="2729" max="2729" width="28.6640625" bestFit="1" customWidth="1"/>
    <col min="2730" max="2730" width="21.83203125" bestFit="1" customWidth="1"/>
    <col min="2731" max="2731" width="26.33203125" bestFit="1" customWidth="1"/>
    <col min="2732" max="2732" width="37.5" bestFit="1" customWidth="1"/>
    <col min="2733" max="2733" width="47.33203125" bestFit="1" customWidth="1"/>
    <col min="2734" max="2734" width="37.33203125" bestFit="1" customWidth="1"/>
    <col min="2735" max="2735" width="41.33203125" bestFit="1" customWidth="1"/>
    <col min="2736" max="2736" width="37.33203125" bestFit="1" customWidth="1"/>
    <col min="2737" max="2737" width="45.5" bestFit="1" customWidth="1"/>
    <col min="2738" max="2738" width="18.83203125" bestFit="1" customWidth="1"/>
    <col min="2739" max="2739" width="36.6640625" bestFit="1" customWidth="1"/>
    <col min="2740" max="2740" width="50" bestFit="1" customWidth="1"/>
    <col min="2741" max="2741" width="50.6640625" bestFit="1" customWidth="1"/>
    <col min="2742" max="2742" width="31.1640625" bestFit="1" customWidth="1"/>
    <col min="2743" max="2743" width="26.33203125" bestFit="1" customWidth="1"/>
    <col min="2744" max="2744" width="13.1640625" bestFit="1" customWidth="1"/>
    <col min="2745" max="2745" width="36.1640625" bestFit="1" customWidth="1"/>
    <col min="2746" max="2746" width="23.5" bestFit="1" customWidth="1"/>
    <col min="2747" max="2747" width="14.33203125" bestFit="1" customWidth="1"/>
    <col min="2748" max="2748" width="45.33203125" bestFit="1" customWidth="1"/>
    <col min="2749" max="2749" width="27.1640625" bestFit="1" customWidth="1"/>
    <col min="2750" max="2750" width="25.6640625" bestFit="1" customWidth="1"/>
    <col min="2751" max="2751" width="9" bestFit="1" customWidth="1"/>
    <col min="2752" max="2752" width="43.6640625" bestFit="1" customWidth="1"/>
    <col min="2753" max="2753" width="8.83203125" bestFit="1" customWidth="1"/>
    <col min="2754" max="2754" width="49.5" bestFit="1" customWidth="1"/>
    <col min="2755" max="2755" width="31.83203125" bestFit="1" customWidth="1"/>
    <col min="2756" max="2756" width="30.33203125" bestFit="1" customWidth="1"/>
    <col min="2757" max="2757" width="48" bestFit="1" customWidth="1"/>
    <col min="2758" max="2758" width="34.1640625" bestFit="1" customWidth="1"/>
    <col min="2759" max="2759" width="38.33203125" bestFit="1" customWidth="1"/>
    <col min="2760" max="2760" width="36" bestFit="1" customWidth="1"/>
    <col min="2761" max="2761" width="11.1640625" bestFit="1" customWidth="1"/>
    <col min="2762" max="2762" width="46.83203125" bestFit="1" customWidth="1"/>
    <col min="2763" max="2763" width="47.5" bestFit="1" customWidth="1"/>
    <col min="2764" max="2764" width="18.6640625" bestFit="1" customWidth="1"/>
    <col min="2765" max="2765" width="23.1640625" bestFit="1" customWidth="1"/>
    <col min="2766" max="2766" width="52" bestFit="1" customWidth="1"/>
    <col min="2767" max="2767" width="48" bestFit="1" customWidth="1"/>
    <col min="2768" max="2768" width="22.1640625" bestFit="1" customWidth="1"/>
    <col min="2769" max="2769" width="26.33203125" bestFit="1" customWidth="1"/>
    <col min="2770" max="2770" width="12.5" bestFit="1" customWidth="1"/>
    <col min="2771" max="2771" width="19.5" bestFit="1" customWidth="1"/>
    <col min="2772" max="2772" width="30" bestFit="1" customWidth="1"/>
    <col min="2773" max="2773" width="40.33203125" bestFit="1" customWidth="1"/>
    <col min="2774" max="2774" width="39.5" bestFit="1" customWidth="1"/>
    <col min="2775" max="2775" width="47.6640625" bestFit="1" customWidth="1"/>
    <col min="2776" max="2776" width="51" bestFit="1" customWidth="1"/>
    <col min="2777" max="2777" width="39" bestFit="1" customWidth="1"/>
    <col min="2778" max="2778" width="19.5" bestFit="1" customWidth="1"/>
    <col min="2779" max="2779" width="25.33203125" bestFit="1" customWidth="1"/>
    <col min="2780" max="2780" width="29.83203125" bestFit="1" customWidth="1"/>
    <col min="2781" max="2781" width="34.5" bestFit="1" customWidth="1"/>
    <col min="2782" max="2782" width="19.5" bestFit="1" customWidth="1"/>
    <col min="2783" max="2783" width="23.6640625" bestFit="1" customWidth="1"/>
    <col min="2784" max="2784" width="13" bestFit="1" customWidth="1"/>
    <col min="2785" max="2785" width="27.1640625" bestFit="1" customWidth="1"/>
    <col min="2786" max="2786" width="25.33203125" bestFit="1" customWidth="1"/>
    <col min="2787" max="2787" width="38.6640625" bestFit="1" customWidth="1"/>
    <col min="2788" max="2788" width="35.6640625" bestFit="1" customWidth="1"/>
    <col min="2789" max="2789" width="32.83203125" bestFit="1" customWidth="1"/>
    <col min="2790" max="2790" width="13.33203125" bestFit="1" customWidth="1"/>
    <col min="2791" max="2791" width="18.33203125" bestFit="1" customWidth="1"/>
    <col min="2792" max="2792" width="10.6640625" bestFit="1" customWidth="1"/>
    <col min="2793" max="2793" width="48.5" bestFit="1" customWidth="1"/>
    <col min="2794" max="2794" width="39" bestFit="1" customWidth="1"/>
    <col min="2795" max="2795" width="24" bestFit="1" customWidth="1"/>
    <col min="2796" max="2796" width="42.1640625" bestFit="1" customWidth="1"/>
    <col min="2797" max="2797" width="38.1640625" bestFit="1" customWidth="1"/>
    <col min="2798" max="2798" width="34" bestFit="1" customWidth="1"/>
    <col min="2799" max="2799" width="28" bestFit="1" customWidth="1"/>
    <col min="2800" max="2800" width="50.33203125" bestFit="1" customWidth="1"/>
    <col min="2801" max="2801" width="18" bestFit="1" customWidth="1"/>
    <col min="2802" max="2802" width="29.6640625" bestFit="1" customWidth="1"/>
    <col min="2803" max="2803" width="42.6640625" bestFit="1" customWidth="1"/>
    <col min="2804" max="2804" width="39.5" bestFit="1" customWidth="1"/>
    <col min="2805" max="2805" width="8.6640625" bestFit="1" customWidth="1"/>
    <col min="2806" max="2806" width="36" bestFit="1" customWidth="1"/>
    <col min="2807" max="2807" width="10" bestFit="1" customWidth="1"/>
    <col min="2808" max="2808" width="49.5" bestFit="1" customWidth="1"/>
    <col min="2809" max="2809" width="6.5" bestFit="1" customWidth="1"/>
    <col min="2810" max="2810" width="50.83203125" bestFit="1" customWidth="1"/>
    <col min="2811" max="2811" width="19.1640625" bestFit="1" customWidth="1"/>
    <col min="2812" max="2812" width="13.83203125" bestFit="1" customWidth="1"/>
    <col min="2813" max="2813" width="28.6640625" bestFit="1" customWidth="1"/>
    <col min="2814" max="2814" width="39.6640625" bestFit="1" customWidth="1"/>
    <col min="2815" max="2815" width="40.83203125" bestFit="1" customWidth="1"/>
    <col min="2816" max="2816" width="34" bestFit="1" customWidth="1"/>
    <col min="2817" max="2817" width="45.5" bestFit="1" customWidth="1"/>
    <col min="2818" max="2818" width="8.6640625" bestFit="1" customWidth="1"/>
    <col min="2819" max="2819" width="51.1640625" bestFit="1" customWidth="1"/>
    <col min="2820" max="2820" width="20.83203125" bestFit="1" customWidth="1"/>
    <col min="2821" max="2821" width="48.1640625" bestFit="1" customWidth="1"/>
    <col min="2822" max="2822" width="15.83203125" bestFit="1" customWidth="1"/>
    <col min="2823" max="2823" width="7.6640625" bestFit="1" customWidth="1"/>
    <col min="2824" max="2824" width="36.1640625" bestFit="1" customWidth="1"/>
    <col min="2825" max="2825" width="20.33203125" bestFit="1" customWidth="1"/>
    <col min="2826" max="2826" width="35" bestFit="1" customWidth="1"/>
    <col min="2827" max="2827" width="26.83203125" bestFit="1" customWidth="1"/>
    <col min="2828" max="2828" width="23.83203125" bestFit="1" customWidth="1"/>
    <col min="2829" max="2829" width="27.1640625" bestFit="1" customWidth="1"/>
    <col min="2830" max="2830" width="27.6640625" bestFit="1" customWidth="1"/>
    <col min="2831" max="2831" width="44.33203125" bestFit="1" customWidth="1"/>
    <col min="2832" max="2832" width="25" bestFit="1" customWidth="1"/>
    <col min="2833" max="2833" width="49.1640625" bestFit="1" customWidth="1"/>
    <col min="2834" max="2834" width="8.6640625" bestFit="1" customWidth="1"/>
    <col min="2835" max="2835" width="27" bestFit="1" customWidth="1"/>
    <col min="2836" max="2836" width="29.5" bestFit="1" customWidth="1"/>
    <col min="2837" max="2837" width="23.6640625" bestFit="1" customWidth="1"/>
    <col min="2838" max="2838" width="18.1640625" bestFit="1" customWidth="1"/>
    <col min="2839" max="2839" width="18.33203125" bestFit="1" customWidth="1"/>
    <col min="2840" max="2840" width="23.33203125" bestFit="1" customWidth="1"/>
    <col min="2841" max="2841" width="21.6640625" bestFit="1" customWidth="1"/>
    <col min="2842" max="2842" width="20" bestFit="1" customWidth="1"/>
    <col min="2843" max="2843" width="34.33203125" bestFit="1" customWidth="1"/>
    <col min="2844" max="2844" width="32.5" bestFit="1" customWidth="1"/>
    <col min="2845" max="2845" width="12.1640625" bestFit="1" customWidth="1"/>
    <col min="2846" max="2846" width="13.6640625" bestFit="1" customWidth="1"/>
    <col min="2847" max="2847" width="49.33203125" bestFit="1" customWidth="1"/>
    <col min="2848" max="2848" width="29.33203125" bestFit="1" customWidth="1"/>
    <col min="2849" max="2849" width="35.83203125" bestFit="1" customWidth="1"/>
    <col min="2850" max="2850" width="41" bestFit="1" customWidth="1"/>
    <col min="2851" max="2851" width="26.83203125" bestFit="1" customWidth="1"/>
    <col min="2852" max="2852" width="29.33203125" bestFit="1" customWidth="1"/>
    <col min="2853" max="2853" width="20.6640625" bestFit="1" customWidth="1"/>
    <col min="2854" max="2854" width="12.5" bestFit="1" customWidth="1"/>
    <col min="2855" max="2855" width="22.33203125" bestFit="1" customWidth="1"/>
    <col min="2856" max="2856" width="41.5" bestFit="1" customWidth="1"/>
    <col min="2857" max="2857" width="5.5" bestFit="1" customWidth="1"/>
    <col min="2858" max="2858" width="39.6640625" bestFit="1" customWidth="1"/>
    <col min="2859" max="2859" width="11.83203125" bestFit="1" customWidth="1"/>
    <col min="2860" max="2860" width="41" bestFit="1" customWidth="1"/>
    <col min="2861" max="2861" width="6" bestFit="1" customWidth="1"/>
    <col min="2862" max="2862" width="38.1640625" bestFit="1" customWidth="1"/>
    <col min="2863" max="2863" width="23.6640625" bestFit="1" customWidth="1"/>
    <col min="2864" max="2864" width="37.5" bestFit="1" customWidth="1"/>
    <col min="2865" max="2865" width="37.6640625" bestFit="1" customWidth="1"/>
    <col min="2866" max="2866" width="39" bestFit="1" customWidth="1"/>
    <col min="2867" max="2867" width="42.1640625" bestFit="1" customWidth="1"/>
    <col min="2868" max="2868" width="47.6640625" bestFit="1" customWidth="1"/>
    <col min="2869" max="2869" width="49.33203125" bestFit="1" customWidth="1"/>
    <col min="2870" max="2870" width="39.5" bestFit="1" customWidth="1"/>
    <col min="2871" max="2871" width="40.6640625" bestFit="1" customWidth="1"/>
    <col min="2872" max="2872" width="15.83203125" bestFit="1" customWidth="1"/>
    <col min="2873" max="2873" width="25.83203125" bestFit="1" customWidth="1"/>
    <col min="2874" max="2874" width="32.1640625" bestFit="1" customWidth="1"/>
    <col min="2875" max="2875" width="11.83203125" bestFit="1" customWidth="1"/>
    <col min="2876" max="2876" width="29.33203125" bestFit="1" customWidth="1"/>
    <col min="2877" max="2877" width="29" bestFit="1" customWidth="1"/>
    <col min="2878" max="2878" width="38.6640625" bestFit="1" customWidth="1"/>
    <col min="2879" max="2879" width="19.1640625" bestFit="1" customWidth="1"/>
    <col min="2880" max="2880" width="25.1640625" bestFit="1" customWidth="1"/>
    <col min="2881" max="2881" width="12" bestFit="1" customWidth="1"/>
    <col min="2882" max="2882" width="23.1640625" bestFit="1" customWidth="1"/>
    <col min="2883" max="2883" width="37.33203125" bestFit="1" customWidth="1"/>
    <col min="2884" max="2884" width="15.5" bestFit="1" customWidth="1"/>
    <col min="2885" max="2885" width="9.33203125" bestFit="1" customWidth="1"/>
    <col min="2886" max="2886" width="41.5" bestFit="1" customWidth="1"/>
    <col min="2887" max="2887" width="22.33203125" bestFit="1" customWidth="1"/>
    <col min="2888" max="2888" width="38" bestFit="1" customWidth="1"/>
    <col min="2889" max="2889" width="24.1640625" bestFit="1" customWidth="1"/>
    <col min="2890" max="2890" width="49.83203125" bestFit="1" customWidth="1"/>
    <col min="2891" max="2891" width="51.1640625" bestFit="1" customWidth="1"/>
    <col min="2892" max="2892" width="20.1640625" bestFit="1" customWidth="1"/>
    <col min="2893" max="2893" width="29.83203125" bestFit="1" customWidth="1"/>
    <col min="2894" max="2894" width="29.33203125" bestFit="1" customWidth="1"/>
    <col min="2895" max="2895" width="41.5" bestFit="1" customWidth="1"/>
    <col min="2896" max="2896" width="21.1640625" bestFit="1" customWidth="1"/>
    <col min="2897" max="2897" width="43.33203125" bestFit="1" customWidth="1"/>
    <col min="2898" max="2898" width="34.5" bestFit="1" customWidth="1"/>
    <col min="2899" max="2900" width="43.1640625" bestFit="1" customWidth="1"/>
    <col min="2901" max="2901" width="53.33203125" bestFit="1" customWidth="1"/>
    <col min="2902" max="2902" width="39.5" bestFit="1" customWidth="1"/>
    <col min="2903" max="2903" width="15" bestFit="1" customWidth="1"/>
    <col min="2904" max="2904" width="34.5" bestFit="1" customWidth="1"/>
    <col min="2905" max="2905" width="19.6640625" bestFit="1" customWidth="1"/>
    <col min="2906" max="2906" width="35.33203125" bestFit="1" customWidth="1"/>
    <col min="2907" max="2907" width="19.6640625" bestFit="1" customWidth="1"/>
    <col min="2908" max="2908" width="40.6640625" bestFit="1" customWidth="1"/>
    <col min="2909" max="2909" width="35.5" bestFit="1" customWidth="1"/>
    <col min="2910" max="2910" width="31.33203125" bestFit="1" customWidth="1"/>
    <col min="2911" max="2911" width="41.1640625" bestFit="1" customWidth="1"/>
    <col min="2912" max="2912" width="29.5" bestFit="1" customWidth="1"/>
    <col min="2913" max="2913" width="29.6640625" bestFit="1" customWidth="1"/>
    <col min="2914" max="2914" width="46.83203125" bestFit="1" customWidth="1"/>
    <col min="2915" max="2915" width="30.33203125" bestFit="1" customWidth="1"/>
    <col min="2916" max="2916" width="40.5" bestFit="1" customWidth="1"/>
    <col min="2917" max="2917" width="34" bestFit="1" customWidth="1"/>
    <col min="2918" max="2918" width="39.83203125" bestFit="1" customWidth="1"/>
    <col min="2919" max="2919" width="48.83203125" bestFit="1" customWidth="1"/>
    <col min="2920" max="2920" width="34.83203125" bestFit="1" customWidth="1"/>
    <col min="2921" max="2921" width="45" bestFit="1" customWidth="1"/>
    <col min="2922" max="2922" width="46.33203125" bestFit="1" customWidth="1"/>
    <col min="2923" max="2923" width="15.1640625" bestFit="1" customWidth="1"/>
    <col min="2924" max="2924" width="12.6640625" bestFit="1" customWidth="1"/>
    <col min="2925" max="2925" width="42.83203125" bestFit="1" customWidth="1"/>
    <col min="2926" max="2926" width="11.6640625" bestFit="1" customWidth="1"/>
    <col min="2927" max="2927" width="16.5" bestFit="1" customWidth="1"/>
    <col min="2928" max="2928" width="50.83203125" bestFit="1" customWidth="1"/>
    <col min="2929" max="2929" width="37.5" bestFit="1" customWidth="1"/>
    <col min="2930" max="2930" width="19.5" bestFit="1" customWidth="1"/>
    <col min="2931" max="2931" width="46.5" bestFit="1" customWidth="1"/>
    <col min="2932" max="2932" width="24.83203125" bestFit="1" customWidth="1"/>
    <col min="2933" max="2933" width="9.1640625" bestFit="1" customWidth="1"/>
    <col min="2934" max="2934" width="37.6640625" bestFit="1" customWidth="1"/>
    <col min="2935" max="2935" width="18.1640625" bestFit="1" customWidth="1"/>
    <col min="2936" max="2936" width="9.5" bestFit="1" customWidth="1"/>
    <col min="2937" max="2937" width="41.83203125" bestFit="1" customWidth="1"/>
    <col min="2938" max="2938" width="36" bestFit="1" customWidth="1"/>
    <col min="2939" max="2939" width="50.1640625" bestFit="1" customWidth="1"/>
    <col min="2940" max="2940" width="25.5" bestFit="1" customWidth="1"/>
    <col min="2941" max="2941" width="27.33203125" bestFit="1" customWidth="1"/>
    <col min="2942" max="2942" width="14.5" bestFit="1" customWidth="1"/>
    <col min="2943" max="2943" width="10" bestFit="1" customWidth="1"/>
    <col min="2944" max="2944" width="50.33203125" bestFit="1" customWidth="1"/>
    <col min="2945" max="2945" width="20.5" bestFit="1" customWidth="1"/>
    <col min="2946" max="2946" width="32.5" bestFit="1" customWidth="1"/>
    <col min="2947" max="2947" width="30.83203125" bestFit="1" customWidth="1"/>
    <col min="2948" max="2948" width="12.6640625" bestFit="1" customWidth="1"/>
    <col min="2949" max="2949" width="11" bestFit="1" customWidth="1"/>
    <col min="2950" max="2950" width="20.6640625" bestFit="1" customWidth="1"/>
    <col min="2951" max="2951" width="19" bestFit="1" customWidth="1"/>
    <col min="2952" max="2952" width="47.5" bestFit="1" customWidth="1"/>
    <col min="2953" max="2953" width="33.83203125" bestFit="1" customWidth="1"/>
    <col min="2954" max="2954" width="24.1640625" bestFit="1" customWidth="1"/>
    <col min="2955" max="2955" width="16.83203125" bestFit="1" customWidth="1"/>
    <col min="2956" max="2956" width="20.6640625" bestFit="1" customWidth="1"/>
    <col min="2957" max="2957" width="27.1640625" bestFit="1" customWidth="1"/>
    <col min="2958" max="2958" width="48" bestFit="1" customWidth="1"/>
    <col min="2959" max="2959" width="40.83203125" bestFit="1" customWidth="1"/>
    <col min="2960" max="2960" width="17.1640625" bestFit="1" customWidth="1"/>
    <col min="2961" max="2961" width="24.5" bestFit="1" customWidth="1"/>
    <col min="2962" max="2962" width="23" bestFit="1" customWidth="1"/>
    <col min="2963" max="2963" width="37.6640625" bestFit="1" customWidth="1"/>
    <col min="2964" max="2964" width="28" bestFit="1" customWidth="1"/>
    <col min="2965" max="2965" width="32.6640625" bestFit="1" customWidth="1"/>
    <col min="2966" max="2966" width="46.1640625" bestFit="1" customWidth="1"/>
    <col min="2967" max="2967" width="48.1640625" bestFit="1" customWidth="1"/>
    <col min="2968" max="2968" width="11" bestFit="1" customWidth="1"/>
    <col min="2969" max="2969" width="32.6640625" bestFit="1" customWidth="1"/>
    <col min="2970" max="2970" width="27" bestFit="1" customWidth="1"/>
    <col min="2971" max="2971" width="30.1640625" bestFit="1" customWidth="1"/>
    <col min="2972" max="2972" width="25.5" bestFit="1" customWidth="1"/>
    <col min="2973" max="2973" width="18.5" bestFit="1" customWidth="1"/>
    <col min="2974" max="2974" width="49" bestFit="1" customWidth="1"/>
    <col min="2975" max="2975" width="39.33203125" bestFit="1" customWidth="1"/>
    <col min="2976" max="2976" width="16.83203125" bestFit="1" customWidth="1"/>
    <col min="2977" max="2977" width="12.5" bestFit="1" customWidth="1"/>
    <col min="2978" max="2978" width="42.83203125" bestFit="1" customWidth="1"/>
    <col min="2979" max="2979" width="39" bestFit="1" customWidth="1"/>
    <col min="2980" max="2980" width="31" bestFit="1" customWidth="1"/>
    <col min="2981" max="2981" width="44.6640625" bestFit="1" customWidth="1"/>
    <col min="2982" max="2982" width="27" bestFit="1" customWidth="1"/>
    <col min="2983" max="2983" width="50.6640625" bestFit="1" customWidth="1"/>
    <col min="2984" max="2984" width="10.1640625" bestFit="1" customWidth="1"/>
    <col min="2985" max="2985" width="36" bestFit="1" customWidth="1"/>
    <col min="2986" max="2986" width="41.33203125" bestFit="1" customWidth="1"/>
    <col min="2987" max="2987" width="42.5" bestFit="1" customWidth="1"/>
    <col min="2988" max="2988" width="45.1640625" bestFit="1" customWidth="1"/>
    <col min="2989" max="2989" width="7.6640625" bestFit="1" customWidth="1"/>
    <col min="2990" max="2990" width="33.83203125" bestFit="1" customWidth="1"/>
    <col min="2991" max="2991" width="23.83203125" bestFit="1" customWidth="1"/>
    <col min="2992" max="2992" width="31.83203125" bestFit="1" customWidth="1"/>
    <col min="2993" max="2993" width="22.5" bestFit="1" customWidth="1"/>
    <col min="2994" max="2994" width="41.33203125" bestFit="1" customWidth="1"/>
    <col min="2995" max="2995" width="33.6640625" bestFit="1" customWidth="1"/>
    <col min="2996" max="2996" width="12" bestFit="1" customWidth="1"/>
    <col min="2997" max="2997" width="44" bestFit="1" customWidth="1"/>
    <col min="2998" max="2998" width="46.5" bestFit="1" customWidth="1"/>
    <col min="2999" max="2999" width="44.33203125" bestFit="1" customWidth="1"/>
    <col min="3000" max="3000" width="19.83203125" bestFit="1" customWidth="1"/>
    <col min="3001" max="3001" width="44" bestFit="1" customWidth="1"/>
    <col min="3002" max="3002" width="17.6640625" bestFit="1" customWidth="1"/>
    <col min="3003" max="3003" width="32.6640625" bestFit="1" customWidth="1"/>
    <col min="3004" max="3004" width="22.1640625" bestFit="1" customWidth="1"/>
    <col min="3005" max="3005" width="48" bestFit="1" customWidth="1"/>
    <col min="3006" max="3006" width="9.6640625" bestFit="1" customWidth="1"/>
    <col min="3007" max="3007" width="10" bestFit="1" customWidth="1"/>
    <col min="3008" max="3008" width="51.83203125" bestFit="1" customWidth="1"/>
    <col min="3009" max="3009" width="43.83203125" bestFit="1" customWidth="1"/>
    <col min="3010" max="3010" width="45.83203125" bestFit="1" customWidth="1"/>
    <col min="3011" max="3011" width="44" bestFit="1" customWidth="1"/>
    <col min="3012" max="3012" width="32.6640625" bestFit="1" customWidth="1"/>
    <col min="3013" max="3013" width="15" bestFit="1" customWidth="1"/>
    <col min="3014" max="3014" width="15.1640625" bestFit="1" customWidth="1"/>
    <col min="3015" max="3015" width="43.6640625" bestFit="1" customWidth="1"/>
    <col min="3016" max="3016" width="25.83203125" bestFit="1" customWidth="1"/>
    <col min="3017" max="3017" width="33.33203125" bestFit="1" customWidth="1"/>
    <col min="3018" max="3018" width="26.83203125" bestFit="1" customWidth="1"/>
    <col min="3019" max="3019" width="44.33203125" bestFit="1" customWidth="1"/>
    <col min="3020" max="3020" width="30.1640625" bestFit="1" customWidth="1"/>
    <col min="3021" max="3021" width="45.33203125" bestFit="1" customWidth="1"/>
    <col min="3022" max="3022" width="13.1640625" bestFit="1" customWidth="1"/>
    <col min="3023" max="3023" width="30.6640625" bestFit="1" customWidth="1"/>
    <col min="3024" max="3024" width="45" bestFit="1" customWidth="1"/>
    <col min="3025" max="3025" width="24.5" bestFit="1" customWidth="1"/>
    <col min="3026" max="3026" width="17" bestFit="1" customWidth="1"/>
    <col min="3027" max="3027" width="37" bestFit="1" customWidth="1"/>
    <col min="3028" max="3028" width="27.83203125" bestFit="1" customWidth="1"/>
    <col min="3029" max="3029" width="28" bestFit="1" customWidth="1"/>
    <col min="3030" max="3030" width="13.33203125" bestFit="1" customWidth="1"/>
    <col min="3031" max="3031" width="16.6640625" bestFit="1" customWidth="1"/>
    <col min="3032" max="3032" width="48.83203125" bestFit="1" customWidth="1"/>
    <col min="3033" max="3033" width="28.6640625" bestFit="1" customWidth="1"/>
    <col min="3034" max="3034" width="34.6640625" bestFit="1" customWidth="1"/>
    <col min="3035" max="3035" width="11.1640625" bestFit="1" customWidth="1"/>
    <col min="3036" max="3036" width="8.6640625" bestFit="1" customWidth="1"/>
    <col min="3037" max="3037" width="27.83203125" bestFit="1" customWidth="1"/>
    <col min="3038" max="3038" width="12.6640625" bestFit="1" customWidth="1"/>
    <col min="3039" max="3039" width="18.33203125" bestFit="1" customWidth="1"/>
    <col min="3040" max="3040" width="23" bestFit="1" customWidth="1"/>
    <col min="3041" max="3041" width="36.6640625" bestFit="1" customWidth="1"/>
    <col min="3042" max="3042" width="29.6640625" bestFit="1" customWidth="1"/>
    <col min="3043" max="3043" width="22.33203125" bestFit="1" customWidth="1"/>
    <col min="3044" max="3044" width="21.5" bestFit="1" customWidth="1"/>
    <col min="3045" max="3045" width="32" bestFit="1" customWidth="1"/>
    <col min="3046" max="3046" width="21.6640625" bestFit="1" customWidth="1"/>
    <col min="3047" max="3047" width="9.6640625" bestFit="1" customWidth="1"/>
    <col min="3048" max="3048" width="14.1640625" bestFit="1" customWidth="1"/>
    <col min="3049" max="3049" width="16.33203125" bestFit="1" customWidth="1"/>
    <col min="3050" max="3050" width="48.5" bestFit="1" customWidth="1"/>
    <col min="3051" max="3051" width="15.83203125" bestFit="1" customWidth="1"/>
    <col min="3052" max="3052" width="31.5" bestFit="1" customWidth="1"/>
    <col min="3053" max="3053" width="31.33203125" bestFit="1" customWidth="1"/>
    <col min="3054" max="3054" width="20.83203125" bestFit="1" customWidth="1"/>
    <col min="3055" max="3055" width="30.6640625" bestFit="1" customWidth="1"/>
    <col min="3056" max="3056" width="41" bestFit="1" customWidth="1"/>
    <col min="3057" max="3057" width="49.5" bestFit="1" customWidth="1"/>
    <col min="3058" max="3058" width="48.33203125" bestFit="1" customWidth="1"/>
    <col min="3059" max="3059" width="22.1640625" bestFit="1" customWidth="1"/>
    <col min="3060" max="3060" width="16.6640625" bestFit="1" customWidth="1"/>
    <col min="3061" max="3061" width="33.33203125" bestFit="1" customWidth="1"/>
    <col min="3062" max="3062" width="32.5" bestFit="1" customWidth="1"/>
    <col min="3063" max="3063" width="32.6640625" bestFit="1" customWidth="1"/>
    <col min="3064" max="3064" width="43.83203125" bestFit="1" customWidth="1"/>
    <col min="3065" max="3065" width="44.6640625" bestFit="1" customWidth="1"/>
    <col min="3066" max="3066" width="31.1640625" bestFit="1" customWidth="1"/>
    <col min="3067" max="3067" width="8.83203125" bestFit="1" customWidth="1"/>
    <col min="3068" max="3068" width="31.5" bestFit="1" customWidth="1"/>
    <col min="3069" max="3069" width="16.6640625" bestFit="1" customWidth="1"/>
    <col min="3070" max="3070" width="25.6640625" bestFit="1" customWidth="1"/>
    <col min="3071" max="3071" width="34.5" bestFit="1" customWidth="1"/>
    <col min="3072" max="3072" width="35.6640625" bestFit="1" customWidth="1"/>
    <col min="3073" max="3073" width="9.6640625" bestFit="1" customWidth="1"/>
    <col min="3074" max="3074" width="38.83203125" bestFit="1" customWidth="1"/>
    <col min="3075" max="3075" width="50.6640625" bestFit="1" customWidth="1"/>
    <col min="3076" max="3076" width="28.33203125" bestFit="1" customWidth="1"/>
    <col min="3077" max="3077" width="27.33203125" bestFit="1" customWidth="1"/>
    <col min="3078" max="3078" width="26.33203125" bestFit="1" customWidth="1"/>
    <col min="3079" max="3079" width="19.1640625" bestFit="1" customWidth="1"/>
    <col min="3080" max="3080" width="26" bestFit="1" customWidth="1"/>
    <col min="3081" max="3081" width="24.1640625" bestFit="1" customWidth="1"/>
    <col min="3082" max="3082" width="46.6640625" bestFit="1" customWidth="1"/>
    <col min="3083" max="3083" width="19.33203125" bestFit="1" customWidth="1"/>
    <col min="3084" max="3084" width="17.5" bestFit="1" customWidth="1"/>
    <col min="3085" max="3085" width="36.6640625" bestFit="1" customWidth="1"/>
    <col min="3086" max="3086" width="47" bestFit="1" customWidth="1"/>
    <col min="3087" max="3087" width="44.1640625" bestFit="1" customWidth="1"/>
    <col min="3088" max="3088" width="13.33203125" bestFit="1" customWidth="1"/>
    <col min="3089" max="3089" width="17" bestFit="1" customWidth="1"/>
    <col min="3090" max="3090" width="39.6640625" bestFit="1" customWidth="1"/>
    <col min="3091" max="3091" width="8.5" bestFit="1" customWidth="1"/>
    <col min="3092" max="3092" width="43.6640625" bestFit="1" customWidth="1"/>
    <col min="3093" max="3093" width="73.33203125" bestFit="1" customWidth="1"/>
    <col min="3094" max="3094" width="44.1640625" bestFit="1" customWidth="1"/>
    <col min="3095" max="3095" width="36.1640625" bestFit="1" customWidth="1"/>
    <col min="3096" max="3096" width="27.1640625" bestFit="1" customWidth="1"/>
    <col min="3097" max="3097" width="22.1640625" bestFit="1" customWidth="1"/>
    <col min="3098" max="3098" width="41.1640625" bestFit="1" customWidth="1"/>
    <col min="3099" max="3099" width="34.83203125" bestFit="1" customWidth="1"/>
    <col min="3100" max="3100" width="36.5" bestFit="1" customWidth="1"/>
    <col min="3101" max="3101" width="17.6640625" bestFit="1" customWidth="1"/>
    <col min="3102" max="3102" width="27.1640625" bestFit="1" customWidth="1"/>
    <col min="3103" max="3103" width="23.83203125" bestFit="1" customWidth="1"/>
    <col min="3104" max="3104" width="16" bestFit="1" customWidth="1"/>
    <col min="3105" max="3105" width="36" bestFit="1" customWidth="1"/>
    <col min="3106" max="3106" width="41.1640625" bestFit="1" customWidth="1"/>
    <col min="3107" max="3107" width="24" bestFit="1" customWidth="1"/>
    <col min="3108" max="3108" width="44.1640625" bestFit="1" customWidth="1"/>
    <col min="3109" max="3109" width="37.6640625" bestFit="1" customWidth="1"/>
    <col min="3110" max="3110" width="25" bestFit="1" customWidth="1"/>
    <col min="3111" max="3111" width="19.6640625" bestFit="1" customWidth="1"/>
    <col min="3112" max="3112" width="50.1640625" bestFit="1" customWidth="1"/>
    <col min="3113" max="3113" width="22.6640625" bestFit="1" customWidth="1"/>
    <col min="3114" max="3114" width="46" bestFit="1" customWidth="1"/>
    <col min="3115" max="3115" width="33" bestFit="1" customWidth="1"/>
    <col min="3116" max="3116" width="52" bestFit="1" customWidth="1"/>
    <col min="3117" max="3117" width="51.5" bestFit="1" customWidth="1"/>
    <col min="3118" max="3118" width="26.6640625" bestFit="1" customWidth="1"/>
    <col min="3119" max="3119" width="46.5" bestFit="1" customWidth="1"/>
    <col min="3120" max="3120" width="25" bestFit="1" customWidth="1"/>
    <col min="3121" max="3121" width="15.1640625" bestFit="1" customWidth="1"/>
    <col min="3122" max="3122" width="8.5" bestFit="1" customWidth="1"/>
    <col min="3123" max="3123" width="10" bestFit="1" customWidth="1"/>
    <col min="3124" max="3124" width="23.6640625" bestFit="1" customWidth="1"/>
    <col min="3125" max="3125" width="48.5" bestFit="1" customWidth="1"/>
    <col min="3126" max="3126" width="34.1640625" bestFit="1" customWidth="1"/>
    <col min="3127" max="3127" width="17.6640625" bestFit="1" customWidth="1"/>
    <col min="3128" max="3128" width="41.1640625" bestFit="1" customWidth="1"/>
    <col min="3129" max="3129" width="42.1640625" bestFit="1" customWidth="1"/>
    <col min="3130" max="3130" width="39" bestFit="1" customWidth="1"/>
    <col min="3131" max="3131" width="31.1640625" bestFit="1" customWidth="1"/>
    <col min="3132" max="3132" width="27.5" bestFit="1" customWidth="1"/>
    <col min="3133" max="3133" width="9.83203125" bestFit="1" customWidth="1"/>
    <col min="3134" max="3134" width="35.83203125" bestFit="1" customWidth="1"/>
    <col min="3135" max="3135" width="28.83203125" bestFit="1" customWidth="1"/>
    <col min="3136" max="3136" width="13.83203125" bestFit="1" customWidth="1"/>
    <col min="3137" max="3137" width="32.1640625" bestFit="1" customWidth="1"/>
    <col min="3138" max="3138" width="19.5" bestFit="1" customWidth="1"/>
    <col min="3139" max="3139" width="29.5" bestFit="1" customWidth="1"/>
    <col min="3140" max="3140" width="33.6640625" bestFit="1" customWidth="1"/>
    <col min="3141" max="3141" width="50" bestFit="1" customWidth="1"/>
    <col min="3142" max="3142" width="5.6640625" bestFit="1" customWidth="1"/>
    <col min="3143" max="3143" width="29.33203125" bestFit="1" customWidth="1"/>
    <col min="3144" max="3144" width="47.6640625" bestFit="1" customWidth="1"/>
    <col min="3145" max="3145" width="44" bestFit="1" customWidth="1"/>
    <col min="3146" max="3146" width="16.83203125" bestFit="1" customWidth="1"/>
    <col min="3147" max="3147" width="43.33203125" bestFit="1" customWidth="1"/>
    <col min="3148" max="3148" width="25.33203125" bestFit="1" customWidth="1"/>
    <col min="3149" max="3149" width="33.33203125" bestFit="1" customWidth="1"/>
    <col min="3150" max="3150" width="29.5" bestFit="1" customWidth="1"/>
    <col min="3151" max="3151" width="30.83203125" bestFit="1" customWidth="1"/>
    <col min="3152" max="3152" width="25.33203125" bestFit="1" customWidth="1"/>
    <col min="3153" max="3153" width="13.6640625" bestFit="1" customWidth="1"/>
    <col min="3154" max="3154" width="11.83203125" bestFit="1" customWidth="1"/>
    <col min="3155" max="3155" width="24.5" bestFit="1" customWidth="1"/>
    <col min="3156" max="3156" width="15.1640625" bestFit="1" customWidth="1"/>
    <col min="3157" max="3157" width="25.33203125" bestFit="1" customWidth="1"/>
    <col min="3158" max="3158" width="29.5" bestFit="1" customWidth="1"/>
    <col min="3159" max="3159" width="48.1640625" bestFit="1" customWidth="1"/>
    <col min="3160" max="3160" width="14.6640625" bestFit="1" customWidth="1"/>
    <col min="3161" max="3161" width="27.33203125" bestFit="1" customWidth="1"/>
    <col min="3162" max="3162" width="32.83203125" bestFit="1" customWidth="1"/>
    <col min="3163" max="3163" width="44.6640625" bestFit="1" customWidth="1"/>
    <col min="3164" max="3164" width="14" bestFit="1" customWidth="1"/>
    <col min="3165" max="3165" width="45.5" bestFit="1" customWidth="1"/>
    <col min="3166" max="3166" width="20" bestFit="1" customWidth="1"/>
    <col min="3167" max="3167" width="41.5" bestFit="1" customWidth="1"/>
    <col min="3168" max="3168" width="23.6640625" bestFit="1" customWidth="1"/>
    <col min="3169" max="3169" width="18.33203125" bestFit="1" customWidth="1"/>
    <col min="3170" max="3170" width="16.5" bestFit="1" customWidth="1"/>
    <col min="3171" max="3171" width="44.6640625" bestFit="1" customWidth="1"/>
    <col min="3172" max="3172" width="29" bestFit="1" customWidth="1"/>
    <col min="3173" max="3173" width="32.5" bestFit="1" customWidth="1"/>
    <col min="3174" max="3174" width="34" bestFit="1" customWidth="1"/>
    <col min="3175" max="3175" width="44" bestFit="1" customWidth="1"/>
    <col min="3176" max="3176" width="40.6640625" bestFit="1" customWidth="1"/>
    <col min="3177" max="3177" width="32.33203125" bestFit="1" customWidth="1"/>
    <col min="3178" max="3178" width="37.83203125" bestFit="1" customWidth="1"/>
    <col min="3179" max="3179" width="38.1640625" bestFit="1" customWidth="1"/>
    <col min="3180" max="3180" width="38.5" bestFit="1" customWidth="1"/>
    <col min="3181" max="3181" width="24.1640625" bestFit="1" customWidth="1"/>
    <col min="3182" max="3182" width="68" bestFit="1" customWidth="1"/>
    <col min="3183" max="3183" width="21.1640625" bestFit="1" customWidth="1"/>
    <col min="3184" max="3184" width="40.5" bestFit="1" customWidth="1"/>
    <col min="3185" max="3185" width="51.33203125" bestFit="1" customWidth="1"/>
    <col min="3186" max="3186" width="16.33203125" bestFit="1" customWidth="1"/>
    <col min="3187" max="3187" width="34.1640625" bestFit="1" customWidth="1"/>
    <col min="3188" max="3188" width="14.6640625" bestFit="1" customWidth="1"/>
    <col min="3189" max="3189" width="35" bestFit="1" customWidth="1"/>
    <col min="3190" max="3190" width="17.6640625" bestFit="1" customWidth="1"/>
    <col min="3191" max="3191" width="18.1640625" bestFit="1" customWidth="1"/>
    <col min="3192" max="3192" width="45" bestFit="1" customWidth="1"/>
    <col min="3193" max="3193" width="33" bestFit="1" customWidth="1"/>
    <col min="3194" max="3194" width="52.5" bestFit="1" customWidth="1"/>
    <col min="3195" max="3195" width="44.6640625" bestFit="1" customWidth="1"/>
    <col min="3196" max="3196" width="22.83203125" bestFit="1" customWidth="1"/>
    <col min="3197" max="3197" width="42.33203125" bestFit="1" customWidth="1"/>
    <col min="3198" max="3198" width="21" bestFit="1" customWidth="1"/>
    <col min="3199" max="3199" width="29.83203125" bestFit="1" customWidth="1"/>
    <col min="3200" max="3200" width="33.83203125" bestFit="1" customWidth="1"/>
    <col min="3201" max="3201" width="49.33203125" bestFit="1" customWidth="1"/>
    <col min="3202" max="3202" width="45.33203125" bestFit="1" customWidth="1"/>
    <col min="3203" max="3203" width="17.6640625" bestFit="1" customWidth="1"/>
    <col min="3204" max="3204" width="20.1640625" bestFit="1" customWidth="1"/>
    <col min="3205" max="3205" width="37.6640625" bestFit="1" customWidth="1"/>
    <col min="3206" max="3206" width="25.83203125" bestFit="1" customWidth="1"/>
    <col min="3207" max="3207" width="34.1640625" bestFit="1" customWidth="1"/>
    <col min="3208" max="3208" width="38" bestFit="1" customWidth="1"/>
    <col min="3209" max="3209" width="35.5" bestFit="1" customWidth="1"/>
    <col min="3210" max="3210" width="16" bestFit="1" customWidth="1"/>
    <col min="3211" max="3211" width="30.1640625" bestFit="1" customWidth="1"/>
    <col min="3212" max="3212" width="34.1640625" bestFit="1" customWidth="1"/>
    <col min="3213" max="3213" width="8.83203125" bestFit="1" customWidth="1"/>
    <col min="3214" max="3214" width="30" bestFit="1" customWidth="1"/>
    <col min="3215" max="3215" width="47.33203125" bestFit="1" customWidth="1"/>
    <col min="3216" max="3216" width="26" bestFit="1" customWidth="1"/>
    <col min="3217" max="3217" width="28.5" bestFit="1" customWidth="1"/>
    <col min="3218" max="3218" width="47.83203125" bestFit="1" customWidth="1"/>
    <col min="3219" max="3219" width="34.1640625" bestFit="1" customWidth="1"/>
    <col min="3220" max="3220" width="42.83203125" bestFit="1" customWidth="1"/>
    <col min="3221" max="3221" width="32.1640625" bestFit="1" customWidth="1"/>
    <col min="3222" max="3222" width="8" bestFit="1" customWidth="1"/>
    <col min="3223" max="3223" width="23" bestFit="1" customWidth="1"/>
    <col min="3224" max="3224" width="21.1640625" bestFit="1" customWidth="1"/>
    <col min="3225" max="3225" width="42.6640625" bestFit="1" customWidth="1"/>
    <col min="3226" max="3226" width="21.6640625" bestFit="1" customWidth="1"/>
    <col min="3227" max="3227" width="49.6640625" bestFit="1" customWidth="1"/>
    <col min="3228" max="3228" width="41.1640625" bestFit="1" customWidth="1"/>
    <col min="3229" max="3229" width="51.83203125" bestFit="1" customWidth="1"/>
    <col min="3230" max="3230" width="17.83203125" bestFit="1" customWidth="1"/>
    <col min="3231" max="3231" width="19" bestFit="1" customWidth="1"/>
    <col min="3232" max="3232" width="31.83203125" bestFit="1" customWidth="1"/>
    <col min="3233" max="3233" width="49.6640625" bestFit="1" customWidth="1"/>
    <col min="3234" max="3234" width="24.1640625" bestFit="1" customWidth="1"/>
    <col min="3235" max="3235" width="43.1640625" bestFit="1" customWidth="1"/>
    <col min="3236" max="3236" width="12.6640625" bestFit="1" customWidth="1"/>
    <col min="3237" max="3237" width="16.33203125" bestFit="1" customWidth="1"/>
    <col min="3238" max="3238" width="42.6640625" bestFit="1" customWidth="1"/>
    <col min="3239" max="3239" width="12.6640625" bestFit="1" customWidth="1"/>
    <col min="3240" max="3240" width="13" bestFit="1" customWidth="1"/>
    <col min="3241" max="3241" width="14.6640625" bestFit="1" customWidth="1"/>
    <col min="3242" max="3242" width="33" bestFit="1" customWidth="1"/>
    <col min="3243" max="3243" width="36.1640625" bestFit="1" customWidth="1"/>
    <col min="3244" max="3244" width="35.83203125" bestFit="1" customWidth="1"/>
    <col min="3245" max="3245" width="18.83203125" bestFit="1" customWidth="1"/>
    <col min="3246" max="3246" width="18.33203125" bestFit="1" customWidth="1"/>
    <col min="3247" max="3247" width="25.5" bestFit="1" customWidth="1"/>
    <col min="3248" max="3248" width="48.83203125" bestFit="1" customWidth="1"/>
    <col min="3249" max="3249" width="32" bestFit="1" customWidth="1"/>
    <col min="3250" max="3250" width="26.83203125" bestFit="1" customWidth="1"/>
    <col min="3251" max="3251" width="18.83203125" bestFit="1" customWidth="1"/>
    <col min="3252" max="3252" width="35.6640625" bestFit="1" customWidth="1"/>
    <col min="3253" max="3253" width="27.1640625" bestFit="1" customWidth="1"/>
    <col min="3254" max="3254" width="45.83203125" bestFit="1" customWidth="1"/>
    <col min="3255" max="3255" width="32.1640625" bestFit="1" customWidth="1"/>
    <col min="3256" max="3256" width="37" bestFit="1" customWidth="1"/>
    <col min="3257" max="3257" width="37.5" bestFit="1" customWidth="1"/>
    <col min="3258" max="3258" width="32.6640625" bestFit="1" customWidth="1"/>
    <col min="3259" max="3259" width="46.83203125" bestFit="1" customWidth="1"/>
    <col min="3260" max="3260" width="18" bestFit="1" customWidth="1"/>
    <col min="3261" max="3261" width="23.6640625" bestFit="1" customWidth="1"/>
    <col min="3262" max="3262" width="33.5" bestFit="1" customWidth="1"/>
    <col min="3263" max="3263" width="23.6640625" bestFit="1" customWidth="1"/>
    <col min="3264" max="3264" width="32.83203125" bestFit="1" customWidth="1"/>
    <col min="3265" max="3265" width="15.83203125" bestFit="1" customWidth="1"/>
    <col min="3266" max="3266" width="14.1640625" bestFit="1" customWidth="1"/>
    <col min="3267" max="3267" width="38.6640625" bestFit="1" customWidth="1"/>
    <col min="3268" max="3268" width="33.5" bestFit="1" customWidth="1"/>
    <col min="3269" max="3269" width="44.6640625" bestFit="1" customWidth="1"/>
    <col min="3270" max="3270" width="14.6640625" bestFit="1" customWidth="1"/>
    <col min="3271" max="3271" width="14.5" bestFit="1" customWidth="1"/>
    <col min="3272" max="3272" width="15.1640625" bestFit="1" customWidth="1"/>
    <col min="3273" max="3273" width="38.1640625" bestFit="1" customWidth="1"/>
    <col min="3274" max="3274" width="47.33203125" bestFit="1" customWidth="1"/>
    <col min="3275" max="3275" width="48.1640625" bestFit="1" customWidth="1"/>
    <col min="3276" max="3276" width="8.1640625" bestFit="1" customWidth="1"/>
    <col min="3277" max="3277" width="34" bestFit="1" customWidth="1"/>
    <col min="3278" max="3278" width="39.5" bestFit="1" customWidth="1"/>
    <col min="3279" max="3279" width="22.6640625" bestFit="1" customWidth="1"/>
    <col min="3280" max="3280" width="29.1640625" bestFit="1" customWidth="1"/>
    <col min="3281" max="3281" width="23.6640625" bestFit="1" customWidth="1"/>
    <col min="3282" max="3282" width="23.83203125" bestFit="1" customWidth="1"/>
    <col min="3283" max="3283" width="29.33203125" bestFit="1" customWidth="1"/>
    <col min="3284" max="3284" width="30.1640625" bestFit="1" customWidth="1"/>
    <col min="3285" max="3285" width="26" bestFit="1" customWidth="1"/>
    <col min="3286" max="3286" width="16.6640625" bestFit="1" customWidth="1"/>
    <col min="3287" max="3287" width="34.1640625" bestFit="1" customWidth="1"/>
    <col min="3288" max="3288" width="40.33203125" bestFit="1" customWidth="1"/>
    <col min="3289" max="3289" width="32.1640625" bestFit="1" customWidth="1"/>
    <col min="3290" max="3290" width="28.83203125" bestFit="1" customWidth="1"/>
    <col min="3291" max="3291" width="28.1640625" bestFit="1" customWidth="1"/>
    <col min="3292" max="3292" width="52.5" bestFit="1" customWidth="1"/>
    <col min="3293" max="3293" width="23" bestFit="1" customWidth="1"/>
    <col min="3294" max="3294" width="34.33203125" bestFit="1" customWidth="1"/>
    <col min="3295" max="3295" width="45.83203125" bestFit="1" customWidth="1"/>
    <col min="3296" max="3296" width="31.33203125" bestFit="1" customWidth="1"/>
    <col min="3297" max="3297" width="19.33203125" bestFit="1" customWidth="1"/>
    <col min="3298" max="3298" width="39.6640625" bestFit="1" customWidth="1"/>
    <col min="3299" max="3299" width="23" bestFit="1" customWidth="1"/>
    <col min="3300" max="3300" width="27.1640625" bestFit="1" customWidth="1"/>
    <col min="3301" max="3301" width="38.6640625" bestFit="1" customWidth="1"/>
    <col min="3302" max="3302" width="28.1640625" bestFit="1" customWidth="1"/>
    <col min="3303" max="3303" width="44.83203125" bestFit="1" customWidth="1"/>
    <col min="3304" max="3304" width="47.83203125" bestFit="1" customWidth="1"/>
    <col min="3305" max="3305" width="20" bestFit="1" customWidth="1"/>
    <col min="3306" max="3306" width="41.1640625" bestFit="1" customWidth="1"/>
    <col min="3307" max="3307" width="7.1640625" bestFit="1" customWidth="1"/>
    <col min="3308" max="3308" width="49.5" bestFit="1" customWidth="1"/>
    <col min="3309" max="3309" width="9.1640625" bestFit="1" customWidth="1"/>
    <col min="3310" max="3310" width="48.83203125" bestFit="1" customWidth="1"/>
    <col min="3311" max="3311" width="19.5" bestFit="1" customWidth="1"/>
    <col min="3312" max="3312" width="7.33203125" bestFit="1" customWidth="1"/>
    <col min="3313" max="3313" width="36.5" bestFit="1" customWidth="1"/>
    <col min="3314" max="3314" width="17.6640625" bestFit="1" customWidth="1"/>
    <col min="3315" max="3315" width="9.5" bestFit="1" customWidth="1"/>
    <col min="3316" max="3316" width="25.5" bestFit="1" customWidth="1"/>
    <col min="3318" max="3318" width="39.6640625" bestFit="1" customWidth="1"/>
    <col min="3319" max="3319" width="46.33203125" bestFit="1" customWidth="1"/>
    <col min="3320" max="3320" width="35" bestFit="1" customWidth="1"/>
    <col min="3321" max="3321" width="25.83203125" bestFit="1" customWidth="1"/>
    <col min="3322" max="3322" width="15" bestFit="1" customWidth="1"/>
    <col min="3323" max="3323" width="20.6640625" bestFit="1" customWidth="1"/>
    <col min="3324" max="3324" width="36.33203125" bestFit="1" customWidth="1"/>
    <col min="3325" max="3325" width="27.83203125" bestFit="1" customWidth="1"/>
    <col min="3326" max="3326" width="22.83203125" bestFit="1" customWidth="1"/>
    <col min="3327" max="3327" width="21.6640625" bestFit="1" customWidth="1"/>
    <col min="3328" max="3328" width="44.33203125" bestFit="1" customWidth="1"/>
    <col min="3329" max="3329" width="35.83203125" bestFit="1" customWidth="1"/>
    <col min="3330" max="3330" width="49.83203125" bestFit="1" customWidth="1"/>
    <col min="3331" max="3331" width="17.83203125" bestFit="1" customWidth="1"/>
    <col min="3332" max="3332" width="25.33203125" bestFit="1" customWidth="1"/>
    <col min="3333" max="3333" width="23.33203125" bestFit="1" customWidth="1"/>
    <col min="3334" max="3334" width="29.5" bestFit="1" customWidth="1"/>
    <col min="3335" max="3335" width="32" bestFit="1" customWidth="1"/>
    <col min="3336" max="3336" width="23" bestFit="1" customWidth="1"/>
    <col min="3337" max="3337" width="38.5" bestFit="1" customWidth="1"/>
    <col min="3338" max="3338" width="16.83203125" bestFit="1" customWidth="1"/>
    <col min="3339" max="3339" width="23.1640625" bestFit="1" customWidth="1"/>
    <col min="3340" max="3340" width="47.6640625" bestFit="1" customWidth="1"/>
    <col min="3341" max="3341" width="44.83203125" bestFit="1" customWidth="1"/>
    <col min="3342" max="3342" width="21.5" bestFit="1" customWidth="1"/>
    <col min="3343" max="3343" width="15.5" bestFit="1" customWidth="1"/>
    <col min="3344" max="3344" width="48.5" bestFit="1" customWidth="1"/>
    <col min="3345" max="3345" width="15.1640625" bestFit="1" customWidth="1"/>
    <col min="3346" max="3346" width="11.1640625" bestFit="1" customWidth="1"/>
    <col min="3347" max="3347" width="15.5" bestFit="1" customWidth="1"/>
    <col min="3348" max="3348" width="47" bestFit="1" customWidth="1"/>
    <col min="3349" max="3349" width="34.1640625" bestFit="1" customWidth="1"/>
    <col min="3350" max="3350" width="46.1640625" bestFit="1" customWidth="1"/>
    <col min="3351" max="3351" width="45.5" bestFit="1" customWidth="1"/>
    <col min="3352" max="3352" width="11.83203125" bestFit="1" customWidth="1"/>
    <col min="3353" max="3353" width="26" bestFit="1" customWidth="1"/>
    <col min="3354" max="3354" width="35.1640625" bestFit="1" customWidth="1"/>
    <col min="3355" max="3355" width="19" bestFit="1" customWidth="1"/>
    <col min="3356" max="3356" width="41" bestFit="1" customWidth="1"/>
    <col min="3357" max="3357" width="17.83203125" bestFit="1" customWidth="1"/>
    <col min="3358" max="3358" width="35" bestFit="1" customWidth="1"/>
    <col min="3359" max="3359" width="36.6640625" bestFit="1" customWidth="1"/>
    <col min="3360" max="3360" width="20.6640625" bestFit="1" customWidth="1"/>
    <col min="3361" max="3361" width="37.1640625" bestFit="1" customWidth="1"/>
    <col min="3362" max="3362" width="36.33203125" bestFit="1" customWidth="1"/>
    <col min="3363" max="3363" width="40.33203125" bestFit="1" customWidth="1"/>
    <col min="3364" max="3364" width="46" bestFit="1" customWidth="1"/>
    <col min="3365" max="3365" width="26.6640625" bestFit="1" customWidth="1"/>
    <col min="3366" max="3366" width="26.1640625" bestFit="1" customWidth="1"/>
    <col min="3367" max="3367" width="49.5" bestFit="1" customWidth="1"/>
    <col min="3368" max="3368" width="10.1640625" bestFit="1" customWidth="1"/>
    <col min="3369" max="3369" width="18.83203125" bestFit="1" customWidth="1"/>
    <col min="3370" max="3370" width="37.83203125" bestFit="1" customWidth="1"/>
    <col min="3371" max="3371" width="33.33203125" bestFit="1" customWidth="1"/>
    <col min="3372" max="3372" width="19" bestFit="1" customWidth="1"/>
    <col min="3373" max="3373" width="23" bestFit="1" customWidth="1"/>
    <col min="3374" max="3374" width="10.1640625" bestFit="1" customWidth="1"/>
    <col min="3375" max="3375" width="9.6640625" bestFit="1" customWidth="1"/>
    <col min="3376" max="3376" width="16.83203125" bestFit="1" customWidth="1"/>
    <col min="3377" max="3377" width="45.83203125" bestFit="1" customWidth="1"/>
    <col min="3378" max="3378" width="40.5" bestFit="1" customWidth="1"/>
    <col min="3379" max="3379" width="24.1640625" bestFit="1" customWidth="1"/>
    <col min="3380" max="3380" width="15.83203125" bestFit="1" customWidth="1"/>
    <col min="3381" max="3381" width="25" bestFit="1" customWidth="1"/>
    <col min="3382" max="3382" width="29" bestFit="1" customWidth="1"/>
    <col min="3383" max="3383" width="30.6640625" bestFit="1" customWidth="1"/>
    <col min="3384" max="3384" width="37.33203125" bestFit="1" customWidth="1"/>
    <col min="3385" max="3385" width="30" bestFit="1" customWidth="1"/>
    <col min="3386" max="3386" width="46.1640625" bestFit="1" customWidth="1"/>
    <col min="3387" max="3387" width="33.83203125" bestFit="1" customWidth="1"/>
    <col min="3388" max="3388" width="33.5" bestFit="1" customWidth="1"/>
    <col min="3389" max="3389" width="42.6640625" bestFit="1" customWidth="1"/>
    <col min="3390" max="3390" width="40.83203125" bestFit="1" customWidth="1"/>
    <col min="3391" max="3391" width="15.33203125" bestFit="1" customWidth="1"/>
    <col min="3392" max="3392" width="24.5" bestFit="1" customWidth="1"/>
    <col min="3393" max="3393" width="34.1640625" bestFit="1" customWidth="1"/>
    <col min="3394" max="3394" width="20" bestFit="1" customWidth="1"/>
    <col min="3395" max="3395" width="12.33203125" bestFit="1" customWidth="1"/>
    <col min="3396" max="3396" width="15.1640625" bestFit="1" customWidth="1"/>
    <col min="3397" max="3397" width="12.1640625" bestFit="1" customWidth="1"/>
    <col min="3398" max="3398" width="19.33203125" bestFit="1" customWidth="1"/>
    <col min="3399" max="3399" width="18.1640625" bestFit="1" customWidth="1"/>
    <col min="3400" max="3400" width="33.33203125" bestFit="1" customWidth="1"/>
    <col min="3401" max="3401" width="25.6640625" bestFit="1" customWidth="1"/>
    <col min="3402" max="3402" width="24.5" bestFit="1" customWidth="1"/>
    <col min="3403" max="3403" width="41.1640625" bestFit="1" customWidth="1"/>
    <col min="3404" max="3404" width="20.6640625" bestFit="1" customWidth="1"/>
    <col min="3405" max="3405" width="10.1640625" bestFit="1" customWidth="1"/>
    <col min="3406" max="3406" width="38" bestFit="1" customWidth="1"/>
    <col min="3407" max="3407" width="22" bestFit="1" customWidth="1"/>
    <col min="3408" max="3408" width="23.1640625" bestFit="1" customWidth="1"/>
    <col min="3409" max="3409" width="14.1640625" bestFit="1" customWidth="1"/>
    <col min="3410" max="3410" width="17" bestFit="1" customWidth="1"/>
    <col min="3411" max="3411" width="28.5" bestFit="1" customWidth="1"/>
    <col min="3412" max="3412" width="13.6640625" bestFit="1" customWidth="1"/>
    <col min="3413" max="3413" width="25.5" bestFit="1" customWidth="1"/>
    <col min="3414" max="3414" width="24.6640625" bestFit="1" customWidth="1"/>
    <col min="3415" max="3415" width="48.1640625" bestFit="1" customWidth="1"/>
    <col min="3416" max="3416" width="12.83203125" bestFit="1" customWidth="1"/>
    <col min="3417" max="3417" width="21.6640625" bestFit="1" customWidth="1"/>
    <col min="3418" max="3418" width="16.6640625" bestFit="1" customWidth="1"/>
    <col min="3419" max="3419" width="48.1640625" bestFit="1" customWidth="1"/>
    <col min="3420" max="3420" width="22.33203125" bestFit="1" customWidth="1"/>
    <col min="3421" max="3421" width="11.6640625" bestFit="1" customWidth="1"/>
    <col min="3422" max="3422" width="21.1640625" bestFit="1" customWidth="1"/>
    <col min="3423" max="3423" width="32.1640625" bestFit="1" customWidth="1"/>
    <col min="3424" max="3424" width="40" bestFit="1" customWidth="1"/>
    <col min="3425" max="3425" width="44.1640625" bestFit="1" customWidth="1"/>
    <col min="3426" max="3426" width="26" bestFit="1" customWidth="1"/>
    <col min="3427" max="3427" width="25.83203125" bestFit="1" customWidth="1"/>
    <col min="3428" max="3428" width="9.6640625" bestFit="1" customWidth="1"/>
    <col min="3429" max="3429" width="33.6640625" bestFit="1" customWidth="1"/>
    <col min="3430" max="3430" width="20.6640625" bestFit="1" customWidth="1"/>
    <col min="3431" max="3431" width="16.5" bestFit="1" customWidth="1"/>
    <col min="3432" max="3432" width="25.33203125" bestFit="1" customWidth="1"/>
    <col min="3433" max="3433" width="49.5" bestFit="1" customWidth="1"/>
    <col min="3434" max="3434" width="7" bestFit="1" customWidth="1"/>
    <col min="3435" max="3435" width="20.33203125" bestFit="1" customWidth="1"/>
    <col min="3436" max="3436" width="15" bestFit="1" customWidth="1"/>
    <col min="3437" max="3437" width="46.1640625" bestFit="1" customWidth="1"/>
    <col min="3438" max="3438" width="19" bestFit="1" customWidth="1"/>
    <col min="3439" max="3439" width="29.5" bestFit="1" customWidth="1"/>
    <col min="3440" max="3440" width="12.6640625" bestFit="1" customWidth="1"/>
    <col min="3441" max="3441" width="42.6640625" bestFit="1" customWidth="1"/>
    <col min="3442" max="3442" width="11.1640625" bestFit="1" customWidth="1"/>
    <col min="3443" max="3443" width="45.1640625" bestFit="1" customWidth="1"/>
    <col min="3444" max="3444" width="41" bestFit="1" customWidth="1"/>
    <col min="3445" max="3445" width="32.1640625" bestFit="1" customWidth="1"/>
    <col min="3446" max="3446" width="43.33203125" bestFit="1" customWidth="1"/>
    <col min="3447" max="3447" width="27" bestFit="1" customWidth="1"/>
    <col min="3448" max="3448" width="19.83203125" bestFit="1" customWidth="1"/>
    <col min="3449" max="3449" width="39.33203125" bestFit="1" customWidth="1"/>
    <col min="3450" max="3450" width="38" bestFit="1" customWidth="1"/>
    <col min="3451" max="3451" width="22.83203125" bestFit="1" customWidth="1"/>
    <col min="3452" max="3452" width="15.5" bestFit="1" customWidth="1"/>
    <col min="3453" max="3453" width="26" bestFit="1" customWidth="1"/>
    <col min="3454" max="3454" width="47.33203125" bestFit="1" customWidth="1"/>
    <col min="3455" max="3455" width="22.33203125" bestFit="1" customWidth="1"/>
    <col min="3456" max="3456" width="23.5" bestFit="1" customWidth="1"/>
    <col min="3457" max="3457" width="14.1640625" bestFit="1" customWidth="1"/>
    <col min="3458" max="3458" width="35.5" bestFit="1" customWidth="1"/>
    <col min="3459" max="3459" width="19.5" bestFit="1" customWidth="1"/>
    <col min="3460" max="3460" width="10.5" bestFit="1" customWidth="1"/>
    <col min="3461" max="3461" width="18" bestFit="1" customWidth="1"/>
    <col min="3462" max="3462" width="33.33203125" bestFit="1" customWidth="1"/>
    <col min="3463" max="3463" width="48.33203125" bestFit="1" customWidth="1"/>
    <col min="3464" max="3464" width="14" bestFit="1" customWidth="1"/>
    <col min="3465" max="3465" width="28.6640625" bestFit="1" customWidth="1"/>
    <col min="3466" max="3466" width="22.5" bestFit="1" customWidth="1"/>
    <col min="3467" max="3467" width="23.1640625" bestFit="1" customWidth="1"/>
    <col min="3468" max="3468" width="16.5" bestFit="1" customWidth="1"/>
    <col min="3469" max="3469" width="23.83203125" bestFit="1" customWidth="1"/>
    <col min="3470" max="3470" width="24" bestFit="1" customWidth="1"/>
    <col min="3471" max="3471" width="19.5" bestFit="1" customWidth="1"/>
    <col min="3472" max="3472" width="30.6640625" bestFit="1" customWidth="1"/>
    <col min="3473" max="3473" width="48.1640625" bestFit="1" customWidth="1"/>
    <col min="3474" max="3474" width="36" bestFit="1" customWidth="1"/>
    <col min="3475" max="3475" width="11.6640625" bestFit="1" customWidth="1"/>
    <col min="3476" max="3476" width="41.1640625" bestFit="1" customWidth="1"/>
    <col min="3477" max="3477" width="27.6640625" bestFit="1" customWidth="1"/>
    <col min="3478" max="3478" width="24.33203125" bestFit="1" customWidth="1"/>
    <col min="3479" max="3479" width="45.6640625" bestFit="1" customWidth="1"/>
    <col min="3480" max="3480" width="35.1640625" bestFit="1" customWidth="1"/>
    <col min="3481" max="3481" width="15.6640625" bestFit="1" customWidth="1"/>
    <col min="3482" max="3482" width="26.33203125" bestFit="1" customWidth="1"/>
    <col min="3483" max="3483" width="20.83203125" bestFit="1" customWidth="1"/>
    <col min="3484" max="3484" width="30.6640625" bestFit="1" customWidth="1"/>
    <col min="3485" max="3485" width="25" bestFit="1" customWidth="1"/>
    <col min="3486" max="3486" width="43" bestFit="1" customWidth="1"/>
    <col min="3487" max="3487" width="24.6640625" bestFit="1" customWidth="1"/>
    <col min="3488" max="3488" width="29.33203125" bestFit="1" customWidth="1"/>
    <col min="3489" max="3489" width="10.6640625" bestFit="1" customWidth="1"/>
    <col min="3490" max="3490" width="16.5" bestFit="1" customWidth="1"/>
    <col min="3491" max="3491" width="16.83203125" bestFit="1" customWidth="1"/>
    <col min="3492" max="3492" width="29.6640625" bestFit="1" customWidth="1"/>
    <col min="3493" max="3493" width="14" bestFit="1" customWidth="1"/>
    <col min="3494" max="3494" width="12.6640625" bestFit="1" customWidth="1"/>
    <col min="3495" max="3495" width="22.5" bestFit="1" customWidth="1"/>
    <col min="3496" max="3496" width="15" bestFit="1" customWidth="1"/>
    <col min="3497" max="3497" width="48.33203125" bestFit="1" customWidth="1"/>
    <col min="3498" max="3498" width="51.33203125" bestFit="1" customWidth="1"/>
    <col min="3499" max="3499" width="50" bestFit="1" customWidth="1"/>
    <col min="3500" max="3500" width="26.6640625" bestFit="1" customWidth="1"/>
    <col min="3501" max="3501" width="16.5" bestFit="1" customWidth="1"/>
    <col min="3502" max="3502" width="45.5" bestFit="1" customWidth="1"/>
    <col min="3503" max="3503" width="40.83203125" bestFit="1" customWidth="1"/>
    <col min="3504" max="3504" width="42.83203125" bestFit="1" customWidth="1"/>
    <col min="3505" max="3505" width="24" bestFit="1" customWidth="1"/>
    <col min="3506" max="3506" width="28.5" bestFit="1" customWidth="1"/>
    <col min="3507" max="3507" width="20.6640625" bestFit="1" customWidth="1"/>
    <col min="3508" max="3508" width="30.1640625" bestFit="1" customWidth="1"/>
    <col min="3509" max="3509" width="33" bestFit="1" customWidth="1"/>
    <col min="3510" max="3510" width="17.1640625" bestFit="1" customWidth="1"/>
    <col min="3511" max="3511" width="27.1640625" bestFit="1" customWidth="1"/>
    <col min="3512" max="3512" width="19.83203125" bestFit="1" customWidth="1"/>
    <col min="3513" max="3513" width="38.83203125" bestFit="1" customWidth="1"/>
    <col min="3514" max="3514" width="19.6640625" bestFit="1" customWidth="1"/>
    <col min="3515" max="3515" width="20" bestFit="1" customWidth="1"/>
    <col min="3516" max="3516" width="34" bestFit="1" customWidth="1"/>
    <col min="3517" max="3517" width="24.6640625" bestFit="1" customWidth="1"/>
    <col min="3518" max="3518" width="24.83203125" bestFit="1" customWidth="1"/>
    <col min="3519" max="3519" width="19" bestFit="1" customWidth="1"/>
    <col min="3520" max="3520" width="34.1640625" bestFit="1" customWidth="1"/>
    <col min="3521" max="3521" width="38.83203125" bestFit="1" customWidth="1"/>
    <col min="3522" max="3522" width="35.6640625" bestFit="1" customWidth="1"/>
    <col min="3523" max="3523" width="15.83203125" bestFit="1" customWidth="1"/>
    <col min="3524" max="3524" width="13.83203125" bestFit="1" customWidth="1"/>
    <col min="3525" max="3525" width="10.5" bestFit="1" customWidth="1"/>
    <col min="3526" max="3526" width="31.33203125" bestFit="1" customWidth="1"/>
    <col min="3527" max="3527" width="19.6640625" bestFit="1" customWidth="1"/>
    <col min="3528" max="3528" width="30.83203125" bestFit="1" customWidth="1"/>
    <col min="3529" max="3529" width="34.33203125" bestFit="1" customWidth="1"/>
    <col min="3530" max="3530" width="15.6640625" bestFit="1" customWidth="1"/>
    <col min="3531" max="3531" width="51.1640625" bestFit="1" customWidth="1"/>
    <col min="3532" max="3532" width="37.83203125" bestFit="1" customWidth="1"/>
    <col min="3533" max="3533" width="34" bestFit="1" customWidth="1"/>
    <col min="3534" max="3534" width="38.83203125" bestFit="1" customWidth="1"/>
    <col min="3535" max="3535" width="52" bestFit="1" customWidth="1"/>
    <col min="3536" max="3536" width="23.1640625" bestFit="1" customWidth="1"/>
    <col min="3537" max="3537" width="54" bestFit="1" customWidth="1"/>
    <col min="3538" max="3538" width="22.1640625" bestFit="1" customWidth="1"/>
    <col min="3539" max="3539" width="13.83203125" bestFit="1" customWidth="1"/>
    <col min="3540" max="3540" width="28.1640625" bestFit="1" customWidth="1"/>
    <col min="3541" max="3541" width="45" bestFit="1" customWidth="1"/>
    <col min="3542" max="3542" width="46.83203125" bestFit="1" customWidth="1"/>
    <col min="3543" max="3543" width="30.6640625" bestFit="1" customWidth="1"/>
    <col min="3544" max="3544" width="33" bestFit="1" customWidth="1"/>
    <col min="3545" max="3545" width="26" bestFit="1" customWidth="1"/>
    <col min="3546" max="3546" width="27.6640625" bestFit="1" customWidth="1"/>
    <col min="3547" max="3547" width="41.1640625" bestFit="1" customWidth="1"/>
    <col min="3548" max="3548" width="33.33203125" bestFit="1" customWidth="1"/>
    <col min="3549" max="3549" width="25.33203125" bestFit="1" customWidth="1"/>
    <col min="3550" max="3550" width="20.5" bestFit="1" customWidth="1"/>
    <col min="3551" max="3551" width="40.5" bestFit="1" customWidth="1"/>
    <col min="3552" max="3552" width="38.33203125" bestFit="1" customWidth="1"/>
    <col min="3553" max="3553" width="35.6640625" bestFit="1" customWidth="1"/>
    <col min="3554" max="3554" width="33.1640625" bestFit="1" customWidth="1"/>
    <col min="3555" max="3555" width="17.33203125" bestFit="1" customWidth="1"/>
    <col min="3556" max="3556" width="7.5" bestFit="1" customWidth="1"/>
    <col min="3557" max="3557" width="44" bestFit="1" customWidth="1"/>
    <col min="3558" max="3558" width="27.33203125" bestFit="1" customWidth="1"/>
    <col min="3559" max="3559" width="18" bestFit="1" customWidth="1"/>
    <col min="3560" max="3560" width="38.83203125" bestFit="1" customWidth="1"/>
    <col min="3561" max="3561" width="34.83203125" bestFit="1" customWidth="1"/>
    <col min="3562" max="3562" width="50.33203125" bestFit="1" customWidth="1"/>
    <col min="3563" max="3563" width="33.33203125" bestFit="1" customWidth="1"/>
    <col min="3564" max="3564" width="13.6640625" bestFit="1" customWidth="1"/>
    <col min="3565" max="3565" width="45.83203125" bestFit="1" customWidth="1"/>
    <col min="3566" max="3566" width="42.6640625" bestFit="1" customWidth="1"/>
    <col min="3567" max="3567" width="47" bestFit="1" customWidth="1"/>
    <col min="3568" max="3568" width="12.5" bestFit="1" customWidth="1"/>
    <col min="3569" max="3569" width="20.83203125" bestFit="1" customWidth="1"/>
    <col min="3570" max="3570" width="47.6640625" bestFit="1" customWidth="1"/>
    <col min="3571" max="3571" width="43.6640625" bestFit="1" customWidth="1"/>
    <col min="3572" max="3572" width="15.6640625" bestFit="1" customWidth="1"/>
    <col min="3573" max="3573" width="48" bestFit="1" customWidth="1"/>
    <col min="3574" max="3574" width="32" bestFit="1" customWidth="1"/>
    <col min="3575" max="3575" width="46.5" bestFit="1" customWidth="1"/>
    <col min="3576" max="3577" width="35.5" bestFit="1" customWidth="1"/>
    <col min="3578" max="3578" width="13.83203125" bestFit="1" customWidth="1"/>
    <col min="3579" max="3579" width="10.6640625" bestFit="1" customWidth="1"/>
    <col min="3580" max="3580" width="20.83203125" bestFit="1" customWidth="1"/>
    <col min="3581" max="3581" width="37.83203125" bestFit="1" customWidth="1"/>
    <col min="3582" max="3582" width="25.5" bestFit="1" customWidth="1"/>
    <col min="3583" max="3583" width="23.1640625" bestFit="1" customWidth="1"/>
    <col min="3584" max="3584" width="40.83203125" bestFit="1" customWidth="1"/>
    <col min="3585" max="3585" width="21.83203125" bestFit="1" customWidth="1"/>
    <col min="3586" max="3586" width="19.83203125" bestFit="1" customWidth="1"/>
    <col min="3587" max="3587" width="40.83203125" bestFit="1" customWidth="1"/>
    <col min="3588" max="3588" width="32" bestFit="1" customWidth="1"/>
    <col min="3589" max="3589" width="29" bestFit="1" customWidth="1"/>
    <col min="3590" max="3590" width="24" bestFit="1" customWidth="1"/>
    <col min="3591" max="3591" width="12.1640625" bestFit="1" customWidth="1"/>
    <col min="3592" max="3592" width="25.6640625" bestFit="1" customWidth="1"/>
    <col min="3593" max="3593" width="20.83203125" bestFit="1" customWidth="1"/>
    <col min="3594" max="3594" width="21" bestFit="1" customWidth="1"/>
    <col min="3595" max="3595" width="34.5" bestFit="1" customWidth="1"/>
    <col min="3596" max="3596" width="34.33203125" bestFit="1" customWidth="1"/>
    <col min="3597" max="3597" width="44" bestFit="1" customWidth="1"/>
    <col min="3598" max="3598" width="22" bestFit="1" customWidth="1"/>
    <col min="3599" max="3599" width="18.5" bestFit="1" customWidth="1"/>
    <col min="3600" max="3600" width="38.1640625" bestFit="1" customWidth="1"/>
    <col min="3601" max="3601" width="44.83203125" bestFit="1" customWidth="1"/>
    <col min="3602" max="3602" width="10.5" bestFit="1" customWidth="1"/>
    <col min="3603" max="3603" width="45.83203125" bestFit="1" customWidth="1"/>
    <col min="3604" max="3604" width="19.33203125" bestFit="1" customWidth="1"/>
    <col min="3605" max="3605" width="27.83203125" bestFit="1" customWidth="1"/>
    <col min="3606" max="3606" width="17" bestFit="1" customWidth="1"/>
    <col min="3607" max="3607" width="46.33203125" bestFit="1" customWidth="1"/>
    <col min="3608" max="3608" width="39" bestFit="1" customWidth="1"/>
    <col min="3609" max="3609" width="25.83203125" bestFit="1" customWidth="1"/>
    <col min="3610" max="3610" width="41.33203125" bestFit="1" customWidth="1"/>
    <col min="3611" max="3611" width="20.83203125" bestFit="1" customWidth="1"/>
    <col min="3612" max="3612" width="40.1640625" bestFit="1" customWidth="1"/>
    <col min="3613" max="3613" width="49.33203125" bestFit="1" customWidth="1"/>
    <col min="3614" max="3614" width="36" bestFit="1" customWidth="1"/>
    <col min="3615" max="3615" width="19.83203125" bestFit="1" customWidth="1"/>
    <col min="3616" max="3616" width="37.5" bestFit="1" customWidth="1"/>
    <col min="3617" max="3617" width="17.5" bestFit="1" customWidth="1"/>
    <col min="3618" max="3618" width="19.83203125" bestFit="1" customWidth="1"/>
    <col min="3619" max="3619" width="49.33203125" bestFit="1" customWidth="1"/>
    <col min="3620" max="3620" width="44.83203125" bestFit="1" customWidth="1"/>
    <col min="3621" max="3621" width="46.33203125" bestFit="1" customWidth="1"/>
    <col min="3622" max="3622" width="23.83203125" bestFit="1" customWidth="1"/>
    <col min="3623" max="3623" width="37.33203125" bestFit="1" customWidth="1"/>
    <col min="3624" max="3624" width="28.5" bestFit="1" customWidth="1"/>
    <col min="3625" max="3625" width="48.33203125" bestFit="1" customWidth="1"/>
    <col min="3626" max="3626" width="27.5" bestFit="1" customWidth="1"/>
    <col min="3627" max="3627" width="15.33203125" bestFit="1" customWidth="1"/>
    <col min="3628" max="3628" width="37.6640625" bestFit="1" customWidth="1"/>
    <col min="3629" max="3629" width="17.83203125" bestFit="1" customWidth="1"/>
    <col min="3630" max="3630" width="23.5" bestFit="1" customWidth="1"/>
    <col min="3631" max="3631" width="16.5" bestFit="1" customWidth="1"/>
    <col min="3632" max="3632" width="32.1640625" bestFit="1" customWidth="1"/>
    <col min="3633" max="3633" width="44.6640625" bestFit="1" customWidth="1"/>
    <col min="3634" max="3634" width="47.83203125" bestFit="1" customWidth="1"/>
    <col min="3635" max="3635" width="25.1640625" bestFit="1" customWidth="1"/>
    <col min="3636" max="3636" width="39" bestFit="1" customWidth="1"/>
    <col min="3637" max="3637" width="47.83203125" bestFit="1" customWidth="1"/>
    <col min="3638" max="3638" width="20.1640625" bestFit="1" customWidth="1"/>
    <col min="3639" max="3639" width="38" bestFit="1" customWidth="1"/>
    <col min="3640" max="3640" width="21.1640625" bestFit="1" customWidth="1"/>
    <col min="3641" max="3641" width="45.33203125" bestFit="1" customWidth="1"/>
    <col min="3642" max="3642" width="39" bestFit="1" customWidth="1"/>
    <col min="3643" max="3643" width="15" bestFit="1" customWidth="1"/>
    <col min="3644" max="3644" width="35.1640625" bestFit="1" customWidth="1"/>
    <col min="3645" max="3645" width="28.1640625" bestFit="1" customWidth="1"/>
    <col min="3646" max="3646" width="24.6640625" bestFit="1" customWidth="1"/>
    <col min="3647" max="3647" width="40.83203125" bestFit="1" customWidth="1"/>
    <col min="3648" max="3648" width="47.5" bestFit="1" customWidth="1"/>
    <col min="3649" max="3649" width="46.83203125" bestFit="1" customWidth="1"/>
    <col min="3650" max="3650" width="20" bestFit="1" customWidth="1"/>
    <col min="3651" max="3651" width="23.1640625" bestFit="1" customWidth="1"/>
    <col min="3652" max="3652" width="45" bestFit="1" customWidth="1"/>
    <col min="3653" max="3653" width="17" bestFit="1" customWidth="1"/>
    <col min="3654" max="3654" width="28.33203125" bestFit="1" customWidth="1"/>
    <col min="3655" max="3655" width="25.33203125" bestFit="1" customWidth="1"/>
    <col min="3656" max="3656" width="16.5" bestFit="1" customWidth="1"/>
    <col min="3657" max="3657" width="20.33203125" bestFit="1" customWidth="1"/>
    <col min="3658" max="3658" width="9.1640625" bestFit="1" customWidth="1"/>
    <col min="3659" max="3659" width="18.33203125" bestFit="1" customWidth="1"/>
    <col min="3660" max="3660" width="24.1640625" bestFit="1" customWidth="1"/>
    <col min="3661" max="3661" width="30.33203125" bestFit="1" customWidth="1"/>
    <col min="3662" max="3662" width="20.33203125" bestFit="1" customWidth="1"/>
    <col min="3663" max="3663" width="16.6640625" bestFit="1" customWidth="1"/>
    <col min="3664" max="3664" width="29" bestFit="1" customWidth="1"/>
    <col min="3665" max="3665" width="15.83203125" bestFit="1" customWidth="1"/>
    <col min="3666" max="3666" width="12.33203125" bestFit="1" customWidth="1"/>
    <col min="3667" max="3667" width="32" bestFit="1" customWidth="1"/>
    <col min="3668" max="3668" width="19" bestFit="1" customWidth="1"/>
    <col min="3669" max="3669" width="24.1640625" bestFit="1" customWidth="1"/>
    <col min="3670" max="3670" width="27.33203125" bestFit="1" customWidth="1"/>
    <col min="3671" max="3671" width="19.33203125" bestFit="1" customWidth="1"/>
    <col min="3672" max="3672" width="24.5" bestFit="1" customWidth="1"/>
    <col min="3673" max="3673" width="31.33203125" bestFit="1" customWidth="1"/>
    <col min="3674" max="3674" width="17.83203125" bestFit="1" customWidth="1"/>
    <col min="3675" max="3675" width="39.83203125" bestFit="1" customWidth="1"/>
    <col min="3676" max="3676" width="30.83203125" bestFit="1" customWidth="1"/>
    <col min="3677" max="3677" width="40.33203125" bestFit="1" customWidth="1"/>
    <col min="3678" max="3678" width="46.5" bestFit="1" customWidth="1"/>
    <col min="3679" max="3679" width="38" bestFit="1" customWidth="1"/>
    <col min="3680" max="3680" width="11.33203125" bestFit="1" customWidth="1"/>
    <col min="3681" max="3681" width="12.83203125" bestFit="1" customWidth="1"/>
    <col min="3682" max="3682" width="41.33203125" bestFit="1" customWidth="1"/>
    <col min="3683" max="3683" width="27.5" bestFit="1" customWidth="1"/>
    <col min="3684" max="3684" width="17.1640625" bestFit="1" customWidth="1"/>
    <col min="3686" max="3686" width="15.1640625" bestFit="1" customWidth="1"/>
    <col min="3687" max="3687" width="36.33203125" bestFit="1" customWidth="1"/>
    <col min="3688" max="3688" width="19.83203125" bestFit="1" customWidth="1"/>
    <col min="3689" max="3689" width="32.33203125" bestFit="1" customWidth="1"/>
    <col min="3690" max="3690" width="33.6640625" bestFit="1" customWidth="1"/>
    <col min="3691" max="3691" width="44.1640625" bestFit="1" customWidth="1"/>
    <col min="3692" max="3692" width="27.6640625" bestFit="1" customWidth="1"/>
    <col min="3693" max="3693" width="36" bestFit="1" customWidth="1"/>
    <col min="3694" max="3694" width="22.33203125" bestFit="1" customWidth="1"/>
    <col min="3695" max="3695" width="38.6640625" bestFit="1" customWidth="1"/>
    <col min="3696" max="3696" width="50.33203125" bestFit="1" customWidth="1"/>
    <col min="3697" max="3697" width="43.6640625" bestFit="1" customWidth="1"/>
    <col min="3698" max="3698" width="43.33203125" bestFit="1" customWidth="1"/>
    <col min="3699" max="3699" width="18.6640625" bestFit="1" customWidth="1"/>
    <col min="3700" max="3700" width="21.83203125" bestFit="1" customWidth="1"/>
    <col min="3701" max="3701" width="15.83203125" bestFit="1" customWidth="1"/>
    <col min="3702" max="3702" width="29.83203125" bestFit="1" customWidth="1"/>
    <col min="3703" max="3703" width="18.5" bestFit="1" customWidth="1"/>
    <col min="3704" max="3704" width="19.33203125" bestFit="1" customWidth="1"/>
    <col min="3705" max="3705" width="30" bestFit="1" customWidth="1"/>
    <col min="3706" max="3706" width="44.1640625" bestFit="1" customWidth="1"/>
    <col min="3707" max="3707" width="28.6640625" bestFit="1" customWidth="1"/>
    <col min="3708" max="3708" width="14" bestFit="1" customWidth="1"/>
    <col min="3709" max="3709" width="47" bestFit="1" customWidth="1"/>
    <col min="3710" max="3710" width="43.83203125" bestFit="1" customWidth="1"/>
    <col min="3711" max="3711" width="29.33203125" bestFit="1" customWidth="1"/>
    <col min="3712" max="3712" width="14.83203125" bestFit="1" customWidth="1"/>
    <col min="3713" max="3713" width="39.5" bestFit="1" customWidth="1"/>
    <col min="3714" max="3714" width="47" bestFit="1" customWidth="1"/>
    <col min="3715" max="3715" width="48.6640625" bestFit="1" customWidth="1"/>
    <col min="3716" max="3716" width="29.5" bestFit="1" customWidth="1"/>
    <col min="3717" max="3717" width="5.6640625" bestFit="1" customWidth="1"/>
    <col min="3718" max="3718" width="48.33203125" bestFit="1" customWidth="1"/>
    <col min="3719" max="3719" width="23.33203125" bestFit="1" customWidth="1"/>
    <col min="3720" max="3720" width="16.83203125" bestFit="1" customWidth="1"/>
    <col min="3721" max="3721" width="21.83203125" bestFit="1" customWidth="1"/>
    <col min="3722" max="3722" width="20.1640625" bestFit="1" customWidth="1"/>
    <col min="3723" max="3723" width="5.33203125" bestFit="1" customWidth="1"/>
    <col min="3724" max="3724" width="43.5" bestFit="1" customWidth="1"/>
    <col min="3725" max="3725" width="47.6640625" bestFit="1" customWidth="1"/>
    <col min="3726" max="3726" width="51" bestFit="1" customWidth="1"/>
    <col min="3727" max="3727" width="29.1640625" bestFit="1" customWidth="1"/>
    <col min="3728" max="3728" width="23" bestFit="1" customWidth="1"/>
    <col min="3729" max="3729" width="39.83203125" bestFit="1" customWidth="1"/>
    <col min="3730" max="3730" width="13.1640625" bestFit="1" customWidth="1"/>
    <col min="3731" max="3731" width="29.83203125" bestFit="1" customWidth="1"/>
    <col min="3732" max="3732" width="26" bestFit="1" customWidth="1"/>
    <col min="3733" max="3733" width="30.5" bestFit="1" customWidth="1"/>
    <col min="3734" max="3734" width="11.83203125" bestFit="1" customWidth="1"/>
    <col min="3735" max="3735" width="32.33203125" bestFit="1" customWidth="1"/>
    <col min="3736" max="3736" width="44.6640625" bestFit="1" customWidth="1"/>
    <col min="3737" max="3737" width="32.1640625" bestFit="1" customWidth="1"/>
    <col min="3738" max="3738" width="20.83203125" bestFit="1" customWidth="1"/>
    <col min="3739" max="3739" width="15.5" bestFit="1" customWidth="1"/>
    <col min="3740" max="3740" width="49.83203125" bestFit="1" customWidth="1"/>
    <col min="3741" max="3742" width="30.83203125" bestFit="1" customWidth="1"/>
    <col min="3743" max="3743" width="25.6640625" bestFit="1" customWidth="1"/>
    <col min="3744" max="3744" width="11.1640625" bestFit="1" customWidth="1"/>
    <col min="3745" max="3745" width="34" bestFit="1" customWidth="1"/>
    <col min="3746" max="3746" width="43.5" bestFit="1" customWidth="1"/>
    <col min="3747" max="3747" width="17.5" bestFit="1" customWidth="1"/>
    <col min="3748" max="3748" width="29.83203125" bestFit="1" customWidth="1"/>
    <col min="3749" max="3749" width="28.6640625" bestFit="1" customWidth="1"/>
    <col min="3750" max="3750" width="14.1640625" bestFit="1" customWidth="1"/>
    <col min="3751" max="3751" width="45.5" bestFit="1" customWidth="1"/>
    <col min="3752" max="3752" width="19.1640625" bestFit="1" customWidth="1"/>
    <col min="3753" max="3753" width="18.1640625" bestFit="1" customWidth="1"/>
    <col min="3754" max="3754" width="35.83203125" bestFit="1" customWidth="1"/>
    <col min="3755" max="3755" width="21" bestFit="1" customWidth="1"/>
    <col min="3756" max="3756" width="35.5" bestFit="1" customWidth="1"/>
    <col min="3757" max="3757" width="44.33203125" bestFit="1" customWidth="1"/>
    <col min="3758" max="3758" width="31" bestFit="1" customWidth="1"/>
    <col min="3759" max="3759" width="9.5" bestFit="1" customWidth="1"/>
    <col min="3760" max="3760" width="27.1640625" bestFit="1" customWidth="1"/>
    <col min="3761" max="3761" width="15.5" bestFit="1" customWidth="1"/>
    <col min="3762" max="3762" width="49.6640625" bestFit="1" customWidth="1"/>
    <col min="3763" max="3763" width="42.6640625" bestFit="1" customWidth="1"/>
    <col min="3764" max="3764" width="25.5" bestFit="1" customWidth="1"/>
    <col min="3765" max="3765" width="39.5" bestFit="1" customWidth="1"/>
    <col min="3766" max="3766" width="25.5" bestFit="1" customWidth="1"/>
    <col min="3767" max="3767" width="49.6640625" bestFit="1" customWidth="1"/>
    <col min="3768" max="3768" width="39.83203125" bestFit="1" customWidth="1"/>
    <col min="3769" max="3769" width="24" bestFit="1" customWidth="1"/>
    <col min="3770" max="3770" width="28.5" bestFit="1" customWidth="1"/>
    <col min="3771" max="3771" width="39" bestFit="1" customWidth="1"/>
    <col min="3772" max="3772" width="21.1640625" bestFit="1" customWidth="1"/>
    <col min="3773" max="3773" width="14.1640625" bestFit="1" customWidth="1"/>
    <col min="3774" max="3774" width="19.6640625" bestFit="1" customWidth="1"/>
    <col min="3775" max="3775" width="11.83203125" bestFit="1" customWidth="1"/>
    <col min="3776" max="3776" width="10" bestFit="1" customWidth="1"/>
    <col min="3777" max="3777" width="37.83203125" bestFit="1" customWidth="1"/>
    <col min="3778" max="3778" width="35.33203125" bestFit="1" customWidth="1"/>
    <col min="3779" max="3779" width="37.1640625" bestFit="1" customWidth="1"/>
    <col min="3780" max="3780" width="15.83203125" bestFit="1" customWidth="1"/>
    <col min="3781" max="3781" width="39.6640625" bestFit="1" customWidth="1"/>
    <col min="3782" max="3782" width="47" bestFit="1" customWidth="1"/>
    <col min="3783" max="3783" width="39.1640625" bestFit="1" customWidth="1"/>
    <col min="3784" max="3784" width="14.83203125" bestFit="1" customWidth="1"/>
    <col min="3785" max="3785" width="24.33203125" bestFit="1" customWidth="1"/>
    <col min="3786" max="3786" width="47" bestFit="1" customWidth="1"/>
    <col min="3787" max="3787" width="27.83203125" bestFit="1" customWidth="1"/>
    <col min="3788" max="3788" width="52" bestFit="1" customWidth="1"/>
    <col min="3789" max="3789" width="21.1640625" bestFit="1" customWidth="1"/>
    <col min="3790" max="3790" width="24.6640625" bestFit="1" customWidth="1"/>
    <col min="3791" max="3791" width="41.6640625" bestFit="1" customWidth="1"/>
    <col min="3792" max="3792" width="44.83203125" bestFit="1" customWidth="1"/>
    <col min="3793" max="3793" width="33.83203125" bestFit="1" customWidth="1"/>
    <col min="3794" max="3794" width="46.6640625" bestFit="1" customWidth="1"/>
    <col min="3795" max="3795" width="41.1640625" bestFit="1" customWidth="1"/>
    <col min="3796" max="3796" width="51.5" bestFit="1" customWidth="1"/>
    <col min="3797" max="3798" width="13.6640625" bestFit="1" customWidth="1"/>
    <col min="3799" max="3799" width="22.83203125" bestFit="1" customWidth="1"/>
    <col min="3800" max="3800" width="50.83203125" bestFit="1" customWidth="1"/>
    <col min="3801" max="3801" width="33.33203125" bestFit="1" customWidth="1"/>
    <col min="3802" max="3802" width="41.83203125" bestFit="1" customWidth="1"/>
    <col min="3803" max="3803" width="23.33203125" bestFit="1" customWidth="1"/>
    <col min="3804" max="3804" width="10.1640625" bestFit="1" customWidth="1"/>
    <col min="3805" max="3805" width="30.1640625" bestFit="1" customWidth="1"/>
    <col min="3806" max="3806" width="29" bestFit="1" customWidth="1"/>
    <col min="3807" max="3807" width="24.6640625" bestFit="1" customWidth="1"/>
    <col min="3808" max="3808" width="6.33203125" bestFit="1" customWidth="1"/>
    <col min="3809" max="3809" width="17.33203125" bestFit="1" customWidth="1"/>
    <col min="3810" max="3810" width="30" bestFit="1" customWidth="1"/>
    <col min="3811" max="3811" width="24.6640625" bestFit="1" customWidth="1"/>
    <col min="3812" max="3812" width="35.5" bestFit="1" customWidth="1"/>
    <col min="3813" max="3813" width="48.33203125" bestFit="1" customWidth="1"/>
    <col min="3814" max="3814" width="9.83203125" bestFit="1" customWidth="1"/>
    <col min="3815" max="3815" width="46.83203125" bestFit="1" customWidth="1"/>
    <col min="3816" max="3816" width="29.1640625" bestFit="1" customWidth="1"/>
    <col min="3817" max="3817" width="11" bestFit="1" customWidth="1"/>
    <col min="3818" max="3818" width="31.33203125" bestFit="1" customWidth="1"/>
    <col min="3819" max="3819" width="6.83203125" bestFit="1" customWidth="1"/>
    <col min="3820" max="3820" width="34.33203125" bestFit="1" customWidth="1"/>
    <col min="3821" max="3821" width="36.1640625" bestFit="1" customWidth="1"/>
    <col min="3822" max="3822" width="6.33203125" bestFit="1" customWidth="1"/>
    <col min="3823" max="3823" width="44.6640625" bestFit="1" customWidth="1"/>
    <col min="3824" max="3824" width="17.1640625" bestFit="1" customWidth="1"/>
    <col min="3825" max="3825" width="14.83203125" bestFit="1" customWidth="1"/>
    <col min="3826" max="3826" width="30.5" bestFit="1" customWidth="1"/>
    <col min="3827" max="3827" width="25.1640625" bestFit="1" customWidth="1"/>
    <col min="3828" max="3828" width="18.1640625" bestFit="1" customWidth="1"/>
    <col min="3829" max="3829" width="34.6640625" bestFit="1" customWidth="1"/>
    <col min="3830" max="3830" width="16.5" bestFit="1" customWidth="1"/>
    <col min="3831" max="3831" width="42.5" bestFit="1" customWidth="1"/>
    <col min="3832" max="3832" width="28.33203125" bestFit="1" customWidth="1"/>
    <col min="3833" max="3833" width="26" bestFit="1" customWidth="1"/>
    <col min="3834" max="3834" width="29.33203125" bestFit="1" customWidth="1"/>
    <col min="3835" max="3835" width="9.6640625" bestFit="1" customWidth="1"/>
    <col min="3836" max="3836" width="19.6640625" bestFit="1" customWidth="1"/>
    <col min="3837" max="3837" width="48.5" bestFit="1" customWidth="1"/>
    <col min="3838" max="3838" width="26.1640625" bestFit="1" customWidth="1"/>
    <col min="3839" max="3839" width="42.33203125" bestFit="1" customWidth="1"/>
    <col min="3840" max="3840" width="45.6640625" bestFit="1" customWidth="1"/>
    <col min="3841" max="3841" width="14.1640625" bestFit="1" customWidth="1"/>
    <col min="3842" max="3842" width="28.1640625" bestFit="1" customWidth="1"/>
    <col min="3843" max="3843" width="5.33203125" bestFit="1" customWidth="1"/>
    <col min="3844" max="3844" width="39.1640625" bestFit="1" customWidth="1"/>
    <col min="3845" max="3845" width="49" bestFit="1" customWidth="1"/>
    <col min="3846" max="3846" width="34.83203125" bestFit="1" customWidth="1"/>
    <col min="3847" max="3847" width="20.1640625" bestFit="1" customWidth="1"/>
    <col min="3848" max="3848" width="17" bestFit="1" customWidth="1"/>
    <col min="3849" max="3849" width="31.1640625" bestFit="1" customWidth="1"/>
    <col min="3850" max="3850" width="12.5" bestFit="1" customWidth="1"/>
    <col min="3851" max="3851" width="24.83203125" bestFit="1" customWidth="1"/>
    <col min="3852" max="3852" width="9.83203125" bestFit="1" customWidth="1"/>
    <col min="3853" max="3853" width="40.6640625" bestFit="1" customWidth="1"/>
    <col min="3854" max="3854" width="15.83203125" bestFit="1" customWidth="1"/>
    <col min="3855" max="3855" width="16" bestFit="1" customWidth="1"/>
    <col min="3856" max="3856" width="21.83203125" bestFit="1" customWidth="1"/>
    <col min="3857" max="3857" width="34.83203125" bestFit="1" customWidth="1"/>
    <col min="3858" max="3858" width="44" bestFit="1" customWidth="1"/>
    <col min="3859" max="3859" width="42.5" bestFit="1" customWidth="1"/>
    <col min="3860" max="3860" width="22" bestFit="1" customWidth="1"/>
    <col min="3861" max="3861" width="46.5" bestFit="1" customWidth="1"/>
    <col min="3862" max="3862" width="18.6640625" bestFit="1" customWidth="1"/>
    <col min="3863" max="3863" width="36.1640625" bestFit="1" customWidth="1"/>
    <col min="3864" max="3864" width="49" bestFit="1" customWidth="1"/>
    <col min="3865" max="3865" width="27.5" bestFit="1" customWidth="1"/>
    <col min="3866" max="3866" width="50.83203125" bestFit="1" customWidth="1"/>
    <col min="3867" max="3867" width="18.6640625" bestFit="1" customWidth="1"/>
    <col min="3868" max="3868" width="27" bestFit="1" customWidth="1"/>
    <col min="3869" max="3869" width="12" bestFit="1" customWidth="1"/>
    <col min="3870" max="3870" width="51" bestFit="1" customWidth="1"/>
    <col min="3871" max="3871" width="21.1640625" bestFit="1" customWidth="1"/>
    <col min="3872" max="3872" width="40.33203125" bestFit="1" customWidth="1"/>
    <col min="3873" max="3873" width="15" bestFit="1" customWidth="1"/>
    <col min="3874" max="3874" width="47.83203125" bestFit="1" customWidth="1"/>
    <col min="3875" max="3875" width="44.33203125" bestFit="1" customWidth="1"/>
    <col min="3876" max="3876" width="41.33203125" bestFit="1" customWidth="1"/>
    <col min="3877" max="3877" width="27.5" bestFit="1" customWidth="1"/>
    <col min="3878" max="3878" width="44.5" bestFit="1" customWidth="1"/>
    <col min="3879" max="3879" width="19" bestFit="1" customWidth="1"/>
    <col min="3880" max="3880" width="18.83203125" bestFit="1" customWidth="1"/>
    <col min="3881" max="3881" width="23.1640625" bestFit="1" customWidth="1"/>
    <col min="3882" max="3882" width="38.83203125" bestFit="1" customWidth="1"/>
    <col min="3883" max="3883" width="14" bestFit="1" customWidth="1"/>
    <col min="3884" max="3884" width="22.6640625" bestFit="1" customWidth="1"/>
    <col min="3885" max="3885" width="35.83203125" bestFit="1" customWidth="1"/>
    <col min="3886" max="3886" width="33" bestFit="1" customWidth="1"/>
    <col min="3887" max="3887" width="49.5" bestFit="1" customWidth="1"/>
    <col min="3888" max="3888" width="49.83203125" bestFit="1" customWidth="1"/>
    <col min="3889" max="3889" width="27.33203125" bestFit="1" customWidth="1"/>
    <col min="3890" max="3890" width="39.6640625" bestFit="1" customWidth="1"/>
    <col min="3891" max="3891" width="21.6640625" bestFit="1" customWidth="1"/>
    <col min="3892" max="3892" width="29.5" bestFit="1" customWidth="1"/>
    <col min="3893" max="3893" width="35.5" bestFit="1" customWidth="1"/>
    <col min="3894" max="3894" width="38.83203125" bestFit="1" customWidth="1"/>
    <col min="3895" max="3895" width="51.1640625" bestFit="1" customWidth="1"/>
    <col min="3896" max="3896" width="8" bestFit="1" customWidth="1"/>
    <col min="3897" max="3897" width="20.33203125" bestFit="1" customWidth="1"/>
    <col min="3898" max="3898" width="21.6640625" bestFit="1" customWidth="1"/>
    <col min="3899" max="3899" width="27.5" bestFit="1" customWidth="1"/>
    <col min="3900" max="3900" width="27" bestFit="1" customWidth="1"/>
    <col min="3901" max="3901" width="23" bestFit="1" customWidth="1"/>
    <col min="3902" max="3902" width="44.33203125" bestFit="1" customWidth="1"/>
    <col min="3903" max="3903" width="52.5" bestFit="1" customWidth="1"/>
    <col min="3904" max="3904" width="45.6640625" bestFit="1" customWidth="1"/>
    <col min="3905" max="3905" width="17.83203125" bestFit="1" customWidth="1"/>
    <col min="3906" max="3906" width="37.6640625" bestFit="1" customWidth="1"/>
    <col min="3907" max="3907" width="28.83203125" bestFit="1" customWidth="1"/>
    <col min="3908" max="3908" width="8.6640625" bestFit="1" customWidth="1"/>
    <col min="3909" max="3909" width="17.1640625" bestFit="1" customWidth="1"/>
    <col min="3910" max="3910" width="18.33203125" bestFit="1" customWidth="1"/>
    <col min="3911" max="3911" width="11.83203125" bestFit="1" customWidth="1"/>
    <col min="3912" max="3912" width="21.1640625" bestFit="1" customWidth="1"/>
    <col min="3913" max="3913" width="47.83203125" bestFit="1" customWidth="1"/>
    <col min="3914" max="3914" width="25.1640625" bestFit="1" customWidth="1"/>
    <col min="3915" max="3915" width="41.83203125" bestFit="1" customWidth="1"/>
    <col min="3916" max="3916" width="44.1640625" bestFit="1" customWidth="1"/>
    <col min="3917" max="3917" width="21.83203125" bestFit="1" customWidth="1"/>
    <col min="3918" max="3918" width="7" bestFit="1" customWidth="1"/>
    <col min="3919" max="3919" width="22.1640625" bestFit="1" customWidth="1"/>
    <col min="3920" max="3920" width="38" bestFit="1" customWidth="1"/>
    <col min="3921" max="3921" width="25" bestFit="1" customWidth="1"/>
    <col min="3922" max="3922" width="45.1640625" bestFit="1" customWidth="1"/>
    <col min="3923" max="3923" width="33" bestFit="1" customWidth="1"/>
    <col min="3924" max="3924" width="27.33203125" bestFit="1" customWidth="1"/>
    <col min="3925" max="3925" width="8.6640625" bestFit="1" customWidth="1"/>
    <col min="3926" max="3926" width="42.1640625" bestFit="1" customWidth="1"/>
    <col min="3927" max="3927" width="36.6640625" bestFit="1" customWidth="1"/>
    <col min="3928" max="3928" width="39" bestFit="1" customWidth="1"/>
    <col min="3929" max="3929" width="46.1640625" bestFit="1" customWidth="1"/>
    <col min="3930" max="3930" width="45.5" bestFit="1" customWidth="1"/>
    <col min="3931" max="3931" width="47.33203125" bestFit="1" customWidth="1"/>
    <col min="3932" max="3932" width="26" bestFit="1" customWidth="1"/>
    <col min="3933" max="3933" width="6.6640625" bestFit="1" customWidth="1"/>
    <col min="3934" max="3934" width="26" bestFit="1" customWidth="1"/>
    <col min="3935" max="3935" width="12.33203125" bestFit="1" customWidth="1"/>
    <col min="3936" max="3936" width="23.6640625" bestFit="1" customWidth="1"/>
    <col min="3937" max="3937" width="23.1640625" bestFit="1" customWidth="1"/>
    <col min="3938" max="3938" width="19.5" bestFit="1" customWidth="1"/>
    <col min="3939" max="3939" width="14" bestFit="1" customWidth="1"/>
    <col min="3940" max="3940" width="24.5" bestFit="1" customWidth="1"/>
    <col min="3941" max="3941" width="9.83203125" bestFit="1" customWidth="1"/>
    <col min="3942" max="3942" width="20.5" bestFit="1" customWidth="1"/>
    <col min="3943" max="3943" width="44.1640625" bestFit="1" customWidth="1"/>
    <col min="3944" max="3944" width="46.1640625" bestFit="1" customWidth="1"/>
    <col min="3945" max="3945" width="24.83203125" bestFit="1" customWidth="1"/>
    <col min="3946" max="3946" width="38" bestFit="1" customWidth="1"/>
    <col min="3947" max="3947" width="43.83203125" bestFit="1" customWidth="1"/>
    <col min="3948" max="3948" width="11.33203125" bestFit="1" customWidth="1"/>
    <col min="3949" max="3949" width="37.1640625" bestFit="1" customWidth="1"/>
    <col min="3950" max="3950" width="14.6640625" bestFit="1" customWidth="1"/>
    <col min="3951" max="3951" width="14.83203125" bestFit="1" customWidth="1"/>
    <col min="3952" max="3952" width="43" bestFit="1" customWidth="1"/>
    <col min="3953" max="3953" width="34.5" bestFit="1" customWidth="1"/>
    <col min="3954" max="3954" width="13.33203125" bestFit="1" customWidth="1"/>
    <col min="3955" max="3955" width="22.5" bestFit="1" customWidth="1"/>
    <col min="3956" max="3956" width="17" bestFit="1" customWidth="1"/>
    <col min="3957" max="3957" width="25.1640625" bestFit="1" customWidth="1"/>
    <col min="3958" max="3958" width="24.5" bestFit="1" customWidth="1"/>
    <col min="3959" max="3959" width="26.33203125" bestFit="1" customWidth="1"/>
    <col min="3960" max="3960" width="9.33203125" bestFit="1" customWidth="1"/>
    <col min="3961" max="3961" width="11.1640625" bestFit="1" customWidth="1"/>
    <col min="3962" max="3962" width="41.83203125" bestFit="1" customWidth="1"/>
    <col min="3963" max="3963" width="28.5" bestFit="1" customWidth="1"/>
    <col min="3964" max="3964" width="14.1640625" bestFit="1" customWidth="1"/>
    <col min="3965" max="3965" width="17.6640625" bestFit="1" customWidth="1"/>
    <col min="3966" max="3966" width="26.1640625" bestFit="1" customWidth="1"/>
    <col min="3967" max="3967" width="50.6640625" bestFit="1" customWidth="1"/>
    <col min="3968" max="3968" width="48.33203125" bestFit="1" customWidth="1"/>
    <col min="3969" max="3969" width="46.33203125" bestFit="1" customWidth="1"/>
    <col min="3970" max="3970" width="16.33203125" bestFit="1" customWidth="1"/>
    <col min="3971" max="3971" width="43.6640625" bestFit="1" customWidth="1"/>
    <col min="3972" max="3972" width="46.5" bestFit="1" customWidth="1"/>
    <col min="3973" max="3973" width="15.6640625" bestFit="1" customWidth="1"/>
    <col min="3974" max="3974" width="42.1640625" bestFit="1" customWidth="1"/>
    <col min="3975" max="3975" width="39.5" bestFit="1" customWidth="1"/>
    <col min="3976" max="3976" width="14.33203125" bestFit="1" customWidth="1"/>
    <col min="3977" max="3977" width="7.33203125" bestFit="1" customWidth="1"/>
    <col min="3978" max="3978" width="17.5" bestFit="1" customWidth="1"/>
    <col min="3979" max="3979" width="12.83203125" bestFit="1" customWidth="1"/>
    <col min="3980" max="3980" width="27.1640625" bestFit="1" customWidth="1"/>
    <col min="3981" max="3981" width="45.83203125" bestFit="1" customWidth="1"/>
    <col min="3982" max="3982" width="12" bestFit="1" customWidth="1"/>
    <col min="3983" max="3983" width="24.6640625" bestFit="1" customWidth="1"/>
    <col min="3984" max="3984" width="42.5" bestFit="1" customWidth="1"/>
    <col min="3985" max="3985" width="35" bestFit="1" customWidth="1"/>
    <col min="3986" max="3986" width="33.6640625" bestFit="1" customWidth="1"/>
    <col min="3987" max="3987" width="25.6640625" bestFit="1" customWidth="1"/>
    <col min="3988" max="3988" width="20.5" bestFit="1" customWidth="1"/>
    <col min="3989" max="3989" width="37.6640625" bestFit="1" customWidth="1"/>
    <col min="3990" max="3990" width="51.5" bestFit="1" customWidth="1"/>
    <col min="3991" max="3991" width="37.1640625" bestFit="1" customWidth="1"/>
    <col min="3992" max="3992" width="35.33203125" bestFit="1" customWidth="1"/>
    <col min="3993" max="3993" width="50.33203125" bestFit="1" customWidth="1"/>
    <col min="3994" max="3994" width="38" bestFit="1" customWidth="1"/>
    <col min="3995" max="3995" width="25.83203125" bestFit="1" customWidth="1"/>
    <col min="3996" max="3996" width="38.83203125" bestFit="1" customWidth="1"/>
    <col min="3997" max="3997" width="27.83203125" bestFit="1" customWidth="1"/>
    <col min="3998" max="3998" width="38.1640625" bestFit="1" customWidth="1"/>
    <col min="3999" max="3999" width="32.6640625" bestFit="1" customWidth="1"/>
    <col min="4000" max="4000" width="10.33203125" bestFit="1" customWidth="1"/>
    <col min="4001" max="4001" width="15.5" bestFit="1" customWidth="1"/>
    <col min="4002" max="4002" width="23.33203125" bestFit="1" customWidth="1"/>
    <col min="4003" max="4003" width="19.33203125" bestFit="1" customWidth="1"/>
    <col min="4004" max="4004" width="33.33203125" bestFit="1" customWidth="1"/>
    <col min="4005" max="4005" width="45.6640625" bestFit="1" customWidth="1"/>
    <col min="4006" max="4006" width="45.83203125" bestFit="1" customWidth="1"/>
    <col min="4007" max="4007" width="44.83203125" bestFit="1" customWidth="1"/>
    <col min="4008" max="4008" width="30.33203125" bestFit="1" customWidth="1"/>
    <col min="4009" max="4009" width="28.1640625" bestFit="1" customWidth="1"/>
    <col min="4010" max="4010" width="13.83203125" bestFit="1" customWidth="1"/>
    <col min="4011" max="4011" width="36.5" bestFit="1" customWidth="1"/>
    <col min="4012" max="4012" width="15.83203125" bestFit="1" customWidth="1"/>
    <col min="4013" max="4013" width="32.33203125" bestFit="1" customWidth="1"/>
    <col min="4014" max="4014" width="14" bestFit="1" customWidth="1"/>
    <col min="4015" max="4015" width="40" bestFit="1" customWidth="1"/>
    <col min="4016" max="4016" width="40.1640625" bestFit="1" customWidth="1"/>
    <col min="4017" max="4017" width="14.1640625" bestFit="1" customWidth="1"/>
    <col min="4018" max="4018" width="30" bestFit="1" customWidth="1"/>
    <col min="4019" max="4019" width="50.33203125" bestFit="1" customWidth="1"/>
    <col min="4020" max="4020" width="11" bestFit="1" customWidth="1"/>
    <col min="4021" max="4021" width="44" bestFit="1" customWidth="1"/>
    <col min="4022" max="4022" width="19.83203125" bestFit="1" customWidth="1"/>
    <col min="4023" max="4023" width="13" bestFit="1" customWidth="1"/>
    <col min="4024" max="4024" width="9.6640625" bestFit="1" customWidth="1"/>
    <col min="4025" max="4025" width="48.83203125" bestFit="1" customWidth="1"/>
    <col min="4026" max="4026" width="27.33203125" bestFit="1" customWidth="1"/>
    <col min="4027" max="4027" width="9.33203125" bestFit="1" customWidth="1"/>
    <col min="4028" max="4028" width="38" bestFit="1" customWidth="1"/>
    <col min="4029" max="4029" width="11" bestFit="1" customWidth="1"/>
    <col min="4030" max="4030" width="9" bestFit="1" customWidth="1"/>
    <col min="4031" max="4031" width="20.1640625" bestFit="1" customWidth="1"/>
    <col min="4032" max="4032" width="31.1640625" bestFit="1" customWidth="1"/>
    <col min="4033" max="4033" width="29" bestFit="1" customWidth="1"/>
    <col min="4034" max="4034" width="24.6640625" bestFit="1" customWidth="1"/>
    <col min="4035" max="4035" width="10.5" bestFit="1" customWidth="1"/>
    <col min="4036" max="4036" width="35" bestFit="1" customWidth="1"/>
    <col min="4037" max="4037" width="13.83203125" bestFit="1" customWidth="1"/>
    <col min="4038" max="4038" width="15.1640625" bestFit="1" customWidth="1"/>
    <col min="4039" max="4039" width="20.6640625" bestFit="1" customWidth="1"/>
    <col min="4040" max="4040" width="17.83203125" bestFit="1" customWidth="1"/>
    <col min="4041" max="4041" width="46.33203125" bestFit="1" customWidth="1"/>
    <col min="4042" max="4042" width="24.1640625" bestFit="1" customWidth="1"/>
    <col min="4043" max="4043" width="35.6640625" bestFit="1" customWidth="1"/>
    <col min="4044" max="4044" width="14.1640625" bestFit="1" customWidth="1"/>
    <col min="4045" max="4045" width="20.1640625" bestFit="1" customWidth="1"/>
    <col min="4046" max="4046" width="29.83203125" bestFit="1" customWidth="1"/>
    <col min="4047" max="4047" width="43.6640625" bestFit="1" customWidth="1"/>
    <col min="4048" max="4048" width="12.6640625" bestFit="1" customWidth="1"/>
    <col min="4049" max="4049" width="41.5" bestFit="1" customWidth="1"/>
    <col min="4050" max="4050" width="42.83203125" bestFit="1" customWidth="1"/>
    <col min="4051" max="4051" width="25.6640625" bestFit="1" customWidth="1"/>
    <col min="4053" max="4053" width="25.33203125" bestFit="1" customWidth="1"/>
    <col min="4054" max="4054" width="43.1640625" bestFit="1" customWidth="1"/>
    <col min="4055" max="4055" width="38.1640625" bestFit="1" customWidth="1"/>
    <col min="4057" max="4057" width="55" bestFit="1" customWidth="1"/>
    <col min="4058" max="4058" width="45.1640625" bestFit="1" customWidth="1"/>
    <col min="4059" max="4059" width="41.83203125" bestFit="1" customWidth="1"/>
    <col min="4060" max="4060" width="47.5" bestFit="1" customWidth="1"/>
    <col min="4061" max="4061" width="17" bestFit="1" customWidth="1"/>
    <col min="4062" max="4062" width="52" bestFit="1" customWidth="1"/>
    <col min="4063" max="4063" width="40" bestFit="1" customWidth="1"/>
    <col min="4065" max="4065" width="29.6640625" bestFit="1" customWidth="1"/>
    <col min="4066" max="4066" width="40.33203125" bestFit="1" customWidth="1"/>
    <col min="4067" max="4067" width="20.1640625" bestFit="1" customWidth="1"/>
    <col min="4068" max="4068" width="14.83203125" bestFit="1" customWidth="1"/>
    <col min="4069" max="4069" width="16.33203125" bestFit="1" customWidth="1"/>
    <col min="4070" max="4070" width="44.33203125" bestFit="1" customWidth="1"/>
    <col min="4071" max="4071" width="47.33203125" bestFit="1" customWidth="1"/>
    <col min="4072" max="4072" width="44.1640625" bestFit="1" customWidth="1"/>
    <col min="4073" max="4073" width="18" bestFit="1" customWidth="1"/>
    <col min="4074" max="4074" width="30.5" bestFit="1" customWidth="1"/>
    <col min="4075" max="4075" width="45.33203125" bestFit="1" customWidth="1"/>
    <col min="4076" max="4076" width="14.33203125" bestFit="1" customWidth="1"/>
    <col min="4077" max="4077" width="34" bestFit="1" customWidth="1"/>
    <col min="4078" max="4078" width="52" bestFit="1" customWidth="1"/>
    <col min="4079" max="4079" width="42.6640625" bestFit="1" customWidth="1"/>
    <col min="4080" max="4080" width="38.1640625" bestFit="1" customWidth="1"/>
    <col min="4081" max="4081" width="54.33203125" bestFit="1" customWidth="1"/>
    <col min="4082" max="4082" width="20.83203125" bestFit="1" customWidth="1"/>
    <col min="4083" max="4083" width="16.83203125" bestFit="1" customWidth="1"/>
    <col min="4084" max="4084" width="14.83203125" bestFit="1" customWidth="1"/>
    <col min="4085" max="4085" width="19.5" bestFit="1" customWidth="1"/>
    <col min="4086" max="4086" width="15.6640625" bestFit="1" customWidth="1"/>
    <col min="4087" max="4087" width="29.33203125" bestFit="1" customWidth="1"/>
    <col min="4088" max="4088" width="24.83203125" bestFit="1" customWidth="1"/>
    <col min="4089" max="4089" width="18" bestFit="1" customWidth="1"/>
    <col min="4090" max="4090" width="34" bestFit="1" customWidth="1"/>
    <col min="4091" max="4091" width="49.5" bestFit="1" customWidth="1"/>
    <col min="4092" max="4092" width="46.6640625" bestFit="1" customWidth="1"/>
    <col min="4093" max="4093" width="19" bestFit="1" customWidth="1"/>
    <col min="4094" max="4094" width="33" bestFit="1" customWidth="1"/>
    <col min="4095" max="4095" width="39.33203125" bestFit="1" customWidth="1"/>
    <col min="4096" max="4096" width="41.33203125" bestFit="1" customWidth="1"/>
    <col min="4097" max="4097" width="14.33203125" bestFit="1" customWidth="1"/>
    <col min="4098" max="4098" width="38.5" bestFit="1" customWidth="1"/>
    <col min="4099" max="4099" width="9.5" bestFit="1" customWidth="1"/>
    <col min="4100" max="4100" width="47.6640625" bestFit="1" customWidth="1"/>
    <col min="4101" max="4101" width="31.5" bestFit="1" customWidth="1"/>
    <col min="4102" max="4102" width="45.6640625" bestFit="1" customWidth="1"/>
    <col min="4103" max="4103" width="25.83203125" bestFit="1" customWidth="1"/>
    <col min="4104" max="4104" width="11.5" bestFit="1" customWidth="1"/>
    <col min="4105" max="4105" width="9.83203125" bestFit="1" customWidth="1"/>
    <col min="4106" max="4106" width="40.33203125" bestFit="1" customWidth="1"/>
    <col min="4107" max="4107" width="49" bestFit="1" customWidth="1"/>
    <col min="4108" max="4108" width="7.83203125" bestFit="1" customWidth="1"/>
    <col min="4109" max="4109" width="6.33203125" bestFit="1" customWidth="1"/>
    <col min="4110" max="4110" width="10" bestFit="1" customWidth="1"/>
  </cols>
  <sheetData>
    <row r="3" spans="1:1" x14ac:dyDescent="0.2">
      <c r="A3" s="20" t="s">
        <v>8274</v>
      </c>
    </row>
    <row r="4" spans="1:1" x14ac:dyDescent="0.2">
      <c r="A4" s="21" t="s">
        <v>8219</v>
      </c>
    </row>
    <row r="5" spans="1:1" x14ac:dyDescent="0.2">
      <c r="A5" s="21" t="s">
        <v>8220</v>
      </c>
    </row>
    <row r="6" spans="1:1" x14ac:dyDescent="0.2">
      <c r="A6" s="21" t="s">
        <v>8221</v>
      </c>
    </row>
    <row r="7" spans="1:1" x14ac:dyDescent="0.2">
      <c r="A7" s="22" t="s">
        <v>3131</v>
      </c>
    </row>
    <row r="8" spans="1:1" x14ac:dyDescent="0.2">
      <c r="A8" s="22" t="s">
        <v>1696</v>
      </c>
    </row>
    <row r="9" spans="1:1" x14ac:dyDescent="0.2">
      <c r="A9" s="22" t="s">
        <v>3144</v>
      </c>
    </row>
    <row r="10" spans="1:1" x14ac:dyDescent="0.2">
      <c r="A10" s="22" t="s">
        <v>2323</v>
      </c>
    </row>
    <row r="11" spans="1:1" x14ac:dyDescent="0.2">
      <c r="A11" s="22" t="s">
        <v>3143</v>
      </c>
    </row>
    <row r="12" spans="1:1" x14ac:dyDescent="0.2">
      <c r="A12" s="22" t="s">
        <v>2702</v>
      </c>
    </row>
    <row r="13" spans="1:1" x14ac:dyDescent="0.2">
      <c r="A13" s="22" t="s">
        <v>1700</v>
      </c>
    </row>
    <row r="14" spans="1:1" x14ac:dyDescent="0.2">
      <c r="A14" s="22" t="s">
        <v>3138</v>
      </c>
    </row>
    <row r="15" spans="1:1" x14ac:dyDescent="0.2">
      <c r="A15" s="22" t="s">
        <v>3127</v>
      </c>
    </row>
    <row r="16" spans="1:1" x14ac:dyDescent="0.2">
      <c r="A16" s="22" t="s">
        <v>1688</v>
      </c>
    </row>
    <row r="17" spans="1:1" x14ac:dyDescent="0.2">
      <c r="A17" s="22" t="s">
        <v>1693</v>
      </c>
    </row>
    <row r="18" spans="1:1" x14ac:dyDescent="0.2">
      <c r="A18" s="22" t="s">
        <v>1687</v>
      </c>
    </row>
    <row r="19" spans="1:1" x14ac:dyDescent="0.2">
      <c r="A19" s="22" t="s">
        <v>2704</v>
      </c>
    </row>
    <row r="20" spans="1:1" x14ac:dyDescent="0.2">
      <c r="A20" s="22" t="s">
        <v>1689</v>
      </c>
    </row>
    <row r="21" spans="1:1" x14ac:dyDescent="0.2">
      <c r="A21" s="22" t="s">
        <v>1692</v>
      </c>
    </row>
    <row r="22" spans="1:1" x14ac:dyDescent="0.2">
      <c r="A22" s="22" t="s">
        <v>1684</v>
      </c>
    </row>
    <row r="23" spans="1:1" x14ac:dyDescent="0.2">
      <c r="A23" s="22" t="s">
        <v>2326</v>
      </c>
    </row>
    <row r="24" spans="1:1" x14ac:dyDescent="0.2">
      <c r="A24" s="22" t="s">
        <v>3140</v>
      </c>
    </row>
    <row r="25" spans="1:1" x14ac:dyDescent="0.2">
      <c r="A25" s="22" t="s">
        <v>3132</v>
      </c>
    </row>
    <row r="26" spans="1:1" x14ac:dyDescent="0.2">
      <c r="A26" s="22" t="s">
        <v>1685</v>
      </c>
    </row>
    <row r="27" spans="1:1" x14ac:dyDescent="0.2">
      <c r="A27" s="22" t="s">
        <v>3135</v>
      </c>
    </row>
    <row r="28" spans="1:1" x14ac:dyDescent="0.2">
      <c r="A28" s="22" t="s">
        <v>2701</v>
      </c>
    </row>
    <row r="29" spans="1:1" x14ac:dyDescent="0.2">
      <c r="A29" s="22" t="s">
        <v>1698</v>
      </c>
    </row>
    <row r="30" spans="1:1" x14ac:dyDescent="0.2">
      <c r="A30" s="22" t="s">
        <v>2322</v>
      </c>
    </row>
    <row r="31" spans="1:1" x14ac:dyDescent="0.2">
      <c r="A31" s="22" t="s">
        <v>2703</v>
      </c>
    </row>
    <row r="32" spans="1:1" x14ac:dyDescent="0.2">
      <c r="A32" s="22" t="s">
        <v>1682</v>
      </c>
    </row>
    <row r="33" spans="1:1" x14ac:dyDescent="0.2">
      <c r="A33" s="22" t="s">
        <v>2325</v>
      </c>
    </row>
    <row r="34" spans="1:1" x14ac:dyDescent="0.2">
      <c r="A34" s="22" t="s">
        <v>1683</v>
      </c>
    </row>
    <row r="35" spans="1:1" x14ac:dyDescent="0.2">
      <c r="A35" s="22" t="s">
        <v>3128</v>
      </c>
    </row>
    <row r="36" spans="1:1" x14ac:dyDescent="0.2">
      <c r="A36" s="22" t="s">
        <v>3129</v>
      </c>
    </row>
    <row r="37" spans="1:1" x14ac:dyDescent="0.2">
      <c r="A37" s="22" t="s">
        <v>1690</v>
      </c>
    </row>
    <row r="38" spans="1:1" x14ac:dyDescent="0.2">
      <c r="A38" s="22" t="s">
        <v>3137</v>
      </c>
    </row>
    <row r="39" spans="1:1" x14ac:dyDescent="0.2">
      <c r="A39" s="22" t="s">
        <v>2324</v>
      </c>
    </row>
    <row r="40" spans="1:1" x14ac:dyDescent="0.2">
      <c r="A40" s="22" t="s">
        <v>3139</v>
      </c>
    </row>
    <row r="41" spans="1:1" x14ac:dyDescent="0.2">
      <c r="A41" s="22" t="s">
        <v>3136</v>
      </c>
    </row>
    <row r="42" spans="1:1" x14ac:dyDescent="0.2">
      <c r="A42" s="22" t="s">
        <v>3134</v>
      </c>
    </row>
    <row r="43" spans="1:1" x14ac:dyDescent="0.2">
      <c r="A43" s="22" t="s">
        <v>1691</v>
      </c>
    </row>
    <row r="44" spans="1:1" x14ac:dyDescent="0.2">
      <c r="A44" s="22" t="s">
        <v>1681</v>
      </c>
    </row>
    <row r="45" spans="1:1" x14ac:dyDescent="0.2">
      <c r="A45" s="22" t="s">
        <v>3130</v>
      </c>
    </row>
    <row r="46" spans="1:1" x14ac:dyDescent="0.2">
      <c r="A46" s="22" t="s">
        <v>3145</v>
      </c>
    </row>
    <row r="47" spans="1:1" x14ac:dyDescent="0.2">
      <c r="A47" s="22" t="s">
        <v>2700</v>
      </c>
    </row>
    <row r="48" spans="1:1" x14ac:dyDescent="0.2">
      <c r="A48" s="22" t="s">
        <v>3141</v>
      </c>
    </row>
    <row r="49" spans="1:1" x14ac:dyDescent="0.2">
      <c r="A49" s="22" t="s">
        <v>1695</v>
      </c>
    </row>
    <row r="50" spans="1:1" x14ac:dyDescent="0.2">
      <c r="A50" s="22" t="s">
        <v>1686</v>
      </c>
    </row>
    <row r="51" spans="1:1" x14ac:dyDescent="0.2">
      <c r="A51" s="22" t="s">
        <v>1699</v>
      </c>
    </row>
    <row r="52" spans="1:1" x14ac:dyDescent="0.2">
      <c r="A52" s="22" t="s">
        <v>3142</v>
      </c>
    </row>
    <row r="53" spans="1:1" x14ac:dyDescent="0.2">
      <c r="A53" s="22" t="s">
        <v>3133</v>
      </c>
    </row>
    <row r="54" spans="1:1" x14ac:dyDescent="0.2">
      <c r="A54" s="22" t="s">
        <v>1694</v>
      </c>
    </row>
    <row r="55" spans="1:1" x14ac:dyDescent="0.2">
      <c r="A55" s="22" t="s">
        <v>1697</v>
      </c>
    </row>
    <row r="56" spans="1:1" x14ac:dyDescent="0.2">
      <c r="A56" s="22" t="s">
        <v>2321</v>
      </c>
    </row>
    <row r="57" spans="1:1" x14ac:dyDescent="0.2">
      <c r="A57" s="21" t="s">
        <v>8218</v>
      </c>
    </row>
    <row r="58" spans="1:1" x14ac:dyDescent="0.2">
      <c r="A58" s="22" t="s">
        <v>2978</v>
      </c>
    </row>
    <row r="59" spans="1:1" x14ac:dyDescent="0.2">
      <c r="A59" s="22" t="s">
        <v>3269</v>
      </c>
    </row>
    <row r="60" spans="1:1" x14ac:dyDescent="0.2">
      <c r="A60" s="22" t="s">
        <v>3401</v>
      </c>
    </row>
    <row r="61" spans="1:1" x14ac:dyDescent="0.2">
      <c r="A61" s="22" t="s">
        <v>3151</v>
      </c>
    </row>
    <row r="62" spans="1:1" x14ac:dyDescent="0.2">
      <c r="A62" s="22" t="s">
        <v>3282</v>
      </c>
    </row>
    <row r="63" spans="1:1" x14ac:dyDescent="0.2">
      <c r="A63" s="22" t="s">
        <v>3256</v>
      </c>
    </row>
    <row r="64" spans="1:1" x14ac:dyDescent="0.2">
      <c r="A64" s="22" t="s">
        <v>3414</v>
      </c>
    </row>
    <row r="65" spans="1:1" x14ac:dyDescent="0.2">
      <c r="A65" s="22" t="s">
        <v>3536</v>
      </c>
    </row>
    <row r="66" spans="1:1" x14ac:dyDescent="0.2">
      <c r="A66" s="22" t="s">
        <v>50</v>
      </c>
    </row>
    <row r="67" spans="1:1" x14ac:dyDescent="0.2">
      <c r="A67" s="22" t="s">
        <v>3520</v>
      </c>
    </row>
    <row r="68" spans="1:1" x14ac:dyDescent="0.2">
      <c r="A68" s="22" t="s">
        <v>3451</v>
      </c>
    </row>
    <row r="69" spans="1:1" x14ac:dyDescent="0.2">
      <c r="A69" s="22" t="s">
        <v>1023</v>
      </c>
    </row>
    <row r="70" spans="1:1" x14ac:dyDescent="0.2">
      <c r="A70" s="22" t="s">
        <v>3444</v>
      </c>
    </row>
    <row r="71" spans="1:1" x14ac:dyDescent="0.2">
      <c r="A71" s="22" t="s">
        <v>3243</v>
      </c>
    </row>
    <row r="72" spans="1:1" x14ac:dyDescent="0.2">
      <c r="A72" s="22" t="s">
        <v>1747</v>
      </c>
    </row>
    <row r="73" spans="1:1" x14ac:dyDescent="0.2">
      <c r="A73" s="22" t="s">
        <v>2095</v>
      </c>
    </row>
    <row r="74" spans="1:1" x14ac:dyDescent="0.2">
      <c r="A74" s="22" t="s">
        <v>1529</v>
      </c>
    </row>
    <row r="75" spans="1:1" x14ac:dyDescent="0.2">
      <c r="A75" s="22" t="s">
        <v>1202</v>
      </c>
    </row>
    <row r="76" spans="1:1" x14ac:dyDescent="0.2">
      <c r="A76" s="22" t="s">
        <v>793</v>
      </c>
    </row>
    <row r="77" spans="1:1" x14ac:dyDescent="0.2">
      <c r="A77" s="22" t="s">
        <v>3153</v>
      </c>
    </row>
    <row r="78" spans="1:1" x14ac:dyDescent="0.2">
      <c r="A78" s="22" t="s">
        <v>3541</v>
      </c>
    </row>
    <row r="79" spans="1:1" x14ac:dyDescent="0.2">
      <c r="A79" s="22" t="s">
        <v>77</v>
      </c>
    </row>
    <row r="80" spans="1:1" x14ac:dyDescent="0.2">
      <c r="A80" s="22" t="s">
        <v>2488</v>
      </c>
    </row>
    <row r="81" spans="1:1" x14ac:dyDescent="0.2">
      <c r="A81" s="22" t="s">
        <v>843</v>
      </c>
    </row>
    <row r="82" spans="1:1" x14ac:dyDescent="0.2">
      <c r="A82" s="22" t="s">
        <v>348</v>
      </c>
    </row>
    <row r="83" spans="1:1" x14ac:dyDescent="0.2">
      <c r="A83" s="22" t="s">
        <v>822</v>
      </c>
    </row>
    <row r="84" spans="1:1" x14ac:dyDescent="0.2">
      <c r="A84" s="22" t="s">
        <v>2007</v>
      </c>
    </row>
    <row r="85" spans="1:1" x14ac:dyDescent="0.2">
      <c r="A85" s="22" t="s">
        <v>3310</v>
      </c>
    </row>
    <row r="86" spans="1:1" x14ac:dyDescent="0.2">
      <c r="A86" s="22" t="s">
        <v>1827</v>
      </c>
    </row>
    <row r="87" spans="1:1" x14ac:dyDescent="0.2">
      <c r="A87" s="22" t="s">
        <v>2293</v>
      </c>
    </row>
    <row r="88" spans="1:1" x14ac:dyDescent="0.2">
      <c r="A88" s="22" t="s">
        <v>255</v>
      </c>
    </row>
    <row r="89" spans="1:1" x14ac:dyDescent="0.2">
      <c r="A89" s="22" t="s">
        <v>3530</v>
      </c>
    </row>
    <row r="90" spans="1:1" x14ac:dyDescent="0.2">
      <c r="A90" s="22" t="s">
        <v>3368</v>
      </c>
    </row>
    <row r="91" spans="1:1" x14ac:dyDescent="0.2">
      <c r="A91" s="22" t="s">
        <v>1503</v>
      </c>
    </row>
    <row r="92" spans="1:1" x14ac:dyDescent="0.2">
      <c r="A92" s="22" t="s">
        <v>1394</v>
      </c>
    </row>
    <row r="93" spans="1:1" x14ac:dyDescent="0.2">
      <c r="A93" s="22" t="s">
        <v>1281</v>
      </c>
    </row>
    <row r="94" spans="1:1" x14ac:dyDescent="0.2">
      <c r="A94" s="22" t="s">
        <v>243</v>
      </c>
    </row>
    <row r="95" spans="1:1" x14ac:dyDescent="0.2">
      <c r="A95" s="22" t="s">
        <v>3692</v>
      </c>
    </row>
    <row r="96" spans="1:1" x14ac:dyDescent="0.2">
      <c r="A96" s="22" t="s">
        <v>3706</v>
      </c>
    </row>
    <row r="97" spans="1:1" x14ac:dyDescent="0.2">
      <c r="A97" s="22" t="s">
        <v>3591</v>
      </c>
    </row>
    <row r="98" spans="1:1" x14ac:dyDescent="0.2">
      <c r="A98" s="22" t="s">
        <v>1381</v>
      </c>
    </row>
    <row r="99" spans="1:1" x14ac:dyDescent="0.2">
      <c r="A99" s="22" t="s">
        <v>61</v>
      </c>
    </row>
    <row r="100" spans="1:1" x14ac:dyDescent="0.2">
      <c r="A100" s="22" t="s">
        <v>3416</v>
      </c>
    </row>
    <row r="101" spans="1:1" x14ac:dyDescent="0.2">
      <c r="A101" s="22" t="s">
        <v>743</v>
      </c>
    </row>
    <row r="102" spans="1:1" x14ac:dyDescent="0.2">
      <c r="A102" s="22" t="s">
        <v>3271</v>
      </c>
    </row>
    <row r="103" spans="1:1" x14ac:dyDescent="0.2">
      <c r="A103" s="22" t="s">
        <v>3487</v>
      </c>
    </row>
    <row r="104" spans="1:1" x14ac:dyDescent="0.2">
      <c r="A104" s="22" t="s">
        <v>96</v>
      </c>
    </row>
    <row r="105" spans="1:1" x14ac:dyDescent="0.2">
      <c r="A105" s="22" t="s">
        <v>2477</v>
      </c>
    </row>
    <row r="106" spans="1:1" x14ac:dyDescent="0.2">
      <c r="A106" s="22" t="s">
        <v>3406</v>
      </c>
    </row>
    <row r="107" spans="1:1" x14ac:dyDescent="0.2">
      <c r="A107" s="22" t="s">
        <v>364</v>
      </c>
    </row>
    <row r="108" spans="1:1" x14ac:dyDescent="0.2">
      <c r="A108" s="22" t="s">
        <v>3677</v>
      </c>
    </row>
    <row r="109" spans="1:1" x14ac:dyDescent="0.2">
      <c r="A109" s="22" t="s">
        <v>95</v>
      </c>
    </row>
    <row r="110" spans="1:1" x14ac:dyDescent="0.2">
      <c r="A110" s="22" t="s">
        <v>2215</v>
      </c>
    </row>
    <row r="111" spans="1:1" x14ac:dyDescent="0.2">
      <c r="A111" s="22" t="s">
        <v>1628</v>
      </c>
    </row>
    <row r="112" spans="1:1" x14ac:dyDescent="0.2">
      <c r="A112" s="22" t="s">
        <v>56</v>
      </c>
    </row>
    <row r="113" spans="1:1" x14ac:dyDescent="0.2">
      <c r="A113" s="22" t="s">
        <v>1187</v>
      </c>
    </row>
    <row r="114" spans="1:1" x14ac:dyDescent="0.2">
      <c r="A114" s="22" t="s">
        <v>84</v>
      </c>
    </row>
    <row r="115" spans="1:1" x14ac:dyDescent="0.2">
      <c r="A115" s="22" t="s">
        <v>2838</v>
      </c>
    </row>
    <row r="116" spans="1:1" x14ac:dyDescent="0.2">
      <c r="A116" s="22" t="s">
        <v>2835</v>
      </c>
    </row>
    <row r="117" spans="1:1" x14ac:dyDescent="0.2">
      <c r="A117" s="22" t="s">
        <v>115</v>
      </c>
    </row>
    <row r="118" spans="1:1" x14ac:dyDescent="0.2">
      <c r="A118" s="22" t="s">
        <v>2257</v>
      </c>
    </row>
    <row r="119" spans="1:1" x14ac:dyDescent="0.2">
      <c r="A119" s="22" t="s">
        <v>3150</v>
      </c>
    </row>
    <row r="120" spans="1:1" x14ac:dyDescent="0.2">
      <c r="A120" s="22" t="s">
        <v>3775</v>
      </c>
    </row>
    <row r="121" spans="1:1" x14ac:dyDescent="0.2">
      <c r="A121" s="22" t="s">
        <v>1762</v>
      </c>
    </row>
    <row r="122" spans="1:1" x14ac:dyDescent="0.2">
      <c r="A122" s="22" t="s">
        <v>3621</v>
      </c>
    </row>
    <row r="123" spans="1:1" x14ac:dyDescent="0.2">
      <c r="A123" s="22" t="s">
        <v>3209</v>
      </c>
    </row>
    <row r="124" spans="1:1" x14ac:dyDescent="0.2">
      <c r="A124" s="22" t="s">
        <v>1364</v>
      </c>
    </row>
    <row r="125" spans="1:1" x14ac:dyDescent="0.2">
      <c r="A125" s="22" t="s">
        <v>1288</v>
      </c>
    </row>
    <row r="126" spans="1:1" x14ac:dyDescent="0.2">
      <c r="A126" s="22" t="s">
        <v>2783</v>
      </c>
    </row>
    <row r="127" spans="1:1" x14ac:dyDescent="0.2">
      <c r="A127" s="22" t="s">
        <v>3504</v>
      </c>
    </row>
    <row r="128" spans="1:1" x14ac:dyDescent="0.2">
      <c r="A128" s="22" t="s">
        <v>524</v>
      </c>
    </row>
    <row r="129" spans="1:1" x14ac:dyDescent="0.2">
      <c r="A129" s="22" t="s">
        <v>540</v>
      </c>
    </row>
    <row r="130" spans="1:1" x14ac:dyDescent="0.2">
      <c r="A130" s="22" t="s">
        <v>2316</v>
      </c>
    </row>
    <row r="131" spans="1:1" x14ac:dyDescent="0.2">
      <c r="A131" s="22" t="s">
        <v>2162</v>
      </c>
    </row>
    <row r="132" spans="1:1" x14ac:dyDescent="0.2">
      <c r="A132" s="22" t="s">
        <v>3678</v>
      </c>
    </row>
    <row r="133" spans="1:1" x14ac:dyDescent="0.2">
      <c r="A133" s="22" t="s">
        <v>3453</v>
      </c>
    </row>
    <row r="134" spans="1:1" x14ac:dyDescent="0.2">
      <c r="A134" s="22" t="s">
        <v>2110</v>
      </c>
    </row>
    <row r="135" spans="1:1" x14ac:dyDescent="0.2">
      <c r="A135" s="22" t="s">
        <v>3264</v>
      </c>
    </row>
    <row r="136" spans="1:1" x14ac:dyDescent="0.2">
      <c r="A136" s="22" t="s">
        <v>303</v>
      </c>
    </row>
    <row r="137" spans="1:1" x14ac:dyDescent="0.2">
      <c r="A137" s="22" t="s">
        <v>1025</v>
      </c>
    </row>
    <row r="138" spans="1:1" x14ac:dyDescent="0.2">
      <c r="A138" s="22" t="s">
        <v>3759</v>
      </c>
    </row>
    <row r="139" spans="1:1" x14ac:dyDescent="0.2">
      <c r="A139" s="22" t="s">
        <v>2309</v>
      </c>
    </row>
    <row r="140" spans="1:1" x14ac:dyDescent="0.2">
      <c r="A140" s="22" t="s">
        <v>3229</v>
      </c>
    </row>
    <row r="141" spans="1:1" x14ac:dyDescent="0.2">
      <c r="A141" s="22" t="s">
        <v>36</v>
      </c>
    </row>
    <row r="142" spans="1:1" x14ac:dyDescent="0.2">
      <c r="A142" s="22" t="s">
        <v>2619</v>
      </c>
    </row>
    <row r="143" spans="1:1" x14ac:dyDescent="0.2">
      <c r="A143" s="22" t="s">
        <v>3390</v>
      </c>
    </row>
    <row r="144" spans="1:1" x14ac:dyDescent="0.2">
      <c r="A144" s="22" t="s">
        <v>2525</v>
      </c>
    </row>
    <row r="145" spans="1:1" x14ac:dyDescent="0.2">
      <c r="A145" s="22" t="s">
        <v>3320</v>
      </c>
    </row>
    <row r="146" spans="1:1" x14ac:dyDescent="0.2">
      <c r="A146" s="22" t="s">
        <v>3805</v>
      </c>
    </row>
    <row r="147" spans="1:1" x14ac:dyDescent="0.2">
      <c r="A147" s="22" t="s">
        <v>2605</v>
      </c>
    </row>
    <row r="148" spans="1:1" x14ac:dyDescent="0.2">
      <c r="A148" s="22" t="s">
        <v>3549</v>
      </c>
    </row>
    <row r="149" spans="1:1" x14ac:dyDescent="0.2">
      <c r="A149" s="22" t="s">
        <v>3544</v>
      </c>
    </row>
    <row r="150" spans="1:1" x14ac:dyDescent="0.2">
      <c r="A150" s="22" t="s">
        <v>3488</v>
      </c>
    </row>
    <row r="151" spans="1:1" x14ac:dyDescent="0.2">
      <c r="A151" s="22" t="s">
        <v>13</v>
      </c>
    </row>
    <row r="152" spans="1:1" x14ac:dyDescent="0.2">
      <c r="A152" s="22" t="s">
        <v>1184</v>
      </c>
    </row>
    <row r="153" spans="1:1" x14ac:dyDescent="0.2">
      <c r="A153" s="22" t="s">
        <v>1756</v>
      </c>
    </row>
    <row r="154" spans="1:1" x14ac:dyDescent="0.2">
      <c r="A154" s="22" t="s">
        <v>2238</v>
      </c>
    </row>
    <row r="155" spans="1:1" x14ac:dyDescent="0.2">
      <c r="A155" s="22" t="s">
        <v>3327</v>
      </c>
    </row>
    <row r="156" spans="1:1" x14ac:dyDescent="0.2">
      <c r="A156" s="22" t="s">
        <v>791</v>
      </c>
    </row>
    <row r="157" spans="1:1" x14ac:dyDescent="0.2">
      <c r="A157" s="22" t="s">
        <v>1475</v>
      </c>
    </row>
    <row r="158" spans="1:1" x14ac:dyDescent="0.2">
      <c r="A158" s="22" t="s">
        <v>16</v>
      </c>
    </row>
    <row r="159" spans="1:1" x14ac:dyDescent="0.2">
      <c r="A159" s="22" t="s">
        <v>2014</v>
      </c>
    </row>
    <row r="160" spans="1:1" x14ac:dyDescent="0.2">
      <c r="A160" s="22" t="s">
        <v>357</v>
      </c>
    </row>
    <row r="161" spans="1:1" x14ac:dyDescent="0.2">
      <c r="A161" s="22" t="s">
        <v>2077</v>
      </c>
    </row>
    <row r="162" spans="1:1" x14ac:dyDescent="0.2">
      <c r="A162" s="22" t="s">
        <v>1900</v>
      </c>
    </row>
    <row r="163" spans="1:1" x14ac:dyDescent="0.2">
      <c r="A163" s="22" t="s">
        <v>1211</v>
      </c>
    </row>
    <row r="164" spans="1:1" x14ac:dyDescent="0.2">
      <c r="A164" s="22" t="s">
        <v>727</v>
      </c>
    </row>
    <row r="165" spans="1:1" x14ac:dyDescent="0.2">
      <c r="A165" s="22" t="s">
        <v>3232</v>
      </c>
    </row>
    <row r="166" spans="1:1" x14ac:dyDescent="0.2">
      <c r="A166" s="22" t="s">
        <v>1471</v>
      </c>
    </row>
    <row r="167" spans="1:1" x14ac:dyDescent="0.2">
      <c r="A167" s="22" t="s">
        <v>383</v>
      </c>
    </row>
    <row r="168" spans="1:1" x14ac:dyDescent="0.2">
      <c r="A168" s="22" t="s">
        <v>1530</v>
      </c>
    </row>
    <row r="169" spans="1:1" x14ac:dyDescent="0.2">
      <c r="A169" s="22" t="s">
        <v>2971</v>
      </c>
    </row>
    <row r="170" spans="1:1" x14ac:dyDescent="0.2">
      <c r="A170" s="22" t="s">
        <v>1605</v>
      </c>
    </row>
    <row r="171" spans="1:1" x14ac:dyDescent="0.2">
      <c r="A171" s="22" t="s">
        <v>2997</v>
      </c>
    </row>
    <row r="172" spans="1:1" x14ac:dyDescent="0.2">
      <c r="A172" s="22" t="s">
        <v>1363</v>
      </c>
    </row>
    <row r="173" spans="1:1" x14ac:dyDescent="0.2">
      <c r="A173" s="22" t="s">
        <v>751</v>
      </c>
    </row>
    <row r="174" spans="1:1" x14ac:dyDescent="0.2">
      <c r="A174" s="22" t="s">
        <v>3515</v>
      </c>
    </row>
    <row r="175" spans="1:1" x14ac:dyDescent="0.2">
      <c r="A175" s="22" t="s">
        <v>367</v>
      </c>
    </row>
    <row r="176" spans="1:1" x14ac:dyDescent="0.2">
      <c r="A176" s="22" t="s">
        <v>3226</v>
      </c>
    </row>
    <row r="177" spans="1:1" x14ac:dyDescent="0.2">
      <c r="A177" s="22" t="s">
        <v>2800</v>
      </c>
    </row>
    <row r="178" spans="1:1" x14ac:dyDescent="0.2">
      <c r="A178" s="22" t="s">
        <v>1362</v>
      </c>
    </row>
    <row r="179" spans="1:1" x14ac:dyDescent="0.2">
      <c r="A179" s="22" t="s">
        <v>3824</v>
      </c>
    </row>
    <row r="180" spans="1:1" x14ac:dyDescent="0.2">
      <c r="A180" s="22" t="s">
        <v>3307</v>
      </c>
    </row>
    <row r="181" spans="1:1" x14ac:dyDescent="0.2">
      <c r="A181" s="22" t="s">
        <v>3378</v>
      </c>
    </row>
    <row r="182" spans="1:1" x14ac:dyDescent="0.2">
      <c r="A182" s="22" t="s">
        <v>3561</v>
      </c>
    </row>
    <row r="183" spans="1:1" x14ac:dyDescent="0.2">
      <c r="A183" s="22" t="s">
        <v>2716</v>
      </c>
    </row>
    <row r="184" spans="1:1" x14ac:dyDescent="0.2">
      <c r="A184" s="22" t="s">
        <v>3027</v>
      </c>
    </row>
    <row r="185" spans="1:1" x14ac:dyDescent="0.2">
      <c r="A185" s="22" t="s">
        <v>3815</v>
      </c>
    </row>
    <row r="186" spans="1:1" x14ac:dyDescent="0.2">
      <c r="A186" s="22" t="s">
        <v>3703</v>
      </c>
    </row>
    <row r="187" spans="1:1" x14ac:dyDescent="0.2">
      <c r="A187" s="22" t="s">
        <v>3679</v>
      </c>
    </row>
    <row r="188" spans="1:1" x14ac:dyDescent="0.2">
      <c r="A188" s="22" t="s">
        <v>340</v>
      </c>
    </row>
    <row r="189" spans="1:1" x14ac:dyDescent="0.2">
      <c r="A189" s="22" t="s">
        <v>1344</v>
      </c>
    </row>
    <row r="190" spans="1:1" x14ac:dyDescent="0.2">
      <c r="A190" s="22" t="s">
        <v>2866</v>
      </c>
    </row>
    <row r="191" spans="1:1" x14ac:dyDescent="0.2">
      <c r="A191" s="22" t="s">
        <v>2335</v>
      </c>
    </row>
    <row r="192" spans="1:1" x14ac:dyDescent="0.2">
      <c r="A192" s="22" t="s">
        <v>265</v>
      </c>
    </row>
    <row r="193" spans="1:1" x14ac:dyDescent="0.2">
      <c r="A193" s="22" t="s">
        <v>2662</v>
      </c>
    </row>
    <row r="194" spans="1:1" x14ac:dyDescent="0.2">
      <c r="A194" s="22" t="s">
        <v>1468</v>
      </c>
    </row>
    <row r="195" spans="1:1" x14ac:dyDescent="0.2">
      <c r="A195" s="22" t="s">
        <v>3021</v>
      </c>
    </row>
    <row r="196" spans="1:1" x14ac:dyDescent="0.2">
      <c r="A196" s="22" t="s">
        <v>2790</v>
      </c>
    </row>
    <row r="197" spans="1:1" x14ac:dyDescent="0.2">
      <c r="A197" s="22" t="s">
        <v>366</v>
      </c>
    </row>
    <row r="198" spans="1:1" x14ac:dyDescent="0.2">
      <c r="A198" s="22" t="s">
        <v>3173</v>
      </c>
    </row>
    <row r="199" spans="1:1" x14ac:dyDescent="0.2">
      <c r="A199" s="22" t="s">
        <v>858</v>
      </c>
    </row>
    <row r="200" spans="1:1" x14ac:dyDescent="0.2">
      <c r="A200" s="22" t="s">
        <v>745</v>
      </c>
    </row>
    <row r="201" spans="1:1" x14ac:dyDescent="0.2">
      <c r="A201" s="22" t="s">
        <v>3014</v>
      </c>
    </row>
    <row r="202" spans="1:1" x14ac:dyDescent="0.2">
      <c r="A202" s="22" t="s">
        <v>1860</v>
      </c>
    </row>
    <row r="203" spans="1:1" x14ac:dyDescent="0.2">
      <c r="A203" s="22" t="s">
        <v>68</v>
      </c>
    </row>
    <row r="204" spans="1:1" x14ac:dyDescent="0.2">
      <c r="A204" s="22" t="s">
        <v>2258</v>
      </c>
    </row>
    <row r="205" spans="1:1" x14ac:dyDescent="0.2">
      <c r="A205" s="22" t="s">
        <v>2313</v>
      </c>
    </row>
    <row r="206" spans="1:1" x14ac:dyDescent="0.2">
      <c r="A206" s="22" t="s">
        <v>744</v>
      </c>
    </row>
    <row r="207" spans="1:1" x14ac:dyDescent="0.2">
      <c r="A207" s="22" t="s">
        <v>3181</v>
      </c>
    </row>
    <row r="208" spans="1:1" x14ac:dyDescent="0.2">
      <c r="A208" s="22" t="s">
        <v>3434</v>
      </c>
    </row>
    <row r="209" spans="1:1" x14ac:dyDescent="0.2">
      <c r="A209" s="22" t="s">
        <v>2106</v>
      </c>
    </row>
    <row r="210" spans="1:1" x14ac:dyDescent="0.2">
      <c r="A210" s="22" t="s">
        <v>277</v>
      </c>
    </row>
    <row r="211" spans="1:1" x14ac:dyDescent="0.2">
      <c r="A211" s="22" t="s">
        <v>2303</v>
      </c>
    </row>
    <row r="212" spans="1:1" x14ac:dyDescent="0.2">
      <c r="A212" s="22" t="s">
        <v>2073</v>
      </c>
    </row>
    <row r="213" spans="1:1" x14ac:dyDescent="0.2">
      <c r="A213" s="22" t="s">
        <v>2022</v>
      </c>
    </row>
    <row r="214" spans="1:1" x14ac:dyDescent="0.2">
      <c r="A214" s="22" t="s">
        <v>3763</v>
      </c>
    </row>
    <row r="215" spans="1:1" x14ac:dyDescent="0.2">
      <c r="A215" s="22" t="s">
        <v>2107</v>
      </c>
    </row>
    <row r="216" spans="1:1" x14ac:dyDescent="0.2">
      <c r="A216" s="22" t="s">
        <v>2804</v>
      </c>
    </row>
    <row r="217" spans="1:1" x14ac:dyDescent="0.2">
      <c r="A217" s="22" t="s">
        <v>2787</v>
      </c>
    </row>
    <row r="218" spans="1:1" x14ac:dyDescent="0.2">
      <c r="A218" s="22" t="s">
        <v>3016</v>
      </c>
    </row>
    <row r="219" spans="1:1" x14ac:dyDescent="0.2">
      <c r="A219" s="22" t="s">
        <v>3046</v>
      </c>
    </row>
    <row r="220" spans="1:1" x14ac:dyDescent="0.2">
      <c r="A220" s="22" t="s">
        <v>2614</v>
      </c>
    </row>
    <row r="221" spans="1:1" x14ac:dyDescent="0.2">
      <c r="A221" s="22" t="s">
        <v>3349</v>
      </c>
    </row>
    <row r="222" spans="1:1" x14ac:dyDescent="0.2">
      <c r="A222" s="22" t="s">
        <v>3584</v>
      </c>
    </row>
    <row r="223" spans="1:1" x14ac:dyDescent="0.2">
      <c r="A223" s="22" t="s">
        <v>3223</v>
      </c>
    </row>
    <row r="224" spans="1:1" x14ac:dyDescent="0.2">
      <c r="A224" s="22" t="s">
        <v>2086</v>
      </c>
    </row>
    <row r="225" spans="1:1" x14ac:dyDescent="0.2">
      <c r="A225" s="22" t="s">
        <v>1752</v>
      </c>
    </row>
    <row r="226" spans="1:1" x14ac:dyDescent="0.2">
      <c r="A226" s="22" t="s">
        <v>3827</v>
      </c>
    </row>
    <row r="227" spans="1:1" x14ac:dyDescent="0.2">
      <c r="A227" s="22" t="s">
        <v>2074</v>
      </c>
    </row>
    <row r="228" spans="1:1" x14ac:dyDescent="0.2">
      <c r="A228" s="22" t="s">
        <v>3657</v>
      </c>
    </row>
    <row r="229" spans="1:1" x14ac:dyDescent="0.2">
      <c r="A229" s="22" t="s">
        <v>1883</v>
      </c>
    </row>
    <row r="230" spans="1:1" x14ac:dyDescent="0.2">
      <c r="A230" s="22" t="s">
        <v>1205</v>
      </c>
    </row>
    <row r="231" spans="1:1" x14ac:dyDescent="0.2">
      <c r="A231" s="22" t="s">
        <v>3812</v>
      </c>
    </row>
    <row r="232" spans="1:1" x14ac:dyDescent="0.2">
      <c r="A232" s="22" t="s">
        <v>2816</v>
      </c>
    </row>
    <row r="233" spans="1:1" x14ac:dyDescent="0.2">
      <c r="A233" s="22" t="s">
        <v>3652</v>
      </c>
    </row>
    <row r="234" spans="1:1" x14ac:dyDescent="0.2">
      <c r="A234" s="22" t="s">
        <v>3760</v>
      </c>
    </row>
    <row r="235" spans="1:1" x14ac:dyDescent="0.2">
      <c r="A235" s="22" t="s">
        <v>2718</v>
      </c>
    </row>
    <row r="236" spans="1:1" x14ac:dyDescent="0.2">
      <c r="A236" s="22" t="s">
        <v>3169</v>
      </c>
    </row>
    <row r="237" spans="1:1" x14ac:dyDescent="0.2">
      <c r="A237" s="22" t="s">
        <v>1963</v>
      </c>
    </row>
    <row r="238" spans="1:1" x14ac:dyDescent="0.2">
      <c r="A238" s="22" t="s">
        <v>3595</v>
      </c>
    </row>
    <row r="239" spans="1:1" x14ac:dyDescent="0.2">
      <c r="A239" s="22" t="s">
        <v>1254</v>
      </c>
    </row>
    <row r="240" spans="1:1" x14ac:dyDescent="0.2">
      <c r="A240" s="22" t="s">
        <v>2236</v>
      </c>
    </row>
    <row r="241" spans="1:1" x14ac:dyDescent="0.2">
      <c r="A241" s="22" t="s">
        <v>3295</v>
      </c>
    </row>
    <row r="242" spans="1:1" x14ac:dyDescent="0.2">
      <c r="A242" s="22" t="s">
        <v>3237</v>
      </c>
    </row>
    <row r="243" spans="1:1" x14ac:dyDescent="0.2">
      <c r="A243" s="22" t="s">
        <v>3370</v>
      </c>
    </row>
    <row r="244" spans="1:1" x14ac:dyDescent="0.2">
      <c r="A244" s="22" t="s">
        <v>1220</v>
      </c>
    </row>
    <row r="245" spans="1:1" x14ac:dyDescent="0.2">
      <c r="A245" s="22" t="s">
        <v>3649</v>
      </c>
    </row>
    <row r="246" spans="1:1" x14ac:dyDescent="0.2">
      <c r="A246" s="22" t="s">
        <v>370</v>
      </c>
    </row>
    <row r="247" spans="1:1" x14ac:dyDescent="0.2">
      <c r="A247" s="22" t="s">
        <v>1616</v>
      </c>
    </row>
    <row r="248" spans="1:1" x14ac:dyDescent="0.2">
      <c r="A248" s="22" t="s">
        <v>3435</v>
      </c>
    </row>
    <row r="249" spans="1:1" x14ac:dyDescent="0.2">
      <c r="A249" s="22" t="s">
        <v>2542</v>
      </c>
    </row>
    <row r="250" spans="1:1" x14ac:dyDescent="0.2">
      <c r="A250" s="22" t="s">
        <v>3603</v>
      </c>
    </row>
    <row r="251" spans="1:1" x14ac:dyDescent="0.2">
      <c r="A251" s="22" t="s">
        <v>1518</v>
      </c>
    </row>
    <row r="252" spans="1:1" x14ac:dyDescent="0.2">
      <c r="A252" s="22" t="s">
        <v>1882</v>
      </c>
    </row>
    <row r="253" spans="1:1" x14ac:dyDescent="0.2">
      <c r="A253" s="22" t="s">
        <v>1034</v>
      </c>
    </row>
    <row r="254" spans="1:1" x14ac:dyDescent="0.2">
      <c r="A254" s="22" t="s">
        <v>2290</v>
      </c>
    </row>
    <row r="255" spans="1:1" x14ac:dyDescent="0.2">
      <c r="A255" s="22" t="s">
        <v>264</v>
      </c>
    </row>
    <row r="256" spans="1:1" x14ac:dyDescent="0.2">
      <c r="A256" s="22" t="s">
        <v>345</v>
      </c>
    </row>
    <row r="257" spans="1:1" x14ac:dyDescent="0.2">
      <c r="A257" s="22" t="s">
        <v>2092</v>
      </c>
    </row>
    <row r="258" spans="1:1" x14ac:dyDescent="0.2">
      <c r="A258" s="22" t="s">
        <v>2459</v>
      </c>
    </row>
    <row r="259" spans="1:1" x14ac:dyDescent="0.2">
      <c r="A259" s="22" t="s">
        <v>3467</v>
      </c>
    </row>
    <row r="260" spans="1:1" x14ac:dyDescent="0.2">
      <c r="A260" s="22" t="s">
        <v>3440</v>
      </c>
    </row>
    <row r="261" spans="1:1" x14ac:dyDescent="0.2">
      <c r="A261" s="22" t="s">
        <v>3688</v>
      </c>
    </row>
    <row r="262" spans="1:1" x14ac:dyDescent="0.2">
      <c r="A262" s="22" t="s">
        <v>3483</v>
      </c>
    </row>
    <row r="263" spans="1:1" x14ac:dyDescent="0.2">
      <c r="A263" s="22" t="s">
        <v>322</v>
      </c>
    </row>
    <row r="264" spans="1:1" x14ac:dyDescent="0.2">
      <c r="A264" s="22" t="s">
        <v>3573</v>
      </c>
    </row>
    <row r="265" spans="1:1" x14ac:dyDescent="0.2">
      <c r="A265" s="22" t="s">
        <v>2930</v>
      </c>
    </row>
    <row r="266" spans="1:1" x14ac:dyDescent="0.2">
      <c r="A266" s="22" t="s">
        <v>2805</v>
      </c>
    </row>
    <row r="267" spans="1:1" x14ac:dyDescent="0.2">
      <c r="A267" s="22" t="s">
        <v>3421</v>
      </c>
    </row>
    <row r="268" spans="1:1" x14ac:dyDescent="0.2">
      <c r="A268" s="22" t="s">
        <v>1677</v>
      </c>
    </row>
    <row r="269" spans="1:1" x14ac:dyDescent="0.2">
      <c r="A269" s="22" t="s">
        <v>2203</v>
      </c>
    </row>
    <row r="270" spans="1:1" x14ac:dyDescent="0.2">
      <c r="A270" s="22" t="s">
        <v>2707</v>
      </c>
    </row>
    <row r="271" spans="1:1" x14ac:dyDescent="0.2">
      <c r="A271" s="22" t="s">
        <v>45</v>
      </c>
    </row>
    <row r="272" spans="1:1" x14ac:dyDescent="0.2">
      <c r="A272" s="22" t="s">
        <v>2304</v>
      </c>
    </row>
    <row r="273" spans="1:1" x14ac:dyDescent="0.2">
      <c r="A273" s="22" t="s">
        <v>3578</v>
      </c>
    </row>
    <row r="274" spans="1:1" x14ac:dyDescent="0.2">
      <c r="A274" s="22" t="s">
        <v>389</v>
      </c>
    </row>
    <row r="275" spans="1:1" x14ac:dyDescent="0.2">
      <c r="A275" s="22" t="s">
        <v>1346</v>
      </c>
    </row>
    <row r="276" spans="1:1" x14ac:dyDescent="0.2">
      <c r="A276" s="22" t="s">
        <v>3753</v>
      </c>
    </row>
    <row r="277" spans="1:1" x14ac:dyDescent="0.2">
      <c r="A277" s="22" t="s">
        <v>2622</v>
      </c>
    </row>
    <row r="278" spans="1:1" x14ac:dyDescent="0.2">
      <c r="A278" s="22" t="s">
        <v>1970</v>
      </c>
    </row>
    <row r="279" spans="1:1" x14ac:dyDescent="0.2">
      <c r="A279" s="22" t="s">
        <v>2206</v>
      </c>
    </row>
    <row r="280" spans="1:1" x14ac:dyDescent="0.2">
      <c r="A280" s="22" t="s">
        <v>1893</v>
      </c>
    </row>
    <row r="281" spans="1:1" x14ac:dyDescent="0.2">
      <c r="A281" s="22" t="s">
        <v>1648</v>
      </c>
    </row>
    <row r="282" spans="1:1" x14ac:dyDescent="0.2">
      <c r="A282" s="22" t="s">
        <v>2608</v>
      </c>
    </row>
    <row r="283" spans="1:1" x14ac:dyDescent="0.2">
      <c r="A283" s="22" t="s">
        <v>316</v>
      </c>
    </row>
    <row r="284" spans="1:1" x14ac:dyDescent="0.2">
      <c r="A284" s="22" t="s">
        <v>1977</v>
      </c>
    </row>
    <row r="285" spans="1:1" x14ac:dyDescent="0.2">
      <c r="A285" s="22" t="s">
        <v>2286</v>
      </c>
    </row>
    <row r="286" spans="1:1" x14ac:dyDescent="0.2">
      <c r="A286" s="22" t="s">
        <v>353</v>
      </c>
    </row>
    <row r="287" spans="1:1" x14ac:dyDescent="0.2">
      <c r="A287" s="22" t="s">
        <v>18</v>
      </c>
    </row>
    <row r="288" spans="1:1" x14ac:dyDescent="0.2">
      <c r="A288" s="22" t="s">
        <v>2476</v>
      </c>
    </row>
    <row r="289" spans="1:1" x14ac:dyDescent="0.2">
      <c r="A289" s="22" t="s">
        <v>3519</v>
      </c>
    </row>
    <row r="290" spans="1:1" x14ac:dyDescent="0.2">
      <c r="A290" s="22" t="s">
        <v>2782</v>
      </c>
    </row>
    <row r="291" spans="1:1" x14ac:dyDescent="0.2">
      <c r="A291" s="22" t="s">
        <v>1274</v>
      </c>
    </row>
    <row r="292" spans="1:1" x14ac:dyDescent="0.2">
      <c r="A292" s="22" t="s">
        <v>3409</v>
      </c>
    </row>
    <row r="293" spans="1:1" x14ac:dyDescent="0.2">
      <c r="A293" s="22" t="s">
        <v>2629</v>
      </c>
    </row>
    <row r="294" spans="1:1" x14ac:dyDescent="0.2">
      <c r="A294" s="22" t="s">
        <v>2193</v>
      </c>
    </row>
    <row r="295" spans="1:1" x14ac:dyDescent="0.2">
      <c r="A295" s="22" t="s">
        <v>536</v>
      </c>
    </row>
    <row r="296" spans="1:1" x14ac:dyDescent="0.2">
      <c r="A296" s="22" t="s">
        <v>3323</v>
      </c>
    </row>
    <row r="297" spans="1:1" x14ac:dyDescent="0.2">
      <c r="A297" s="22" t="s">
        <v>1194</v>
      </c>
    </row>
    <row r="298" spans="1:1" x14ac:dyDescent="0.2">
      <c r="A298" s="22" t="s">
        <v>2023</v>
      </c>
    </row>
    <row r="299" spans="1:1" x14ac:dyDescent="0.2">
      <c r="A299" s="22" t="s">
        <v>747</v>
      </c>
    </row>
    <row r="300" spans="1:1" x14ac:dyDescent="0.2">
      <c r="A300" s="22" t="s">
        <v>856</v>
      </c>
    </row>
    <row r="301" spans="1:1" x14ac:dyDescent="0.2">
      <c r="A301" s="22" t="s">
        <v>1962</v>
      </c>
    </row>
    <row r="302" spans="1:1" x14ac:dyDescent="0.2">
      <c r="A302" s="22" t="s">
        <v>290</v>
      </c>
    </row>
    <row r="303" spans="1:1" x14ac:dyDescent="0.2">
      <c r="A303" s="22" t="s">
        <v>649</v>
      </c>
    </row>
    <row r="304" spans="1:1" x14ac:dyDescent="0.2">
      <c r="A304" s="22" t="s">
        <v>1652</v>
      </c>
    </row>
    <row r="305" spans="1:1" x14ac:dyDescent="0.2">
      <c r="A305" s="22" t="s">
        <v>1638</v>
      </c>
    </row>
    <row r="306" spans="1:1" x14ac:dyDescent="0.2">
      <c r="A306" s="22" t="s">
        <v>3443</v>
      </c>
    </row>
    <row r="307" spans="1:1" x14ac:dyDescent="0.2">
      <c r="A307" s="22" t="s">
        <v>29</v>
      </c>
    </row>
    <row r="308" spans="1:1" x14ac:dyDescent="0.2">
      <c r="A308" s="22" t="s">
        <v>1978</v>
      </c>
    </row>
    <row r="309" spans="1:1" x14ac:dyDescent="0.2">
      <c r="A309" s="22" t="s">
        <v>2983</v>
      </c>
    </row>
    <row r="310" spans="1:1" x14ac:dyDescent="0.2">
      <c r="A310" s="22" t="s">
        <v>3007</v>
      </c>
    </row>
    <row r="311" spans="1:1" x14ac:dyDescent="0.2">
      <c r="A311" s="22" t="s">
        <v>3565</v>
      </c>
    </row>
    <row r="312" spans="1:1" x14ac:dyDescent="0.2">
      <c r="A312" s="22" t="s">
        <v>2232</v>
      </c>
    </row>
    <row r="313" spans="1:1" x14ac:dyDescent="0.2">
      <c r="A313" s="22" t="s">
        <v>25</v>
      </c>
    </row>
    <row r="314" spans="1:1" x14ac:dyDescent="0.2">
      <c r="A314" s="22" t="s">
        <v>3413</v>
      </c>
    </row>
    <row r="315" spans="1:1" x14ac:dyDescent="0.2">
      <c r="A315" s="22" t="s">
        <v>2717</v>
      </c>
    </row>
    <row r="316" spans="1:1" x14ac:dyDescent="0.2">
      <c r="A316" s="22" t="s">
        <v>3012</v>
      </c>
    </row>
    <row r="317" spans="1:1" x14ac:dyDescent="0.2">
      <c r="A317" s="22" t="s">
        <v>1380</v>
      </c>
    </row>
    <row r="318" spans="1:1" x14ac:dyDescent="0.2">
      <c r="A318" s="22" t="s">
        <v>2005</v>
      </c>
    </row>
    <row r="319" spans="1:1" x14ac:dyDescent="0.2">
      <c r="A319" s="22" t="s">
        <v>2225</v>
      </c>
    </row>
    <row r="320" spans="1:1" x14ac:dyDescent="0.2">
      <c r="A320" s="22" t="s">
        <v>2112</v>
      </c>
    </row>
    <row r="321" spans="1:1" x14ac:dyDescent="0.2">
      <c r="A321" s="22" t="s">
        <v>538</v>
      </c>
    </row>
    <row r="322" spans="1:1" x14ac:dyDescent="0.2">
      <c r="A322" s="22" t="s">
        <v>2292</v>
      </c>
    </row>
    <row r="323" spans="1:1" x14ac:dyDescent="0.2">
      <c r="A323" s="22" t="s">
        <v>839</v>
      </c>
    </row>
    <row r="324" spans="1:1" x14ac:dyDescent="0.2">
      <c r="A324" s="22" t="s">
        <v>2220</v>
      </c>
    </row>
    <row r="325" spans="1:1" x14ac:dyDescent="0.2">
      <c r="A325" s="22" t="s">
        <v>3472</v>
      </c>
    </row>
    <row r="326" spans="1:1" x14ac:dyDescent="0.2">
      <c r="A326" s="22" t="s">
        <v>1826</v>
      </c>
    </row>
    <row r="327" spans="1:1" x14ac:dyDescent="0.2">
      <c r="A327" s="22" t="s">
        <v>1264</v>
      </c>
    </row>
    <row r="328" spans="1:1" x14ac:dyDescent="0.2">
      <c r="A328" s="22" t="s">
        <v>3516</v>
      </c>
    </row>
    <row r="329" spans="1:1" x14ac:dyDescent="0.2">
      <c r="A329" s="22" t="s">
        <v>101</v>
      </c>
    </row>
    <row r="330" spans="1:1" x14ac:dyDescent="0.2">
      <c r="A330" s="22" t="s">
        <v>3719</v>
      </c>
    </row>
    <row r="331" spans="1:1" x14ac:dyDescent="0.2">
      <c r="A331" s="22" t="s">
        <v>1188</v>
      </c>
    </row>
    <row r="332" spans="1:1" x14ac:dyDescent="0.2">
      <c r="A332" s="22" t="s">
        <v>2535</v>
      </c>
    </row>
    <row r="333" spans="1:1" x14ac:dyDescent="0.2">
      <c r="A333" s="22" t="s">
        <v>1357</v>
      </c>
    </row>
    <row r="334" spans="1:1" x14ac:dyDescent="0.2">
      <c r="A334" s="22" t="s">
        <v>1039</v>
      </c>
    </row>
    <row r="335" spans="1:1" x14ac:dyDescent="0.2">
      <c r="A335" s="22" t="s">
        <v>250</v>
      </c>
    </row>
    <row r="336" spans="1:1" x14ac:dyDescent="0.2">
      <c r="A336" s="22" t="s">
        <v>2456</v>
      </c>
    </row>
    <row r="337" spans="1:1" x14ac:dyDescent="0.2">
      <c r="A337" s="22" t="s">
        <v>3020</v>
      </c>
    </row>
    <row r="338" spans="1:1" x14ac:dyDescent="0.2">
      <c r="A338" s="22" t="s">
        <v>3761</v>
      </c>
    </row>
    <row r="339" spans="1:1" x14ac:dyDescent="0.2">
      <c r="A339" s="22" t="s">
        <v>1300</v>
      </c>
    </row>
    <row r="340" spans="1:1" x14ac:dyDescent="0.2">
      <c r="A340" s="22" t="s">
        <v>309</v>
      </c>
    </row>
    <row r="341" spans="1:1" x14ac:dyDescent="0.2">
      <c r="A341" s="22" t="s">
        <v>795</v>
      </c>
    </row>
    <row r="342" spans="1:1" x14ac:dyDescent="0.2">
      <c r="A342" s="22" t="s">
        <v>3428</v>
      </c>
    </row>
    <row r="343" spans="1:1" x14ac:dyDescent="0.2">
      <c r="A343" s="22" t="s">
        <v>3357</v>
      </c>
    </row>
    <row r="344" spans="1:1" x14ac:dyDescent="0.2">
      <c r="A344" s="22" t="s">
        <v>297</v>
      </c>
    </row>
    <row r="345" spans="1:1" x14ac:dyDescent="0.2">
      <c r="A345" s="22" t="s">
        <v>416</v>
      </c>
    </row>
    <row r="346" spans="1:1" x14ac:dyDescent="0.2">
      <c r="A346" s="22" t="s">
        <v>2715</v>
      </c>
    </row>
    <row r="347" spans="1:1" x14ac:dyDescent="0.2">
      <c r="A347" s="22" t="s">
        <v>3006</v>
      </c>
    </row>
    <row r="348" spans="1:1" x14ac:dyDescent="0.2">
      <c r="A348" s="22" t="s">
        <v>2781</v>
      </c>
    </row>
    <row r="349" spans="1:1" x14ac:dyDescent="0.2">
      <c r="A349" s="22" t="s">
        <v>3163</v>
      </c>
    </row>
    <row r="350" spans="1:1" x14ac:dyDescent="0.2">
      <c r="A350" s="22" t="s">
        <v>3830</v>
      </c>
    </row>
    <row r="351" spans="1:1" x14ac:dyDescent="0.2">
      <c r="A351" s="22" t="s">
        <v>305</v>
      </c>
    </row>
    <row r="352" spans="1:1" x14ac:dyDescent="0.2">
      <c r="A352" s="22" t="s">
        <v>420</v>
      </c>
    </row>
    <row r="353" spans="1:1" x14ac:dyDescent="0.2">
      <c r="A353" s="22" t="s">
        <v>1853</v>
      </c>
    </row>
    <row r="354" spans="1:1" x14ac:dyDescent="0.2">
      <c r="A354" s="22" t="s">
        <v>2061</v>
      </c>
    </row>
    <row r="355" spans="1:1" x14ac:dyDescent="0.2">
      <c r="A355" s="22" t="s">
        <v>12</v>
      </c>
    </row>
    <row r="356" spans="1:1" x14ac:dyDescent="0.2">
      <c r="A356" s="22" t="s">
        <v>2119</v>
      </c>
    </row>
    <row r="357" spans="1:1" x14ac:dyDescent="0.2">
      <c r="A357" s="22" t="s">
        <v>46</v>
      </c>
    </row>
    <row r="358" spans="1:1" x14ac:dyDescent="0.2">
      <c r="A358" s="22" t="s">
        <v>2454</v>
      </c>
    </row>
    <row r="359" spans="1:1" x14ac:dyDescent="0.2">
      <c r="A359" s="22" t="s">
        <v>375</v>
      </c>
    </row>
    <row r="360" spans="1:1" x14ac:dyDescent="0.2">
      <c r="A360" s="22" t="s">
        <v>3354</v>
      </c>
    </row>
    <row r="361" spans="1:1" x14ac:dyDescent="0.2">
      <c r="A361" s="22" t="s">
        <v>2256</v>
      </c>
    </row>
    <row r="362" spans="1:1" x14ac:dyDescent="0.2">
      <c r="A362" s="22" t="s">
        <v>1832</v>
      </c>
    </row>
    <row r="363" spans="1:1" x14ac:dyDescent="0.2">
      <c r="A363" s="22" t="s">
        <v>362</v>
      </c>
    </row>
    <row r="364" spans="1:1" x14ac:dyDescent="0.2">
      <c r="A364" s="22" t="s">
        <v>2265</v>
      </c>
    </row>
    <row r="365" spans="1:1" x14ac:dyDescent="0.2">
      <c r="A365" s="22" t="s">
        <v>2289</v>
      </c>
    </row>
    <row r="366" spans="1:1" x14ac:dyDescent="0.2">
      <c r="A366" s="22" t="s">
        <v>3834</v>
      </c>
    </row>
    <row r="367" spans="1:1" x14ac:dyDescent="0.2">
      <c r="A367" s="22" t="s">
        <v>1275</v>
      </c>
    </row>
    <row r="368" spans="1:1" x14ac:dyDescent="0.2">
      <c r="A368" s="22" t="s">
        <v>2285</v>
      </c>
    </row>
    <row r="369" spans="1:1" x14ac:dyDescent="0.2">
      <c r="A369" s="22" t="s">
        <v>3585</v>
      </c>
    </row>
    <row r="370" spans="1:1" x14ac:dyDescent="0.2">
      <c r="A370" s="22" t="s">
        <v>3030</v>
      </c>
    </row>
    <row r="371" spans="1:1" x14ac:dyDescent="0.2">
      <c r="A371" s="22" t="s">
        <v>3257</v>
      </c>
    </row>
    <row r="372" spans="1:1" x14ac:dyDescent="0.2">
      <c r="A372" s="22" t="s">
        <v>1965</v>
      </c>
    </row>
    <row r="373" spans="1:1" x14ac:dyDescent="0.2">
      <c r="A373" s="22" t="s">
        <v>647</v>
      </c>
    </row>
    <row r="374" spans="1:1" x14ac:dyDescent="0.2">
      <c r="A374" s="22" t="s">
        <v>1526</v>
      </c>
    </row>
    <row r="375" spans="1:1" x14ac:dyDescent="0.2">
      <c r="A375" s="22" t="s">
        <v>2307</v>
      </c>
    </row>
    <row r="376" spans="1:1" x14ac:dyDescent="0.2">
      <c r="A376" s="22" t="s">
        <v>3558</v>
      </c>
    </row>
    <row r="377" spans="1:1" x14ac:dyDescent="0.2">
      <c r="A377" s="22" t="s">
        <v>3517</v>
      </c>
    </row>
    <row r="378" spans="1:1" x14ac:dyDescent="0.2">
      <c r="A378" s="22" t="s">
        <v>3590</v>
      </c>
    </row>
    <row r="379" spans="1:1" x14ac:dyDescent="0.2">
      <c r="A379" s="22" t="s">
        <v>251</v>
      </c>
    </row>
    <row r="380" spans="1:1" x14ac:dyDescent="0.2">
      <c r="A380" s="22" t="s">
        <v>2449</v>
      </c>
    </row>
    <row r="381" spans="1:1" x14ac:dyDescent="0.2">
      <c r="A381" s="22" t="s">
        <v>2451</v>
      </c>
    </row>
    <row r="382" spans="1:1" x14ac:dyDescent="0.2">
      <c r="A382" s="22" t="s">
        <v>2453</v>
      </c>
    </row>
    <row r="383" spans="1:1" x14ac:dyDescent="0.2">
      <c r="A383" s="22" t="s">
        <v>792</v>
      </c>
    </row>
    <row r="384" spans="1:1" x14ac:dyDescent="0.2">
      <c r="A384" s="22" t="s">
        <v>1247</v>
      </c>
    </row>
    <row r="385" spans="1:1" x14ac:dyDescent="0.2">
      <c r="A385" s="22" t="s">
        <v>2171</v>
      </c>
    </row>
    <row r="386" spans="1:1" x14ac:dyDescent="0.2">
      <c r="A386" s="22" t="s">
        <v>1028</v>
      </c>
    </row>
    <row r="387" spans="1:1" x14ac:dyDescent="0.2">
      <c r="A387" s="22" t="s">
        <v>2475</v>
      </c>
    </row>
    <row r="388" spans="1:1" x14ac:dyDescent="0.2">
      <c r="A388" s="22" t="s">
        <v>2976</v>
      </c>
    </row>
    <row r="389" spans="1:1" x14ac:dyDescent="0.2">
      <c r="A389" s="22" t="s">
        <v>2328</v>
      </c>
    </row>
    <row r="390" spans="1:1" x14ac:dyDescent="0.2">
      <c r="A390" s="22" t="s">
        <v>343</v>
      </c>
    </row>
    <row r="391" spans="1:1" x14ac:dyDescent="0.2">
      <c r="A391" s="22" t="s">
        <v>1396</v>
      </c>
    </row>
    <row r="392" spans="1:1" x14ac:dyDescent="0.2">
      <c r="A392" s="22" t="s">
        <v>2033</v>
      </c>
    </row>
    <row r="393" spans="1:1" x14ac:dyDescent="0.2">
      <c r="A393" s="22" t="s">
        <v>1197</v>
      </c>
    </row>
    <row r="394" spans="1:1" x14ac:dyDescent="0.2">
      <c r="A394" s="22" t="s">
        <v>40</v>
      </c>
    </row>
    <row r="395" spans="1:1" x14ac:dyDescent="0.2">
      <c r="A395" s="22" t="s">
        <v>1676</v>
      </c>
    </row>
    <row r="396" spans="1:1" x14ac:dyDescent="0.2">
      <c r="A396" s="22" t="s">
        <v>3350</v>
      </c>
    </row>
    <row r="397" spans="1:1" x14ac:dyDescent="0.2">
      <c r="A397" s="22" t="s">
        <v>2731</v>
      </c>
    </row>
    <row r="398" spans="1:1" x14ac:dyDescent="0.2">
      <c r="A398" s="22" t="s">
        <v>2924</v>
      </c>
    </row>
    <row r="399" spans="1:1" x14ac:dyDescent="0.2">
      <c r="A399" s="22" t="s">
        <v>3162</v>
      </c>
    </row>
    <row r="400" spans="1:1" x14ac:dyDescent="0.2">
      <c r="A400" s="22" t="s">
        <v>2441</v>
      </c>
    </row>
    <row r="401" spans="1:1" x14ac:dyDescent="0.2">
      <c r="A401" s="22" t="s">
        <v>2809</v>
      </c>
    </row>
    <row r="402" spans="1:1" x14ac:dyDescent="0.2">
      <c r="A402" s="22" t="s">
        <v>1036</v>
      </c>
    </row>
    <row r="403" spans="1:1" x14ac:dyDescent="0.2">
      <c r="A403" s="22" t="s">
        <v>3249</v>
      </c>
    </row>
    <row r="404" spans="1:1" x14ac:dyDescent="0.2">
      <c r="A404" s="22" t="s">
        <v>3709</v>
      </c>
    </row>
    <row r="405" spans="1:1" x14ac:dyDescent="0.2">
      <c r="A405" s="22" t="s">
        <v>26</v>
      </c>
    </row>
    <row r="406" spans="1:1" x14ac:dyDescent="0.2">
      <c r="A406" s="22" t="s">
        <v>1474</v>
      </c>
    </row>
    <row r="407" spans="1:1" x14ac:dyDescent="0.2">
      <c r="A407" s="22" t="s">
        <v>3155</v>
      </c>
    </row>
    <row r="408" spans="1:1" x14ac:dyDescent="0.2">
      <c r="A408" s="22" t="s">
        <v>2526</v>
      </c>
    </row>
    <row r="409" spans="1:1" x14ac:dyDescent="0.2">
      <c r="A409" s="22" t="s">
        <v>1373</v>
      </c>
    </row>
    <row r="410" spans="1:1" x14ac:dyDescent="0.2">
      <c r="A410" s="22" t="s">
        <v>3823</v>
      </c>
    </row>
    <row r="411" spans="1:1" x14ac:dyDescent="0.2">
      <c r="A411" s="22" t="s">
        <v>2181</v>
      </c>
    </row>
    <row r="412" spans="1:1" x14ac:dyDescent="0.2">
      <c r="A412" s="22" t="s">
        <v>2182</v>
      </c>
    </row>
    <row r="413" spans="1:1" x14ac:dyDescent="0.2">
      <c r="A413" s="22" t="s">
        <v>2446</v>
      </c>
    </row>
    <row r="414" spans="1:1" x14ac:dyDescent="0.2">
      <c r="A414" s="22" t="s">
        <v>3817</v>
      </c>
    </row>
    <row r="415" spans="1:1" x14ac:dyDescent="0.2">
      <c r="A415" s="22" t="s">
        <v>44</v>
      </c>
    </row>
    <row r="416" spans="1:1" x14ac:dyDescent="0.2">
      <c r="A416" s="22" t="s">
        <v>2173</v>
      </c>
    </row>
    <row r="417" spans="1:1" x14ac:dyDescent="0.2">
      <c r="A417" s="22" t="s">
        <v>740</v>
      </c>
    </row>
    <row r="418" spans="1:1" x14ac:dyDescent="0.2">
      <c r="A418" s="22" t="s">
        <v>21</v>
      </c>
    </row>
    <row r="419" spans="1:1" x14ac:dyDescent="0.2">
      <c r="A419" s="22" t="s">
        <v>3215</v>
      </c>
    </row>
    <row r="420" spans="1:1" x14ac:dyDescent="0.2">
      <c r="A420" s="22" t="s">
        <v>2025</v>
      </c>
    </row>
    <row r="421" spans="1:1" x14ac:dyDescent="0.2">
      <c r="A421" s="22" t="s">
        <v>3392</v>
      </c>
    </row>
    <row r="422" spans="1:1" x14ac:dyDescent="0.2">
      <c r="A422" s="22" t="s">
        <v>1975</v>
      </c>
    </row>
    <row r="423" spans="1:1" x14ac:dyDescent="0.2">
      <c r="A423" s="22" t="s">
        <v>3023</v>
      </c>
    </row>
    <row r="424" spans="1:1" x14ac:dyDescent="0.2">
      <c r="A424" s="22" t="s">
        <v>2982</v>
      </c>
    </row>
    <row r="425" spans="1:1" x14ac:dyDescent="0.2">
      <c r="A425" s="22" t="s">
        <v>2028</v>
      </c>
    </row>
    <row r="426" spans="1:1" x14ac:dyDescent="0.2">
      <c r="A426" s="22" t="s">
        <v>1942</v>
      </c>
    </row>
    <row r="427" spans="1:1" x14ac:dyDescent="0.2">
      <c r="A427" s="22" t="s">
        <v>391</v>
      </c>
    </row>
    <row r="428" spans="1:1" x14ac:dyDescent="0.2">
      <c r="A428" s="22" t="s">
        <v>1955</v>
      </c>
    </row>
    <row r="429" spans="1:1" x14ac:dyDescent="0.2">
      <c r="A429" s="22" t="s">
        <v>2811</v>
      </c>
    </row>
    <row r="430" spans="1:1" x14ac:dyDescent="0.2">
      <c r="A430" s="22" t="s">
        <v>3219</v>
      </c>
    </row>
    <row r="431" spans="1:1" x14ac:dyDescent="0.2">
      <c r="A431" s="22" t="s">
        <v>1636</v>
      </c>
    </row>
    <row r="432" spans="1:1" x14ac:dyDescent="0.2">
      <c r="A432" s="22" t="s">
        <v>3284</v>
      </c>
    </row>
    <row r="433" spans="1:1" x14ac:dyDescent="0.2">
      <c r="A433" s="22" t="s">
        <v>2057</v>
      </c>
    </row>
    <row r="434" spans="1:1" x14ac:dyDescent="0.2">
      <c r="A434" s="22" t="s">
        <v>2339</v>
      </c>
    </row>
    <row r="435" spans="1:1" x14ac:dyDescent="0.2">
      <c r="A435" s="22" t="s">
        <v>2233</v>
      </c>
    </row>
    <row r="436" spans="1:1" x14ac:dyDescent="0.2">
      <c r="A436" s="22" t="s">
        <v>2624</v>
      </c>
    </row>
    <row r="437" spans="1:1" x14ac:dyDescent="0.2">
      <c r="A437" s="22" t="s">
        <v>1195</v>
      </c>
    </row>
    <row r="438" spans="1:1" x14ac:dyDescent="0.2">
      <c r="A438" s="22" t="s">
        <v>2484</v>
      </c>
    </row>
    <row r="439" spans="1:1" x14ac:dyDescent="0.2">
      <c r="A439" s="22" t="s">
        <v>2161</v>
      </c>
    </row>
    <row r="440" spans="1:1" x14ac:dyDescent="0.2">
      <c r="A440" s="22" t="s">
        <v>3211</v>
      </c>
    </row>
    <row r="441" spans="1:1" x14ac:dyDescent="0.2">
      <c r="A441" s="22" t="s">
        <v>15</v>
      </c>
    </row>
    <row r="442" spans="1:1" x14ac:dyDescent="0.2">
      <c r="A442" s="22" t="s">
        <v>3362</v>
      </c>
    </row>
    <row r="443" spans="1:1" x14ac:dyDescent="0.2">
      <c r="A443" s="22" t="s">
        <v>3287</v>
      </c>
    </row>
    <row r="444" spans="1:1" x14ac:dyDescent="0.2">
      <c r="A444" s="22" t="s">
        <v>1674</v>
      </c>
    </row>
    <row r="445" spans="1:1" x14ac:dyDescent="0.2">
      <c r="A445" s="22" t="s">
        <v>1246</v>
      </c>
    </row>
    <row r="446" spans="1:1" x14ac:dyDescent="0.2">
      <c r="A446" s="22" t="s">
        <v>3569</v>
      </c>
    </row>
    <row r="447" spans="1:1" x14ac:dyDescent="0.2">
      <c r="A447" s="22" t="s">
        <v>646</v>
      </c>
    </row>
    <row r="448" spans="1:1" x14ac:dyDescent="0.2">
      <c r="A448" s="22" t="s">
        <v>641</v>
      </c>
    </row>
    <row r="449" spans="1:1" x14ac:dyDescent="0.2">
      <c r="A449" s="22" t="s">
        <v>841</v>
      </c>
    </row>
    <row r="450" spans="1:1" x14ac:dyDescent="0.2">
      <c r="A450" s="22" t="s">
        <v>83</v>
      </c>
    </row>
    <row r="451" spans="1:1" x14ac:dyDescent="0.2">
      <c r="A451" s="22" t="s">
        <v>1678</v>
      </c>
    </row>
    <row r="452" spans="1:1" x14ac:dyDescent="0.2">
      <c r="A452" s="22" t="s">
        <v>3680</v>
      </c>
    </row>
    <row r="453" spans="1:1" x14ac:dyDescent="0.2">
      <c r="A453" s="22" t="s">
        <v>1971</v>
      </c>
    </row>
    <row r="454" spans="1:1" x14ac:dyDescent="0.2">
      <c r="A454" s="22" t="s">
        <v>1619</v>
      </c>
    </row>
    <row r="455" spans="1:1" x14ac:dyDescent="0.2">
      <c r="A455" s="22" t="s">
        <v>3234</v>
      </c>
    </row>
    <row r="456" spans="1:1" x14ac:dyDescent="0.2">
      <c r="A456" s="22" t="s">
        <v>3744</v>
      </c>
    </row>
    <row r="457" spans="1:1" x14ac:dyDescent="0.2">
      <c r="A457" s="22" t="s">
        <v>1741</v>
      </c>
    </row>
    <row r="458" spans="1:1" x14ac:dyDescent="0.2">
      <c r="A458" s="22" t="s">
        <v>2097</v>
      </c>
    </row>
    <row r="459" spans="1:1" x14ac:dyDescent="0.2">
      <c r="A459" s="22" t="s">
        <v>3236</v>
      </c>
    </row>
    <row r="460" spans="1:1" x14ac:dyDescent="0.2">
      <c r="A460" s="22" t="s">
        <v>722</v>
      </c>
    </row>
    <row r="461" spans="1:1" x14ac:dyDescent="0.2">
      <c r="A461" s="22" t="s">
        <v>758</v>
      </c>
    </row>
    <row r="462" spans="1:1" x14ac:dyDescent="0.2">
      <c r="A462" s="22" t="s">
        <v>1667</v>
      </c>
    </row>
    <row r="463" spans="1:1" x14ac:dyDescent="0.2">
      <c r="A463" s="22" t="s">
        <v>337</v>
      </c>
    </row>
    <row r="464" spans="1:1" x14ac:dyDescent="0.2">
      <c r="A464" s="22" t="s">
        <v>848</v>
      </c>
    </row>
    <row r="465" spans="1:1" x14ac:dyDescent="0.2">
      <c r="A465" s="22" t="s">
        <v>2249</v>
      </c>
    </row>
    <row r="466" spans="1:1" x14ac:dyDescent="0.2">
      <c r="A466" s="22" t="s">
        <v>333</v>
      </c>
    </row>
    <row r="467" spans="1:1" x14ac:dyDescent="0.2">
      <c r="A467" s="22" t="s">
        <v>1026</v>
      </c>
    </row>
    <row r="468" spans="1:1" x14ac:dyDescent="0.2">
      <c r="A468" s="22" t="s">
        <v>1614</v>
      </c>
    </row>
    <row r="469" spans="1:1" x14ac:dyDescent="0.2">
      <c r="A469" s="22" t="s">
        <v>2268</v>
      </c>
    </row>
    <row r="470" spans="1:1" x14ac:dyDescent="0.2">
      <c r="A470" s="22" t="s">
        <v>4</v>
      </c>
    </row>
    <row r="471" spans="1:1" x14ac:dyDescent="0.2">
      <c r="A471" s="22" t="s">
        <v>750</v>
      </c>
    </row>
    <row r="472" spans="1:1" x14ac:dyDescent="0.2">
      <c r="A472" s="22" t="s">
        <v>3615</v>
      </c>
    </row>
    <row r="473" spans="1:1" x14ac:dyDescent="0.2">
      <c r="A473" s="22" t="s">
        <v>733</v>
      </c>
    </row>
    <row r="474" spans="1:1" x14ac:dyDescent="0.2">
      <c r="A474" s="22" t="s">
        <v>1385</v>
      </c>
    </row>
    <row r="475" spans="1:1" x14ac:dyDescent="0.2">
      <c r="A475" s="22" t="s">
        <v>3669</v>
      </c>
    </row>
    <row r="476" spans="1:1" x14ac:dyDescent="0.2">
      <c r="A476" s="22" t="s">
        <v>1186</v>
      </c>
    </row>
    <row r="477" spans="1:1" x14ac:dyDescent="0.2">
      <c r="A477" s="22" t="s">
        <v>3387</v>
      </c>
    </row>
    <row r="478" spans="1:1" x14ac:dyDescent="0.2">
      <c r="A478" s="22" t="s">
        <v>2174</v>
      </c>
    </row>
    <row r="479" spans="1:1" x14ac:dyDescent="0.2">
      <c r="A479" s="22" t="s">
        <v>3405</v>
      </c>
    </row>
    <row r="480" spans="1:1" x14ac:dyDescent="0.2">
      <c r="A480" s="22" t="s">
        <v>3537</v>
      </c>
    </row>
    <row r="481" spans="1:1" x14ac:dyDescent="0.2">
      <c r="A481" s="22" t="s">
        <v>2088</v>
      </c>
    </row>
    <row r="482" spans="1:1" x14ac:dyDescent="0.2">
      <c r="A482" s="22" t="s">
        <v>2461</v>
      </c>
    </row>
    <row r="483" spans="1:1" x14ac:dyDescent="0.2">
      <c r="A483" s="22" t="s">
        <v>728</v>
      </c>
    </row>
    <row r="484" spans="1:1" x14ac:dyDescent="0.2">
      <c r="A484" s="22" t="s">
        <v>3268</v>
      </c>
    </row>
    <row r="485" spans="1:1" x14ac:dyDescent="0.2">
      <c r="A485" s="22" t="s">
        <v>17</v>
      </c>
    </row>
    <row r="486" spans="1:1" x14ac:dyDescent="0.2">
      <c r="A486" s="22" t="s">
        <v>3596</v>
      </c>
    </row>
    <row r="487" spans="1:1" x14ac:dyDescent="0.2">
      <c r="A487" s="22" t="s">
        <v>2708</v>
      </c>
    </row>
    <row r="488" spans="1:1" x14ac:dyDescent="0.2">
      <c r="A488" s="22" t="s">
        <v>3437</v>
      </c>
    </row>
    <row r="489" spans="1:1" x14ac:dyDescent="0.2">
      <c r="A489" s="22" t="s">
        <v>805</v>
      </c>
    </row>
    <row r="490" spans="1:1" x14ac:dyDescent="0.2">
      <c r="A490" s="22" t="s">
        <v>1840</v>
      </c>
    </row>
    <row r="491" spans="1:1" x14ac:dyDescent="0.2">
      <c r="A491" s="22" t="s">
        <v>3477</v>
      </c>
    </row>
    <row r="492" spans="1:1" x14ac:dyDescent="0.2">
      <c r="A492" s="22" t="s">
        <v>1964</v>
      </c>
    </row>
    <row r="493" spans="1:1" x14ac:dyDescent="0.2">
      <c r="A493" s="22" t="s">
        <v>1742</v>
      </c>
    </row>
    <row r="494" spans="1:1" x14ac:dyDescent="0.2">
      <c r="A494" s="22" t="s">
        <v>2546</v>
      </c>
    </row>
    <row r="495" spans="1:1" x14ac:dyDescent="0.2">
      <c r="A495" s="22" t="s">
        <v>2541</v>
      </c>
    </row>
    <row r="496" spans="1:1" x14ac:dyDescent="0.2">
      <c r="A496" s="22" t="s">
        <v>1509</v>
      </c>
    </row>
    <row r="497" spans="1:1" x14ac:dyDescent="0.2">
      <c r="A497" s="22" t="s">
        <v>1505</v>
      </c>
    </row>
    <row r="498" spans="1:1" x14ac:dyDescent="0.2">
      <c r="A498" s="22" t="s">
        <v>382</v>
      </c>
    </row>
    <row r="499" spans="1:1" x14ac:dyDescent="0.2">
      <c r="A499" s="22" t="s">
        <v>1838</v>
      </c>
    </row>
    <row r="500" spans="1:1" x14ac:dyDescent="0.2">
      <c r="A500" s="22" t="s">
        <v>2027</v>
      </c>
    </row>
    <row r="501" spans="1:1" x14ac:dyDescent="0.2">
      <c r="A501" s="22" t="s">
        <v>2046</v>
      </c>
    </row>
    <row r="502" spans="1:1" x14ac:dyDescent="0.2">
      <c r="A502" s="22" t="s">
        <v>1763</v>
      </c>
    </row>
    <row r="503" spans="1:1" x14ac:dyDescent="0.2">
      <c r="A503" s="22" t="s">
        <v>3308</v>
      </c>
    </row>
    <row r="504" spans="1:1" x14ac:dyDescent="0.2">
      <c r="A504" s="22" t="s">
        <v>3044</v>
      </c>
    </row>
    <row r="505" spans="1:1" x14ac:dyDescent="0.2">
      <c r="A505" s="22" t="s">
        <v>3214</v>
      </c>
    </row>
    <row r="506" spans="1:1" x14ac:dyDescent="0.2">
      <c r="A506" s="22" t="s">
        <v>3767</v>
      </c>
    </row>
    <row r="507" spans="1:1" x14ac:dyDescent="0.2">
      <c r="A507" s="22" t="s">
        <v>3551</v>
      </c>
    </row>
    <row r="508" spans="1:1" x14ac:dyDescent="0.2">
      <c r="A508" s="22" t="s">
        <v>2297</v>
      </c>
    </row>
    <row r="509" spans="1:1" x14ac:dyDescent="0.2">
      <c r="A509" s="22" t="s">
        <v>523</v>
      </c>
    </row>
    <row r="510" spans="1:1" x14ac:dyDescent="0.2">
      <c r="A510" s="22" t="s">
        <v>532</v>
      </c>
    </row>
    <row r="511" spans="1:1" x14ac:dyDescent="0.2">
      <c r="A511" s="22" t="s">
        <v>2499</v>
      </c>
    </row>
    <row r="512" spans="1:1" x14ac:dyDescent="0.2">
      <c r="A512" s="22" t="s">
        <v>2540</v>
      </c>
    </row>
    <row r="513" spans="1:1" x14ac:dyDescent="0.2">
      <c r="A513" s="22" t="s">
        <v>2200</v>
      </c>
    </row>
    <row r="514" spans="1:1" x14ac:dyDescent="0.2">
      <c r="A514" s="22" t="s">
        <v>1348</v>
      </c>
    </row>
    <row r="515" spans="1:1" x14ac:dyDescent="0.2">
      <c r="A515" s="22" t="s">
        <v>2471</v>
      </c>
    </row>
    <row r="516" spans="1:1" x14ac:dyDescent="0.2">
      <c r="A516" s="22" t="s">
        <v>1951</v>
      </c>
    </row>
    <row r="517" spans="1:1" x14ac:dyDescent="0.2">
      <c r="A517" s="22" t="s">
        <v>3700</v>
      </c>
    </row>
    <row r="518" spans="1:1" x14ac:dyDescent="0.2">
      <c r="A518" s="22" t="s">
        <v>1523</v>
      </c>
    </row>
    <row r="519" spans="1:1" x14ac:dyDescent="0.2">
      <c r="A519" s="22" t="s">
        <v>2306</v>
      </c>
    </row>
    <row r="520" spans="1:1" x14ac:dyDescent="0.2">
      <c r="A520" s="22" t="s">
        <v>2486</v>
      </c>
    </row>
    <row r="521" spans="1:1" x14ac:dyDescent="0.2">
      <c r="A521" s="22" t="s">
        <v>2545</v>
      </c>
    </row>
    <row r="522" spans="1:1" x14ac:dyDescent="0.2">
      <c r="A522" s="22" t="s">
        <v>3694</v>
      </c>
    </row>
    <row r="523" spans="1:1" x14ac:dyDescent="0.2">
      <c r="A523" s="22" t="s">
        <v>3715</v>
      </c>
    </row>
    <row r="524" spans="1:1" x14ac:dyDescent="0.2">
      <c r="A524" s="22" t="s">
        <v>531</v>
      </c>
    </row>
    <row r="525" spans="1:1" x14ac:dyDescent="0.2">
      <c r="A525" s="22" t="s">
        <v>3331</v>
      </c>
    </row>
    <row r="526" spans="1:1" x14ac:dyDescent="0.2">
      <c r="A526" s="22" t="s">
        <v>2263</v>
      </c>
    </row>
    <row r="527" spans="1:1" x14ac:dyDescent="0.2">
      <c r="A527" s="22" t="s">
        <v>3380</v>
      </c>
    </row>
    <row r="528" spans="1:1" x14ac:dyDescent="0.2">
      <c r="A528" s="22" t="s">
        <v>1502</v>
      </c>
    </row>
    <row r="529" spans="1:1" x14ac:dyDescent="0.2">
      <c r="A529" s="22" t="s">
        <v>3167</v>
      </c>
    </row>
    <row r="530" spans="1:1" x14ac:dyDescent="0.2">
      <c r="A530" s="22" t="s">
        <v>3820</v>
      </c>
    </row>
    <row r="531" spans="1:1" x14ac:dyDescent="0.2">
      <c r="A531" s="22" t="s">
        <v>2559</v>
      </c>
    </row>
    <row r="532" spans="1:1" x14ac:dyDescent="0.2">
      <c r="A532" s="22" t="s">
        <v>853</v>
      </c>
    </row>
    <row r="533" spans="1:1" x14ac:dyDescent="0.2">
      <c r="A533" s="22" t="s">
        <v>2291</v>
      </c>
    </row>
    <row r="534" spans="1:1" x14ac:dyDescent="0.2">
      <c r="A534" s="22" t="s">
        <v>2980</v>
      </c>
    </row>
    <row r="535" spans="1:1" x14ac:dyDescent="0.2">
      <c r="A535" s="22" t="s">
        <v>24</v>
      </c>
    </row>
    <row r="536" spans="1:1" x14ac:dyDescent="0.2">
      <c r="A536" s="22" t="s">
        <v>3426</v>
      </c>
    </row>
    <row r="537" spans="1:1" x14ac:dyDescent="0.2">
      <c r="A537" s="22" t="s">
        <v>3604</v>
      </c>
    </row>
    <row r="538" spans="1:1" x14ac:dyDescent="0.2">
      <c r="A538" s="22" t="s">
        <v>3463</v>
      </c>
    </row>
    <row r="539" spans="1:1" x14ac:dyDescent="0.2">
      <c r="A539" s="22" t="s">
        <v>2287</v>
      </c>
    </row>
    <row r="540" spans="1:1" x14ac:dyDescent="0.2">
      <c r="A540" s="22" t="s">
        <v>2260</v>
      </c>
    </row>
    <row r="541" spans="1:1" x14ac:dyDescent="0.2">
      <c r="A541" s="22" t="s">
        <v>2972</v>
      </c>
    </row>
    <row r="542" spans="1:1" x14ac:dyDescent="0.2">
      <c r="A542" s="22" t="s">
        <v>1260</v>
      </c>
    </row>
    <row r="543" spans="1:1" x14ac:dyDescent="0.2">
      <c r="A543" s="22" t="s">
        <v>334</v>
      </c>
    </row>
    <row r="544" spans="1:1" x14ac:dyDescent="0.2">
      <c r="A544" s="22" t="s">
        <v>3660</v>
      </c>
    </row>
    <row r="545" spans="1:1" x14ac:dyDescent="0.2">
      <c r="A545" s="22" t="s">
        <v>1632</v>
      </c>
    </row>
    <row r="546" spans="1:1" x14ac:dyDescent="0.2">
      <c r="A546" s="22" t="s">
        <v>2986</v>
      </c>
    </row>
    <row r="547" spans="1:1" x14ac:dyDescent="0.2">
      <c r="A547" s="22" t="s">
        <v>1858</v>
      </c>
    </row>
    <row r="548" spans="1:1" x14ac:dyDescent="0.2">
      <c r="A548" s="22" t="s">
        <v>2987</v>
      </c>
    </row>
    <row r="549" spans="1:1" x14ac:dyDescent="0.2">
      <c r="A549" s="22" t="s">
        <v>847</v>
      </c>
    </row>
    <row r="550" spans="1:1" x14ac:dyDescent="0.2">
      <c r="A550" s="22" t="s">
        <v>100</v>
      </c>
    </row>
    <row r="551" spans="1:1" x14ac:dyDescent="0.2">
      <c r="A551" s="22" t="s">
        <v>3177</v>
      </c>
    </row>
    <row r="552" spans="1:1" x14ac:dyDescent="0.2">
      <c r="A552" s="22" t="s">
        <v>2730</v>
      </c>
    </row>
    <row r="553" spans="1:1" x14ac:dyDescent="0.2">
      <c r="A553" s="22" t="s">
        <v>418</v>
      </c>
    </row>
    <row r="554" spans="1:1" x14ac:dyDescent="0.2">
      <c r="A554" s="22" t="s">
        <v>3457</v>
      </c>
    </row>
    <row r="555" spans="1:1" x14ac:dyDescent="0.2">
      <c r="A555" s="22" t="s">
        <v>2183</v>
      </c>
    </row>
    <row r="556" spans="1:1" x14ac:dyDescent="0.2">
      <c r="A556" s="22" t="s">
        <v>80</v>
      </c>
    </row>
    <row r="557" spans="1:1" x14ac:dyDescent="0.2">
      <c r="A557" s="22" t="s">
        <v>1751</v>
      </c>
    </row>
    <row r="558" spans="1:1" x14ac:dyDescent="0.2">
      <c r="A558" s="22" t="s">
        <v>2070</v>
      </c>
    </row>
    <row r="559" spans="1:1" x14ac:dyDescent="0.2">
      <c r="A559" s="22" t="s">
        <v>3470</v>
      </c>
    </row>
    <row r="560" spans="1:1" x14ac:dyDescent="0.2">
      <c r="A560" s="22" t="s">
        <v>3745</v>
      </c>
    </row>
    <row r="561" spans="1:1" x14ac:dyDescent="0.2">
      <c r="A561" s="22" t="s">
        <v>111</v>
      </c>
    </row>
    <row r="562" spans="1:1" x14ac:dyDescent="0.2">
      <c r="A562" s="22" t="s">
        <v>831</v>
      </c>
    </row>
    <row r="563" spans="1:1" x14ac:dyDescent="0.2">
      <c r="A563" s="22" t="s">
        <v>521</v>
      </c>
    </row>
    <row r="564" spans="1:1" x14ac:dyDescent="0.2">
      <c r="A564" s="22" t="s">
        <v>1831</v>
      </c>
    </row>
    <row r="565" spans="1:1" x14ac:dyDescent="0.2">
      <c r="A565" s="22" t="s">
        <v>3525</v>
      </c>
    </row>
    <row r="566" spans="1:1" x14ac:dyDescent="0.2">
      <c r="A566" s="22" t="s">
        <v>3336</v>
      </c>
    </row>
    <row r="567" spans="1:1" x14ac:dyDescent="0.2">
      <c r="A567" s="22" t="s">
        <v>1033</v>
      </c>
    </row>
    <row r="568" spans="1:1" x14ac:dyDescent="0.2">
      <c r="A568" s="22" t="s">
        <v>2551</v>
      </c>
    </row>
    <row r="569" spans="1:1" x14ac:dyDescent="0.2">
      <c r="A569" s="22" t="s">
        <v>3822</v>
      </c>
    </row>
    <row r="570" spans="1:1" x14ac:dyDescent="0.2">
      <c r="A570" s="22" t="s">
        <v>818</v>
      </c>
    </row>
    <row r="571" spans="1:1" x14ac:dyDescent="0.2">
      <c r="A571" s="22" t="s">
        <v>1376</v>
      </c>
    </row>
    <row r="572" spans="1:1" x14ac:dyDescent="0.2">
      <c r="A572" s="22" t="s">
        <v>794</v>
      </c>
    </row>
    <row r="573" spans="1:1" x14ac:dyDescent="0.2">
      <c r="A573" s="22" t="s">
        <v>104</v>
      </c>
    </row>
    <row r="574" spans="1:1" x14ac:dyDescent="0.2">
      <c r="A574" s="22" t="s">
        <v>3683</v>
      </c>
    </row>
    <row r="575" spans="1:1" x14ac:dyDescent="0.2">
      <c r="A575" s="22" t="s">
        <v>1759</v>
      </c>
    </row>
    <row r="576" spans="1:1" x14ac:dyDescent="0.2">
      <c r="A576" s="22" t="s">
        <v>1847</v>
      </c>
    </row>
    <row r="577" spans="1:1" x14ac:dyDescent="0.2">
      <c r="A577" s="22" t="s">
        <v>824</v>
      </c>
    </row>
    <row r="578" spans="1:1" x14ac:dyDescent="0.2">
      <c r="A578" s="22" t="s">
        <v>2199</v>
      </c>
    </row>
    <row r="579" spans="1:1" x14ac:dyDescent="0.2">
      <c r="A579" s="22" t="s">
        <v>3047</v>
      </c>
    </row>
    <row r="580" spans="1:1" x14ac:dyDescent="0.2">
      <c r="A580" s="22" t="s">
        <v>41</v>
      </c>
    </row>
    <row r="581" spans="1:1" x14ac:dyDescent="0.2">
      <c r="A581" s="22" t="s">
        <v>1898</v>
      </c>
    </row>
    <row r="582" spans="1:1" x14ac:dyDescent="0.2">
      <c r="A582" s="22" t="s">
        <v>248</v>
      </c>
    </row>
    <row r="583" spans="1:1" x14ac:dyDescent="0.2">
      <c r="A583" s="22" t="s">
        <v>120</v>
      </c>
    </row>
    <row r="584" spans="1:1" x14ac:dyDescent="0.2">
      <c r="A584" s="22" t="s">
        <v>837</v>
      </c>
    </row>
    <row r="585" spans="1:1" x14ac:dyDescent="0.2">
      <c r="A585" s="22" t="s">
        <v>1508</v>
      </c>
    </row>
    <row r="586" spans="1:1" x14ac:dyDescent="0.2">
      <c r="A586" s="22" t="s">
        <v>3166</v>
      </c>
    </row>
    <row r="587" spans="1:1" x14ac:dyDescent="0.2">
      <c r="A587" s="22" t="s">
        <v>1210</v>
      </c>
    </row>
    <row r="588" spans="1:1" x14ac:dyDescent="0.2">
      <c r="A588" s="22" t="s">
        <v>529</v>
      </c>
    </row>
    <row r="589" spans="1:1" x14ac:dyDescent="0.2">
      <c r="A589" s="22" t="s">
        <v>314</v>
      </c>
    </row>
    <row r="590" spans="1:1" x14ac:dyDescent="0.2">
      <c r="A590" s="22" t="s">
        <v>57</v>
      </c>
    </row>
    <row r="591" spans="1:1" x14ac:dyDescent="0.2">
      <c r="A591" s="22" t="s">
        <v>2240</v>
      </c>
    </row>
    <row r="592" spans="1:1" x14ac:dyDescent="0.2">
      <c r="A592" s="22" t="s">
        <v>2221</v>
      </c>
    </row>
    <row r="593" spans="1:1" x14ac:dyDescent="0.2">
      <c r="A593" s="22" t="s">
        <v>3291</v>
      </c>
    </row>
    <row r="594" spans="1:1" x14ac:dyDescent="0.2">
      <c r="A594" s="22" t="s">
        <v>3500</v>
      </c>
    </row>
    <row r="595" spans="1:1" x14ac:dyDescent="0.2">
      <c r="A595" s="22" t="s">
        <v>3469</v>
      </c>
    </row>
    <row r="596" spans="1:1" x14ac:dyDescent="0.2">
      <c r="A596" s="22" t="s">
        <v>73</v>
      </c>
    </row>
    <row r="597" spans="1:1" x14ac:dyDescent="0.2">
      <c r="A597" s="22" t="s">
        <v>2724</v>
      </c>
    </row>
    <row r="598" spans="1:1" x14ac:dyDescent="0.2">
      <c r="A598" s="22" t="s">
        <v>1298</v>
      </c>
    </row>
    <row r="599" spans="1:1" x14ac:dyDescent="0.2">
      <c r="A599" s="22" t="s">
        <v>2312</v>
      </c>
    </row>
    <row r="600" spans="1:1" x14ac:dyDescent="0.2">
      <c r="A600" s="22" t="s">
        <v>754</v>
      </c>
    </row>
    <row r="601" spans="1:1" x14ac:dyDescent="0.2">
      <c r="A601" s="22" t="s">
        <v>1835</v>
      </c>
    </row>
    <row r="602" spans="1:1" x14ac:dyDescent="0.2">
      <c r="A602" s="22" t="s">
        <v>299</v>
      </c>
    </row>
    <row r="603" spans="1:1" x14ac:dyDescent="0.2">
      <c r="A603" s="22" t="s">
        <v>282</v>
      </c>
    </row>
    <row r="604" spans="1:1" x14ac:dyDescent="0.2">
      <c r="A604" s="22" t="s">
        <v>273</v>
      </c>
    </row>
    <row r="605" spans="1:1" x14ac:dyDescent="0.2">
      <c r="A605" s="22" t="s">
        <v>1679</v>
      </c>
    </row>
    <row r="606" spans="1:1" x14ac:dyDescent="0.2">
      <c r="A606" s="22" t="s">
        <v>2968</v>
      </c>
    </row>
    <row r="607" spans="1:1" x14ac:dyDescent="0.2">
      <c r="A607" s="22" t="s">
        <v>3682</v>
      </c>
    </row>
    <row r="608" spans="1:1" x14ac:dyDescent="0.2">
      <c r="A608" s="22" t="s">
        <v>3675</v>
      </c>
    </row>
    <row r="609" spans="1:1" x14ac:dyDescent="0.2">
      <c r="A609" s="22" t="s">
        <v>3697</v>
      </c>
    </row>
    <row r="610" spans="1:1" x14ac:dyDescent="0.2">
      <c r="A610" s="22" t="s">
        <v>813</v>
      </c>
    </row>
    <row r="611" spans="1:1" x14ac:dyDescent="0.2">
      <c r="A611" s="22" t="s">
        <v>1528</v>
      </c>
    </row>
    <row r="612" spans="1:1" x14ac:dyDescent="0.2">
      <c r="A612" s="22" t="s">
        <v>2340</v>
      </c>
    </row>
    <row r="613" spans="1:1" x14ac:dyDescent="0.2">
      <c r="A613" s="22" t="s">
        <v>3318</v>
      </c>
    </row>
    <row r="614" spans="1:1" x14ac:dyDescent="0.2">
      <c r="A614" s="22" t="s">
        <v>2212</v>
      </c>
    </row>
    <row r="615" spans="1:1" x14ac:dyDescent="0.2">
      <c r="A615" s="22" t="s">
        <v>2938</v>
      </c>
    </row>
    <row r="616" spans="1:1" x14ac:dyDescent="0.2">
      <c r="A616" s="22" t="s">
        <v>51</v>
      </c>
    </row>
    <row r="617" spans="1:1" x14ac:dyDescent="0.2">
      <c r="A617" s="22" t="s">
        <v>3769</v>
      </c>
    </row>
    <row r="618" spans="1:1" x14ac:dyDescent="0.2">
      <c r="A618" s="22" t="s">
        <v>2793</v>
      </c>
    </row>
    <row r="619" spans="1:1" x14ac:dyDescent="0.2">
      <c r="A619" s="22" t="s">
        <v>403</v>
      </c>
    </row>
    <row r="620" spans="1:1" x14ac:dyDescent="0.2">
      <c r="A620" s="22" t="s">
        <v>1256</v>
      </c>
    </row>
    <row r="621" spans="1:1" x14ac:dyDescent="0.2">
      <c r="A621" s="22" t="s">
        <v>1749</v>
      </c>
    </row>
    <row r="622" spans="1:1" x14ac:dyDescent="0.2">
      <c r="A622" s="22" t="s">
        <v>3605</v>
      </c>
    </row>
    <row r="623" spans="1:1" x14ac:dyDescent="0.2">
      <c r="A623" s="22" t="s">
        <v>2076</v>
      </c>
    </row>
    <row r="624" spans="1:1" x14ac:dyDescent="0.2">
      <c r="A624" s="22" t="s">
        <v>112</v>
      </c>
    </row>
    <row r="625" spans="1:1" x14ac:dyDescent="0.2">
      <c r="A625" s="22" t="s">
        <v>2612</v>
      </c>
    </row>
    <row r="626" spans="1:1" x14ac:dyDescent="0.2">
      <c r="A626" s="22" t="s">
        <v>2071</v>
      </c>
    </row>
    <row r="627" spans="1:1" x14ac:dyDescent="0.2">
      <c r="A627" s="22" t="s">
        <v>738</v>
      </c>
    </row>
    <row r="628" spans="1:1" x14ac:dyDescent="0.2">
      <c r="A628" s="22" t="s">
        <v>3184</v>
      </c>
    </row>
    <row r="629" spans="1:1" x14ac:dyDescent="0.2">
      <c r="A629" s="22" t="s">
        <v>329</v>
      </c>
    </row>
    <row r="630" spans="1:1" x14ac:dyDescent="0.2">
      <c r="A630" s="22" t="s">
        <v>1746</v>
      </c>
    </row>
    <row r="631" spans="1:1" x14ac:dyDescent="0.2">
      <c r="A631" s="22" t="s">
        <v>320</v>
      </c>
    </row>
    <row r="632" spans="1:1" x14ac:dyDescent="0.2">
      <c r="A632" s="22" t="s">
        <v>3411</v>
      </c>
    </row>
    <row r="633" spans="1:1" x14ac:dyDescent="0.2">
      <c r="A633" s="22" t="s">
        <v>3267</v>
      </c>
    </row>
    <row r="634" spans="1:1" x14ac:dyDescent="0.2">
      <c r="A634" s="22" t="s">
        <v>2085</v>
      </c>
    </row>
    <row r="635" spans="1:1" x14ac:dyDescent="0.2">
      <c r="A635" s="22" t="s">
        <v>1217</v>
      </c>
    </row>
    <row r="636" spans="1:1" x14ac:dyDescent="0.2">
      <c r="A636" s="22" t="s">
        <v>2479</v>
      </c>
    </row>
    <row r="637" spans="1:1" x14ac:dyDescent="0.2">
      <c r="A637" s="22" t="s">
        <v>3835</v>
      </c>
    </row>
    <row r="638" spans="1:1" x14ac:dyDescent="0.2">
      <c r="A638" s="22" t="s">
        <v>3301</v>
      </c>
    </row>
    <row r="639" spans="1:1" x14ac:dyDescent="0.2">
      <c r="A639" s="22" t="s">
        <v>753</v>
      </c>
    </row>
    <row r="640" spans="1:1" x14ac:dyDescent="0.2">
      <c r="A640" s="22" t="s">
        <v>2314</v>
      </c>
    </row>
    <row r="641" spans="1:1" x14ac:dyDescent="0.2">
      <c r="A641" s="22" t="s">
        <v>1633</v>
      </c>
    </row>
    <row r="642" spans="1:1" x14ac:dyDescent="0.2">
      <c r="A642" s="22" t="s">
        <v>1946</v>
      </c>
    </row>
    <row r="643" spans="1:1" x14ac:dyDescent="0.2">
      <c r="A643" s="22" t="s">
        <v>1854</v>
      </c>
    </row>
    <row r="644" spans="1:1" x14ac:dyDescent="0.2">
      <c r="A644" s="22" t="s">
        <v>2463</v>
      </c>
    </row>
    <row r="645" spans="1:1" x14ac:dyDescent="0.2">
      <c r="A645" s="22" t="s">
        <v>3252</v>
      </c>
    </row>
    <row r="646" spans="1:1" x14ac:dyDescent="0.2">
      <c r="A646" s="22" t="s">
        <v>2185</v>
      </c>
    </row>
    <row r="647" spans="1:1" x14ac:dyDescent="0.2">
      <c r="A647" s="22" t="s">
        <v>262</v>
      </c>
    </row>
    <row r="648" spans="1:1" x14ac:dyDescent="0.2">
      <c r="A648" s="22" t="s">
        <v>731</v>
      </c>
    </row>
    <row r="649" spans="1:1" x14ac:dyDescent="0.2">
      <c r="A649" s="22" t="s">
        <v>3180</v>
      </c>
    </row>
    <row r="650" spans="1:1" x14ac:dyDescent="0.2">
      <c r="A650" s="22" t="s">
        <v>1291</v>
      </c>
    </row>
    <row r="651" spans="1:1" x14ac:dyDescent="0.2">
      <c r="A651" s="22" t="s">
        <v>2616</v>
      </c>
    </row>
    <row r="652" spans="1:1" x14ac:dyDescent="0.2">
      <c r="A652" s="22" t="s">
        <v>3183</v>
      </c>
    </row>
    <row r="653" spans="1:1" x14ac:dyDescent="0.2">
      <c r="A653" s="22" t="s">
        <v>799</v>
      </c>
    </row>
    <row r="654" spans="1:1" x14ac:dyDescent="0.2">
      <c r="A654" s="22" t="s">
        <v>307</v>
      </c>
    </row>
    <row r="655" spans="1:1" x14ac:dyDescent="0.2">
      <c r="A655" s="22" t="s">
        <v>261</v>
      </c>
    </row>
    <row r="656" spans="1:1" x14ac:dyDescent="0.2">
      <c r="A656" s="22" t="s">
        <v>2278</v>
      </c>
    </row>
    <row r="657" spans="1:1" x14ac:dyDescent="0.2">
      <c r="A657" s="22" t="s">
        <v>94</v>
      </c>
    </row>
    <row r="658" spans="1:1" x14ac:dyDescent="0.2">
      <c r="A658" s="22" t="s">
        <v>526</v>
      </c>
    </row>
    <row r="659" spans="1:1" x14ac:dyDescent="0.2">
      <c r="A659" s="22" t="s">
        <v>1825</v>
      </c>
    </row>
    <row r="660" spans="1:1" x14ac:dyDescent="0.2">
      <c r="A660" s="22" t="s">
        <v>2556</v>
      </c>
    </row>
    <row r="661" spans="1:1" x14ac:dyDescent="0.2">
      <c r="A661" s="22" t="s">
        <v>2799</v>
      </c>
    </row>
    <row r="662" spans="1:1" x14ac:dyDescent="0.2">
      <c r="A662" s="22" t="s">
        <v>62</v>
      </c>
    </row>
    <row r="663" spans="1:1" x14ac:dyDescent="0.2">
      <c r="A663" s="22" t="s">
        <v>3618</v>
      </c>
    </row>
    <row r="664" spans="1:1" x14ac:dyDescent="0.2">
      <c r="A664" s="22" t="s">
        <v>3710</v>
      </c>
    </row>
    <row r="665" spans="1:1" x14ac:dyDescent="0.2">
      <c r="A665" s="22" t="s">
        <v>2015</v>
      </c>
    </row>
    <row r="666" spans="1:1" x14ac:dyDescent="0.2">
      <c r="A666" s="22" t="s">
        <v>1515</v>
      </c>
    </row>
    <row r="667" spans="1:1" x14ac:dyDescent="0.2">
      <c r="A667" s="22" t="s">
        <v>3218</v>
      </c>
    </row>
    <row r="668" spans="1:1" x14ac:dyDescent="0.2">
      <c r="A668" s="22" t="s">
        <v>3810</v>
      </c>
    </row>
    <row r="669" spans="1:1" x14ac:dyDescent="0.2">
      <c r="A669" s="22" t="s">
        <v>3527</v>
      </c>
    </row>
    <row r="670" spans="1:1" x14ac:dyDescent="0.2">
      <c r="A670" s="22" t="s">
        <v>1537</v>
      </c>
    </row>
    <row r="671" spans="1:1" x14ac:dyDescent="0.2">
      <c r="A671" s="22" t="s">
        <v>1212</v>
      </c>
    </row>
    <row r="672" spans="1:1" x14ac:dyDescent="0.2">
      <c r="A672" s="22" t="s">
        <v>361</v>
      </c>
    </row>
    <row r="673" spans="1:1" x14ac:dyDescent="0.2">
      <c r="A673" s="22" t="s">
        <v>2521</v>
      </c>
    </row>
    <row r="674" spans="1:1" x14ac:dyDescent="0.2">
      <c r="A674" s="22" t="s">
        <v>3321</v>
      </c>
    </row>
    <row r="675" spans="1:1" x14ac:dyDescent="0.2">
      <c r="A675" s="22" t="s">
        <v>1387</v>
      </c>
    </row>
    <row r="676" spans="1:1" x14ac:dyDescent="0.2">
      <c r="A676" s="22" t="s">
        <v>3</v>
      </c>
    </row>
    <row r="677" spans="1:1" x14ac:dyDescent="0.2">
      <c r="A677" s="22" t="s">
        <v>3528</v>
      </c>
    </row>
    <row r="678" spans="1:1" x14ac:dyDescent="0.2">
      <c r="A678" s="22" t="s">
        <v>249</v>
      </c>
    </row>
    <row r="679" spans="1:1" x14ac:dyDescent="0.2">
      <c r="A679" s="22" t="s">
        <v>3833</v>
      </c>
    </row>
    <row r="680" spans="1:1" x14ac:dyDescent="0.2">
      <c r="A680" s="22" t="s">
        <v>2965</v>
      </c>
    </row>
    <row r="681" spans="1:1" x14ac:dyDescent="0.2">
      <c r="A681" s="22" t="s">
        <v>3670</v>
      </c>
    </row>
    <row r="682" spans="1:1" x14ac:dyDescent="0.2">
      <c r="A682" s="22" t="s">
        <v>3160</v>
      </c>
    </row>
    <row r="683" spans="1:1" x14ac:dyDescent="0.2">
      <c r="A683" s="22" t="s">
        <v>3577</v>
      </c>
    </row>
    <row r="684" spans="1:1" x14ac:dyDescent="0.2">
      <c r="A684" s="22" t="s">
        <v>3819</v>
      </c>
    </row>
    <row r="685" spans="1:1" x14ac:dyDescent="0.2">
      <c r="A685" s="22" t="s">
        <v>1369</v>
      </c>
    </row>
    <row r="686" spans="1:1" x14ac:dyDescent="0.2">
      <c r="A686" s="22" t="s">
        <v>311</v>
      </c>
    </row>
    <row r="687" spans="1:1" x14ac:dyDescent="0.2">
      <c r="A687" s="22" t="s">
        <v>3497</v>
      </c>
    </row>
    <row r="688" spans="1:1" x14ac:dyDescent="0.2">
      <c r="A688" s="22" t="s">
        <v>2216</v>
      </c>
    </row>
    <row r="689" spans="1:1" x14ac:dyDescent="0.2">
      <c r="A689" s="22" t="s">
        <v>2785</v>
      </c>
    </row>
    <row r="690" spans="1:1" x14ac:dyDescent="0.2">
      <c r="A690" s="22" t="s">
        <v>2520</v>
      </c>
    </row>
    <row r="691" spans="1:1" x14ac:dyDescent="0.2">
      <c r="A691" s="22" t="s">
        <v>328</v>
      </c>
    </row>
    <row r="692" spans="1:1" x14ac:dyDescent="0.2">
      <c r="A692" s="22" t="s">
        <v>22</v>
      </c>
    </row>
    <row r="693" spans="1:1" x14ac:dyDescent="0.2">
      <c r="A693" s="22" t="s">
        <v>276</v>
      </c>
    </row>
    <row r="694" spans="1:1" x14ac:dyDescent="0.2">
      <c r="A694" s="22" t="s">
        <v>1353</v>
      </c>
    </row>
    <row r="695" spans="1:1" x14ac:dyDescent="0.2">
      <c r="A695" s="22" t="s">
        <v>417</v>
      </c>
    </row>
    <row r="696" spans="1:1" x14ac:dyDescent="0.2">
      <c r="A696" s="22" t="s">
        <v>3241</v>
      </c>
    </row>
    <row r="697" spans="1:1" x14ac:dyDescent="0.2">
      <c r="A697" s="22" t="s">
        <v>2012</v>
      </c>
    </row>
    <row r="698" spans="1:1" x14ac:dyDescent="0.2">
      <c r="A698" s="22" t="s">
        <v>2795</v>
      </c>
    </row>
    <row r="699" spans="1:1" x14ac:dyDescent="0.2">
      <c r="A699" s="22" t="s">
        <v>3479</v>
      </c>
    </row>
    <row r="700" spans="1:1" x14ac:dyDescent="0.2">
      <c r="A700" s="22" t="s">
        <v>1271</v>
      </c>
    </row>
    <row r="701" spans="1:1" x14ac:dyDescent="0.2">
      <c r="A701" s="22" t="s">
        <v>2011</v>
      </c>
    </row>
    <row r="702" spans="1:1" x14ac:dyDescent="0.2">
      <c r="A702" s="22" t="s">
        <v>245</v>
      </c>
    </row>
    <row r="703" spans="1:1" x14ac:dyDescent="0.2">
      <c r="A703" s="22" t="s">
        <v>1370</v>
      </c>
    </row>
    <row r="704" spans="1:1" x14ac:dyDescent="0.2">
      <c r="A704" s="22" t="s">
        <v>3459</v>
      </c>
    </row>
    <row r="705" spans="1:1" x14ac:dyDescent="0.2">
      <c r="A705" s="22" t="s">
        <v>2920</v>
      </c>
    </row>
    <row r="706" spans="1:1" x14ac:dyDescent="0.2">
      <c r="A706" s="22" t="s">
        <v>2247</v>
      </c>
    </row>
    <row r="707" spans="1:1" x14ac:dyDescent="0.2">
      <c r="A707" s="22" t="s">
        <v>2929</v>
      </c>
    </row>
    <row r="708" spans="1:1" x14ac:dyDescent="0.2">
      <c r="A708" s="22" t="s">
        <v>534</v>
      </c>
    </row>
    <row r="709" spans="1:1" x14ac:dyDescent="0.2">
      <c r="A709" s="22" t="s">
        <v>321</v>
      </c>
    </row>
    <row r="710" spans="1:1" x14ac:dyDescent="0.2">
      <c r="A710" s="22" t="s">
        <v>1303</v>
      </c>
    </row>
    <row r="711" spans="1:1" x14ac:dyDescent="0.2">
      <c r="A711" s="22" t="s">
        <v>1267</v>
      </c>
    </row>
    <row r="712" spans="1:1" x14ac:dyDescent="0.2">
      <c r="A712" s="22" t="s">
        <v>2180</v>
      </c>
    </row>
    <row r="713" spans="1:1" x14ac:dyDescent="0.2">
      <c r="A713" s="22" t="s">
        <v>1214</v>
      </c>
    </row>
    <row r="714" spans="1:1" x14ac:dyDescent="0.2">
      <c r="A714" s="22" t="s">
        <v>1284</v>
      </c>
    </row>
    <row r="715" spans="1:1" x14ac:dyDescent="0.2">
      <c r="A715" s="22" t="s">
        <v>3553</v>
      </c>
    </row>
    <row r="716" spans="1:1" x14ac:dyDescent="0.2">
      <c r="A716" s="22" t="s">
        <v>1957</v>
      </c>
    </row>
    <row r="717" spans="1:1" x14ac:dyDescent="0.2">
      <c r="A717" s="22" t="s">
        <v>2934</v>
      </c>
    </row>
    <row r="718" spans="1:1" x14ac:dyDescent="0.2">
      <c r="A718" s="22" t="s">
        <v>3338</v>
      </c>
    </row>
    <row r="719" spans="1:1" x14ac:dyDescent="0.2">
      <c r="A719" s="22" t="s">
        <v>319</v>
      </c>
    </row>
    <row r="720" spans="1:1" x14ac:dyDescent="0.2">
      <c r="A720" s="22" t="s">
        <v>1851</v>
      </c>
    </row>
    <row r="721" spans="1:1" x14ac:dyDescent="0.2">
      <c r="A721" s="22" t="s">
        <v>3332</v>
      </c>
    </row>
    <row r="722" spans="1:1" x14ac:dyDescent="0.2">
      <c r="A722" s="22" t="s">
        <v>3363</v>
      </c>
    </row>
    <row r="723" spans="1:1" x14ac:dyDescent="0.2">
      <c r="A723" s="22" t="s">
        <v>401</v>
      </c>
    </row>
    <row r="724" spans="1:1" x14ac:dyDescent="0.2">
      <c r="A724" s="22" t="s">
        <v>845</v>
      </c>
    </row>
    <row r="725" spans="1:1" x14ac:dyDescent="0.2">
      <c r="A725" s="22" t="s">
        <v>2478</v>
      </c>
    </row>
    <row r="726" spans="1:1" x14ac:dyDescent="0.2">
      <c r="A726" s="22" t="s">
        <v>1268</v>
      </c>
    </row>
    <row r="727" spans="1:1" x14ac:dyDescent="0.2">
      <c r="A727" s="22" t="s">
        <v>784</v>
      </c>
    </row>
    <row r="728" spans="1:1" x14ac:dyDescent="0.2">
      <c r="A728" s="22" t="s">
        <v>3650</v>
      </c>
    </row>
    <row r="729" spans="1:1" x14ac:dyDescent="0.2">
      <c r="A729" s="22" t="s">
        <v>119</v>
      </c>
    </row>
    <row r="730" spans="1:1" x14ac:dyDescent="0.2">
      <c r="A730" s="22" t="s">
        <v>3415</v>
      </c>
    </row>
    <row r="731" spans="1:1" x14ac:dyDescent="0.2">
      <c r="A731" s="22" t="s">
        <v>1947</v>
      </c>
    </row>
    <row r="732" spans="1:1" x14ac:dyDescent="0.2">
      <c r="A732" s="22" t="s">
        <v>3572</v>
      </c>
    </row>
    <row r="733" spans="1:1" x14ac:dyDescent="0.2">
      <c r="A733" s="22" t="s">
        <v>368</v>
      </c>
    </row>
    <row r="734" spans="1:1" x14ac:dyDescent="0.2">
      <c r="A734" s="22" t="s">
        <v>2066</v>
      </c>
    </row>
    <row r="735" spans="1:1" x14ac:dyDescent="0.2">
      <c r="A735" s="22" t="s">
        <v>643</v>
      </c>
    </row>
    <row r="736" spans="1:1" x14ac:dyDescent="0.2">
      <c r="A736" s="22" t="s">
        <v>1927</v>
      </c>
    </row>
    <row r="737" spans="1:1" x14ac:dyDescent="0.2">
      <c r="A737" s="22" t="s">
        <v>1937</v>
      </c>
    </row>
    <row r="738" spans="1:1" x14ac:dyDescent="0.2">
      <c r="A738" s="22" t="s">
        <v>2096</v>
      </c>
    </row>
    <row r="739" spans="1:1" x14ac:dyDescent="0.2">
      <c r="A739" s="22" t="s">
        <v>2100</v>
      </c>
    </row>
    <row r="740" spans="1:1" x14ac:dyDescent="0.2">
      <c r="A740" s="22" t="s">
        <v>859</v>
      </c>
    </row>
    <row r="741" spans="1:1" x14ac:dyDescent="0.2">
      <c r="A741" s="22" t="s">
        <v>1532</v>
      </c>
    </row>
    <row r="742" spans="1:1" x14ac:dyDescent="0.2">
      <c r="A742" s="22" t="s">
        <v>3696</v>
      </c>
    </row>
    <row r="743" spans="1:1" x14ac:dyDescent="0.2">
      <c r="A743" s="22" t="s">
        <v>2470</v>
      </c>
    </row>
    <row r="744" spans="1:1" x14ac:dyDescent="0.2">
      <c r="A744" s="22" t="s">
        <v>287</v>
      </c>
    </row>
    <row r="745" spans="1:1" x14ac:dyDescent="0.2">
      <c r="A745" s="22" t="s">
        <v>3478</v>
      </c>
    </row>
    <row r="746" spans="1:1" x14ac:dyDescent="0.2">
      <c r="A746" s="22" t="s">
        <v>3818</v>
      </c>
    </row>
    <row r="747" spans="1:1" x14ac:dyDescent="0.2">
      <c r="A747" s="22" t="s">
        <v>2273</v>
      </c>
    </row>
    <row r="748" spans="1:1" x14ac:dyDescent="0.2">
      <c r="A748" s="22" t="s">
        <v>3579</v>
      </c>
    </row>
    <row r="749" spans="1:1" x14ac:dyDescent="0.2">
      <c r="A749" s="22" t="s">
        <v>2087</v>
      </c>
    </row>
    <row r="750" spans="1:1" x14ac:dyDescent="0.2">
      <c r="A750" s="22" t="s">
        <v>3289</v>
      </c>
    </row>
    <row r="751" spans="1:1" x14ac:dyDescent="0.2">
      <c r="A751" s="22" t="s">
        <v>1609</v>
      </c>
    </row>
    <row r="752" spans="1:1" x14ac:dyDescent="0.2">
      <c r="A752" s="22" t="s">
        <v>1844</v>
      </c>
    </row>
    <row r="753" spans="1:1" x14ac:dyDescent="0.2">
      <c r="A753" s="22" t="s">
        <v>3225</v>
      </c>
    </row>
    <row r="754" spans="1:1" x14ac:dyDescent="0.2">
      <c r="A754" s="22" t="s">
        <v>3297</v>
      </c>
    </row>
    <row r="755" spans="1:1" x14ac:dyDescent="0.2">
      <c r="A755" s="22" t="s">
        <v>3747</v>
      </c>
    </row>
    <row r="756" spans="1:1" x14ac:dyDescent="0.2">
      <c r="A756" s="22" t="s">
        <v>1663</v>
      </c>
    </row>
    <row r="757" spans="1:1" x14ac:dyDescent="0.2">
      <c r="A757" s="22" t="s">
        <v>1388</v>
      </c>
    </row>
    <row r="758" spans="1:1" x14ac:dyDescent="0.2">
      <c r="A758" s="22" t="s">
        <v>2607</v>
      </c>
    </row>
    <row r="759" spans="1:1" x14ac:dyDescent="0.2">
      <c r="A759" s="22" t="s">
        <v>3540</v>
      </c>
    </row>
    <row r="760" spans="1:1" x14ac:dyDescent="0.2">
      <c r="A760" s="22" t="s">
        <v>2276</v>
      </c>
    </row>
    <row r="761" spans="1:1" x14ac:dyDescent="0.2">
      <c r="A761" s="22" t="s">
        <v>2664</v>
      </c>
    </row>
    <row r="762" spans="1:1" x14ac:dyDescent="0.2">
      <c r="A762" s="22" t="s">
        <v>2990</v>
      </c>
    </row>
    <row r="763" spans="1:1" x14ac:dyDescent="0.2">
      <c r="A763" s="22" t="s">
        <v>2</v>
      </c>
    </row>
    <row r="764" spans="1:1" x14ac:dyDescent="0.2">
      <c r="A764" s="22" t="s">
        <v>3774</v>
      </c>
    </row>
    <row r="765" spans="1:1" x14ac:dyDescent="0.2">
      <c r="A765" s="22" t="s">
        <v>1845</v>
      </c>
    </row>
    <row r="766" spans="1:1" x14ac:dyDescent="0.2">
      <c r="A766" s="22" t="s">
        <v>1884</v>
      </c>
    </row>
    <row r="767" spans="1:1" x14ac:dyDescent="0.2">
      <c r="A767" s="22" t="s">
        <v>1821</v>
      </c>
    </row>
    <row r="768" spans="1:1" x14ac:dyDescent="0.2">
      <c r="A768" s="22" t="s">
        <v>3179</v>
      </c>
    </row>
    <row r="769" spans="1:1" x14ac:dyDescent="0.2">
      <c r="A769" s="22" t="s">
        <v>110</v>
      </c>
    </row>
    <row r="770" spans="1:1" x14ac:dyDescent="0.2">
      <c r="A770" s="22" t="s">
        <v>60</v>
      </c>
    </row>
    <row r="771" spans="1:1" x14ac:dyDescent="0.2">
      <c r="A771" s="22" t="s">
        <v>741</v>
      </c>
    </row>
    <row r="772" spans="1:1" x14ac:dyDescent="0.2">
      <c r="A772" s="22" t="s">
        <v>412</v>
      </c>
    </row>
    <row r="773" spans="1:1" x14ac:dyDescent="0.2">
      <c r="A773" s="22" t="s">
        <v>3276</v>
      </c>
    </row>
    <row r="774" spans="1:1" x14ac:dyDescent="0.2">
      <c r="A774" s="22" t="s">
        <v>2266</v>
      </c>
    </row>
    <row r="775" spans="1:1" x14ac:dyDescent="0.2">
      <c r="A775" s="22" t="s">
        <v>849</v>
      </c>
    </row>
    <row r="776" spans="1:1" x14ac:dyDescent="0.2">
      <c r="A776" s="22" t="s">
        <v>3587</v>
      </c>
    </row>
    <row r="777" spans="1:1" x14ac:dyDescent="0.2">
      <c r="A777" s="22" t="s">
        <v>3384</v>
      </c>
    </row>
    <row r="778" spans="1:1" x14ac:dyDescent="0.2">
      <c r="A778" s="22" t="s">
        <v>807</v>
      </c>
    </row>
    <row r="779" spans="1:1" x14ac:dyDescent="0.2">
      <c r="A779" s="22" t="s">
        <v>1630</v>
      </c>
    </row>
    <row r="780" spans="1:1" x14ac:dyDescent="0.2">
      <c r="A780" s="22" t="s">
        <v>3673</v>
      </c>
    </row>
    <row r="781" spans="1:1" x14ac:dyDescent="0.2">
      <c r="A781" s="22" t="s">
        <v>106</v>
      </c>
    </row>
    <row r="782" spans="1:1" x14ac:dyDescent="0.2">
      <c r="A782" s="22" t="s">
        <v>3555</v>
      </c>
    </row>
    <row r="783" spans="1:1" x14ac:dyDescent="0.2">
      <c r="A783" s="22" t="s">
        <v>2714</v>
      </c>
    </row>
    <row r="784" spans="1:1" x14ac:dyDescent="0.2">
      <c r="A784" s="22" t="s">
        <v>253</v>
      </c>
    </row>
    <row r="785" spans="1:1" x14ac:dyDescent="0.2">
      <c r="A785" s="22" t="s">
        <v>2794</v>
      </c>
    </row>
    <row r="786" spans="1:1" x14ac:dyDescent="0.2">
      <c r="A786" s="22" t="s">
        <v>318</v>
      </c>
    </row>
    <row r="787" spans="1:1" x14ac:dyDescent="0.2">
      <c r="A787" s="22" t="s">
        <v>1191</v>
      </c>
    </row>
    <row r="788" spans="1:1" x14ac:dyDescent="0.2">
      <c r="A788" s="22" t="s">
        <v>3278</v>
      </c>
    </row>
    <row r="789" spans="1:1" x14ac:dyDescent="0.2">
      <c r="A789" s="22" t="s">
        <v>3222</v>
      </c>
    </row>
    <row r="790" spans="1:1" x14ac:dyDescent="0.2">
      <c r="A790" s="22" t="s">
        <v>3381</v>
      </c>
    </row>
    <row r="791" spans="1:1" x14ac:dyDescent="0.2">
      <c r="A791" s="22" t="s">
        <v>3486</v>
      </c>
    </row>
    <row r="792" spans="1:1" x14ac:dyDescent="0.2">
      <c r="A792" s="22" t="s">
        <v>97</v>
      </c>
    </row>
    <row r="793" spans="1:1" x14ac:dyDescent="0.2">
      <c r="A793" s="22" t="s">
        <v>1664</v>
      </c>
    </row>
    <row r="794" spans="1:1" x14ac:dyDescent="0.2">
      <c r="A794" s="22" t="s">
        <v>308</v>
      </c>
    </row>
    <row r="795" spans="1:1" x14ac:dyDescent="0.2">
      <c r="A795" s="22" t="s">
        <v>1941</v>
      </c>
    </row>
    <row r="796" spans="1:1" x14ac:dyDescent="0.2">
      <c r="A796" s="22" t="s">
        <v>1936</v>
      </c>
    </row>
    <row r="797" spans="1:1" x14ac:dyDescent="0.2">
      <c r="A797" s="22" t="s">
        <v>2460</v>
      </c>
    </row>
    <row r="798" spans="1:1" x14ac:dyDescent="0.2">
      <c r="A798" s="22" t="s">
        <v>2961</v>
      </c>
    </row>
    <row r="799" spans="1:1" x14ac:dyDescent="0.2">
      <c r="A799" s="22" t="s">
        <v>2254</v>
      </c>
    </row>
    <row r="800" spans="1:1" x14ac:dyDescent="0.2">
      <c r="A800" s="22" t="s">
        <v>3567</v>
      </c>
    </row>
    <row r="801" spans="1:1" x14ac:dyDescent="0.2">
      <c r="A801" s="22" t="s">
        <v>400</v>
      </c>
    </row>
    <row r="802" spans="1:1" x14ac:dyDescent="0.2">
      <c r="A802" s="22" t="s">
        <v>283</v>
      </c>
    </row>
    <row r="803" spans="1:1" x14ac:dyDescent="0.2">
      <c r="A803" s="22" t="s">
        <v>3279</v>
      </c>
    </row>
    <row r="804" spans="1:1" x14ac:dyDescent="0.2">
      <c r="A804" s="22" t="s">
        <v>1403</v>
      </c>
    </row>
    <row r="805" spans="1:1" x14ac:dyDescent="0.2">
      <c r="A805" s="22" t="s">
        <v>2555</v>
      </c>
    </row>
    <row r="806" spans="1:1" x14ac:dyDescent="0.2">
      <c r="A806" s="22" t="s">
        <v>3028</v>
      </c>
    </row>
    <row r="807" spans="1:1" x14ac:dyDescent="0.2">
      <c r="A807" s="22" t="s">
        <v>3438</v>
      </c>
    </row>
    <row r="808" spans="1:1" x14ac:dyDescent="0.2">
      <c r="A808" s="22" t="s">
        <v>3542</v>
      </c>
    </row>
    <row r="809" spans="1:1" x14ac:dyDescent="0.2">
      <c r="A809" s="22" t="s">
        <v>3029</v>
      </c>
    </row>
    <row r="810" spans="1:1" x14ac:dyDescent="0.2">
      <c r="A810" s="22" t="s">
        <v>3360</v>
      </c>
    </row>
    <row r="811" spans="1:1" x14ac:dyDescent="0.2">
      <c r="A811" s="22" t="s">
        <v>242</v>
      </c>
    </row>
    <row r="812" spans="1:1" x14ac:dyDescent="0.2">
      <c r="A812" s="22" t="s">
        <v>2663</v>
      </c>
    </row>
    <row r="813" spans="1:1" x14ac:dyDescent="0.2">
      <c r="A813" s="22" t="s">
        <v>1833</v>
      </c>
    </row>
    <row r="814" spans="1:1" x14ac:dyDescent="0.2">
      <c r="A814" s="22" t="s">
        <v>2329</v>
      </c>
    </row>
    <row r="815" spans="1:1" x14ac:dyDescent="0.2">
      <c r="A815" s="22" t="s">
        <v>1397</v>
      </c>
    </row>
    <row r="816" spans="1:1" x14ac:dyDescent="0.2">
      <c r="A816" s="22" t="s">
        <v>2296</v>
      </c>
    </row>
    <row r="817" spans="1:1" x14ac:dyDescent="0.2">
      <c r="A817" s="22" t="s">
        <v>3417</v>
      </c>
    </row>
    <row r="818" spans="1:1" x14ac:dyDescent="0.2">
      <c r="A818" s="22" t="s">
        <v>2305</v>
      </c>
    </row>
    <row r="819" spans="1:1" x14ac:dyDescent="0.2">
      <c r="A819" s="22" t="s">
        <v>3783</v>
      </c>
    </row>
    <row r="820" spans="1:1" x14ac:dyDescent="0.2">
      <c r="A820" s="22" t="s">
        <v>2797</v>
      </c>
    </row>
    <row r="821" spans="1:1" x14ac:dyDescent="0.2">
      <c r="A821" s="22" t="s">
        <v>244</v>
      </c>
    </row>
    <row r="822" spans="1:1" x14ac:dyDescent="0.2">
      <c r="A822" s="22" t="s">
        <v>408</v>
      </c>
    </row>
    <row r="823" spans="1:1" x14ac:dyDescent="0.2">
      <c r="A823" s="22" t="s">
        <v>3227</v>
      </c>
    </row>
    <row r="824" spans="1:1" x14ac:dyDescent="0.2">
      <c r="A824" s="22" t="s">
        <v>2120</v>
      </c>
    </row>
    <row r="825" spans="1:1" x14ac:dyDescent="0.2">
      <c r="A825" s="22" t="s">
        <v>1959</v>
      </c>
    </row>
    <row r="826" spans="1:1" x14ac:dyDescent="0.2">
      <c r="A826" s="22" t="s">
        <v>1524</v>
      </c>
    </row>
    <row r="827" spans="1:1" x14ac:dyDescent="0.2">
      <c r="A827" s="22" t="s">
        <v>3592</v>
      </c>
    </row>
    <row r="828" spans="1:1" x14ac:dyDescent="0.2">
      <c r="A828" s="22" t="s">
        <v>3762</v>
      </c>
    </row>
    <row r="829" spans="1:1" x14ac:dyDescent="0.2">
      <c r="A829" s="22" t="s">
        <v>67</v>
      </c>
    </row>
    <row r="830" spans="1:1" x14ac:dyDescent="0.2">
      <c r="A830" s="22" t="s">
        <v>1294</v>
      </c>
    </row>
    <row r="831" spans="1:1" x14ac:dyDescent="0.2">
      <c r="A831" s="22" t="s">
        <v>2994</v>
      </c>
    </row>
    <row r="832" spans="1:1" x14ac:dyDescent="0.2">
      <c r="A832" s="22" t="s">
        <v>2472</v>
      </c>
    </row>
    <row r="833" spans="1:1" x14ac:dyDescent="0.2">
      <c r="A833" s="22" t="s">
        <v>1302</v>
      </c>
    </row>
    <row r="834" spans="1:1" x14ac:dyDescent="0.2">
      <c r="A834" s="22" t="s">
        <v>3372</v>
      </c>
    </row>
    <row r="835" spans="1:1" x14ac:dyDescent="0.2">
      <c r="A835" s="22" t="s">
        <v>2462</v>
      </c>
    </row>
    <row r="836" spans="1:1" x14ac:dyDescent="0.2">
      <c r="A836" s="22" t="s">
        <v>3779</v>
      </c>
    </row>
    <row r="837" spans="1:1" x14ac:dyDescent="0.2">
      <c r="A837" s="22" t="s">
        <v>1259</v>
      </c>
    </row>
    <row r="838" spans="1:1" x14ac:dyDescent="0.2">
      <c r="A838" s="22" t="s">
        <v>2299</v>
      </c>
    </row>
    <row r="839" spans="1:1" x14ac:dyDescent="0.2">
      <c r="A839" s="22" t="s">
        <v>817</v>
      </c>
    </row>
    <row r="840" spans="1:1" x14ac:dyDescent="0.2">
      <c r="A840" s="22" t="s">
        <v>3283</v>
      </c>
    </row>
    <row r="841" spans="1:1" x14ac:dyDescent="0.2">
      <c r="A841" s="22" t="s">
        <v>642</v>
      </c>
    </row>
    <row r="842" spans="1:1" x14ac:dyDescent="0.2">
      <c r="A842" s="22" t="s">
        <v>2208</v>
      </c>
    </row>
    <row r="843" spans="1:1" x14ac:dyDescent="0.2">
      <c r="A843" s="22" t="s">
        <v>2552</v>
      </c>
    </row>
    <row r="844" spans="1:1" x14ac:dyDescent="0.2">
      <c r="A844" s="22" t="s">
        <v>3001</v>
      </c>
    </row>
    <row r="845" spans="1:1" x14ac:dyDescent="0.2">
      <c r="A845" s="22" t="s">
        <v>92</v>
      </c>
    </row>
    <row r="846" spans="1:1" x14ac:dyDescent="0.2">
      <c r="A846" s="22" t="s">
        <v>1939</v>
      </c>
    </row>
    <row r="847" spans="1:1" x14ac:dyDescent="0.2">
      <c r="A847" s="22" t="s">
        <v>1829</v>
      </c>
    </row>
    <row r="848" spans="1:1" x14ac:dyDescent="0.2">
      <c r="A848" s="22" t="s">
        <v>3821</v>
      </c>
    </row>
    <row r="849" spans="1:1" x14ac:dyDescent="0.2">
      <c r="A849" s="22" t="s">
        <v>1670</v>
      </c>
    </row>
    <row r="850" spans="1:1" x14ac:dyDescent="0.2">
      <c r="A850" s="22" t="s">
        <v>746</v>
      </c>
    </row>
    <row r="851" spans="1:1" x14ac:dyDescent="0.2">
      <c r="A851" s="22" t="s">
        <v>1923</v>
      </c>
    </row>
    <row r="852" spans="1:1" x14ac:dyDescent="0.2">
      <c r="A852" s="22" t="s">
        <v>1894</v>
      </c>
    </row>
    <row r="853" spans="1:1" x14ac:dyDescent="0.2">
      <c r="A853" s="22" t="s">
        <v>2485</v>
      </c>
    </row>
    <row r="854" spans="1:1" x14ac:dyDescent="0.2">
      <c r="A854" s="22" t="s">
        <v>2163</v>
      </c>
    </row>
    <row r="855" spans="1:1" x14ac:dyDescent="0.2">
      <c r="A855" s="22" t="s">
        <v>1383</v>
      </c>
    </row>
    <row r="856" spans="1:1" x14ac:dyDescent="0.2">
      <c r="A856" s="22" t="s">
        <v>1277</v>
      </c>
    </row>
    <row r="857" spans="1:1" x14ac:dyDescent="0.2">
      <c r="A857" s="22" t="s">
        <v>815</v>
      </c>
    </row>
    <row r="858" spans="1:1" x14ac:dyDescent="0.2">
      <c r="A858" s="22" t="s">
        <v>3026</v>
      </c>
    </row>
    <row r="859" spans="1:1" x14ac:dyDescent="0.2">
      <c r="A859" s="22" t="s">
        <v>3036</v>
      </c>
    </row>
    <row r="860" spans="1:1" x14ac:dyDescent="0.2">
      <c r="A860" s="22" t="s">
        <v>1245</v>
      </c>
    </row>
    <row r="861" spans="1:1" x14ac:dyDescent="0.2">
      <c r="A861" s="22" t="s">
        <v>3288</v>
      </c>
    </row>
    <row r="862" spans="1:1" x14ac:dyDescent="0.2">
      <c r="A862" s="22" t="s">
        <v>1839</v>
      </c>
    </row>
    <row r="863" spans="1:1" x14ac:dyDescent="0.2">
      <c r="A863" s="22" t="s">
        <v>1828</v>
      </c>
    </row>
    <row r="864" spans="1:1" x14ac:dyDescent="0.2">
      <c r="A864" s="22" t="s">
        <v>789</v>
      </c>
    </row>
    <row r="865" spans="1:1" x14ac:dyDescent="0.2">
      <c r="A865" s="22" t="s">
        <v>2789</v>
      </c>
    </row>
    <row r="866" spans="1:1" x14ac:dyDescent="0.2">
      <c r="A866" s="22" t="s">
        <v>811</v>
      </c>
    </row>
    <row r="867" spans="1:1" x14ac:dyDescent="0.2">
      <c r="A867" s="22" t="s">
        <v>2634</v>
      </c>
    </row>
    <row r="868" spans="1:1" x14ac:dyDescent="0.2">
      <c r="A868" s="22" t="s">
        <v>1830</v>
      </c>
    </row>
    <row r="869" spans="1:1" x14ac:dyDescent="0.2">
      <c r="A869" s="22" t="s">
        <v>3254</v>
      </c>
    </row>
    <row r="870" spans="1:1" x14ac:dyDescent="0.2">
      <c r="A870" s="22" t="s">
        <v>2784</v>
      </c>
    </row>
    <row r="871" spans="1:1" x14ac:dyDescent="0.2">
      <c r="A871" s="22" t="s">
        <v>2072</v>
      </c>
    </row>
    <row r="872" spans="1:1" x14ac:dyDescent="0.2">
      <c r="A872" s="22" t="s">
        <v>1895</v>
      </c>
    </row>
    <row r="873" spans="1:1" x14ac:dyDescent="0.2">
      <c r="A873" s="22" t="s">
        <v>2603</v>
      </c>
    </row>
    <row r="874" spans="1:1" x14ac:dyDescent="0.2">
      <c r="A874" s="22" t="s">
        <v>2261</v>
      </c>
    </row>
    <row r="875" spans="1:1" x14ac:dyDescent="0.2">
      <c r="A875" s="22" t="s">
        <v>1269</v>
      </c>
    </row>
    <row r="876" spans="1:1" x14ac:dyDescent="0.2">
      <c r="A876" s="22" t="s">
        <v>825</v>
      </c>
    </row>
    <row r="877" spans="1:1" x14ac:dyDescent="0.2">
      <c r="A877" s="22" t="s">
        <v>2812</v>
      </c>
    </row>
    <row r="878" spans="1:1" x14ac:dyDescent="0.2">
      <c r="A878" s="22" t="s">
        <v>1511</v>
      </c>
    </row>
    <row r="879" spans="1:1" x14ac:dyDescent="0.2">
      <c r="A879" s="22" t="s">
        <v>1672</v>
      </c>
    </row>
    <row r="880" spans="1:1" x14ac:dyDescent="0.2">
      <c r="A880" s="22" t="s">
        <v>2985</v>
      </c>
    </row>
    <row r="881" spans="1:1" x14ac:dyDescent="0.2">
      <c r="A881" s="22" t="s">
        <v>3611</v>
      </c>
    </row>
    <row r="882" spans="1:1" x14ac:dyDescent="0.2">
      <c r="A882" s="22" t="s">
        <v>2601</v>
      </c>
    </row>
    <row r="883" spans="1:1" x14ac:dyDescent="0.2">
      <c r="A883" s="22" t="s">
        <v>2606</v>
      </c>
    </row>
    <row r="884" spans="1:1" x14ac:dyDescent="0.2">
      <c r="A884" s="22" t="s">
        <v>1940</v>
      </c>
    </row>
    <row r="885" spans="1:1" x14ac:dyDescent="0.2">
      <c r="A885" s="22" t="s">
        <v>371</v>
      </c>
    </row>
    <row r="886" spans="1:1" x14ac:dyDescent="0.2">
      <c r="A886" s="22" t="s">
        <v>1506</v>
      </c>
    </row>
    <row r="887" spans="1:1" x14ac:dyDescent="0.2">
      <c r="A887" s="22" t="s">
        <v>2172</v>
      </c>
    </row>
    <row r="888" spans="1:1" x14ac:dyDescent="0.2">
      <c r="A888" s="22" t="s">
        <v>3424</v>
      </c>
    </row>
    <row r="889" spans="1:1" x14ac:dyDescent="0.2">
      <c r="A889" s="22" t="s">
        <v>2532</v>
      </c>
    </row>
    <row r="890" spans="1:1" x14ac:dyDescent="0.2">
      <c r="A890" s="22" t="s">
        <v>1857</v>
      </c>
    </row>
    <row r="891" spans="1:1" x14ac:dyDescent="0.2">
      <c r="A891" s="22" t="s">
        <v>3576</v>
      </c>
    </row>
    <row r="892" spans="1:1" x14ac:dyDescent="0.2">
      <c r="A892" s="22" t="s">
        <v>3832</v>
      </c>
    </row>
    <row r="893" spans="1:1" x14ac:dyDescent="0.2">
      <c r="A893" s="22" t="s">
        <v>3185</v>
      </c>
    </row>
    <row r="894" spans="1:1" x14ac:dyDescent="0.2">
      <c r="A894" s="22" t="s">
        <v>3247</v>
      </c>
    </row>
    <row r="895" spans="1:1" x14ac:dyDescent="0.2">
      <c r="A895" s="22" t="s">
        <v>3646</v>
      </c>
    </row>
    <row r="896" spans="1:1" x14ac:dyDescent="0.2">
      <c r="A896" s="22" t="s">
        <v>3231</v>
      </c>
    </row>
    <row r="897" spans="1:1" x14ac:dyDescent="0.2">
      <c r="A897" s="22" t="s">
        <v>3041</v>
      </c>
    </row>
    <row r="898" spans="1:1" x14ac:dyDescent="0.2">
      <c r="A898" s="22" t="s">
        <v>1848</v>
      </c>
    </row>
    <row r="899" spans="1:1" x14ac:dyDescent="0.2">
      <c r="A899" s="22" t="s">
        <v>2557</v>
      </c>
    </row>
    <row r="900" spans="1:1" x14ac:dyDescent="0.2">
      <c r="A900" s="22" t="s">
        <v>2078</v>
      </c>
    </row>
    <row r="901" spans="1:1" x14ac:dyDescent="0.2">
      <c r="A901" s="22" t="s">
        <v>1350</v>
      </c>
    </row>
    <row r="902" spans="1:1" x14ac:dyDescent="0.2">
      <c r="A902" s="22" t="s">
        <v>1367</v>
      </c>
    </row>
    <row r="903" spans="1:1" x14ac:dyDescent="0.2">
      <c r="A903" s="22" t="s">
        <v>2709</v>
      </c>
    </row>
    <row r="904" spans="1:1" x14ac:dyDescent="0.2">
      <c r="A904" s="22" t="s">
        <v>259</v>
      </c>
    </row>
    <row r="905" spans="1:1" x14ac:dyDescent="0.2">
      <c r="A905" s="22" t="s">
        <v>3559</v>
      </c>
    </row>
    <row r="906" spans="1:1" x14ac:dyDescent="0.2">
      <c r="A906" s="22" t="s">
        <v>3722</v>
      </c>
    </row>
    <row r="907" spans="1:1" x14ac:dyDescent="0.2">
      <c r="A907" s="22" t="s">
        <v>2050</v>
      </c>
    </row>
    <row r="908" spans="1:1" x14ac:dyDescent="0.2">
      <c r="A908" s="22" t="s">
        <v>3524</v>
      </c>
    </row>
    <row r="909" spans="1:1" x14ac:dyDescent="0.2">
      <c r="A909" s="22" t="s">
        <v>19</v>
      </c>
    </row>
    <row r="910" spans="1:1" x14ac:dyDescent="0.2">
      <c r="A910" s="22" t="s">
        <v>2217</v>
      </c>
    </row>
    <row r="911" spans="1:1" x14ac:dyDescent="0.2">
      <c r="A911" s="22" t="s">
        <v>1841</v>
      </c>
    </row>
    <row r="912" spans="1:1" x14ac:dyDescent="0.2">
      <c r="A912" s="22" t="s">
        <v>2016</v>
      </c>
    </row>
    <row r="913" spans="1:1" x14ac:dyDescent="0.2">
      <c r="A913" s="22" t="s">
        <v>3303</v>
      </c>
    </row>
    <row r="914" spans="1:1" x14ac:dyDescent="0.2">
      <c r="A914" s="22" t="s">
        <v>1290</v>
      </c>
    </row>
    <row r="915" spans="1:1" x14ac:dyDescent="0.2">
      <c r="A915" s="22" t="s">
        <v>3178</v>
      </c>
    </row>
    <row r="916" spans="1:1" x14ac:dyDescent="0.2">
      <c r="A916" s="22" t="s">
        <v>3777</v>
      </c>
    </row>
    <row r="917" spans="1:1" x14ac:dyDescent="0.2">
      <c r="A917" s="22" t="s">
        <v>1761</v>
      </c>
    </row>
    <row r="918" spans="1:1" x14ac:dyDescent="0.2">
      <c r="A918" s="22" t="s">
        <v>105</v>
      </c>
    </row>
    <row r="919" spans="1:1" x14ac:dyDescent="0.2">
      <c r="A919" s="22" t="s">
        <v>2317</v>
      </c>
    </row>
    <row r="920" spans="1:1" x14ac:dyDescent="0.2">
      <c r="A920" s="22" t="s">
        <v>98</v>
      </c>
    </row>
    <row r="921" spans="1:1" x14ac:dyDescent="0.2">
      <c r="A921" s="22" t="s">
        <v>1213</v>
      </c>
    </row>
    <row r="922" spans="1:1" x14ac:dyDescent="0.2">
      <c r="A922" s="22" t="s">
        <v>3386</v>
      </c>
    </row>
    <row r="923" spans="1:1" x14ac:dyDescent="0.2">
      <c r="A923" s="22" t="s">
        <v>2218</v>
      </c>
    </row>
    <row r="924" spans="1:1" x14ac:dyDescent="0.2">
      <c r="A924" s="22" t="s">
        <v>1465</v>
      </c>
    </row>
    <row r="925" spans="1:1" x14ac:dyDescent="0.2">
      <c r="A925" s="22" t="s">
        <v>3659</v>
      </c>
    </row>
    <row r="926" spans="1:1" x14ac:dyDescent="0.2">
      <c r="A926" s="22" t="s">
        <v>35</v>
      </c>
    </row>
    <row r="927" spans="1:1" x14ac:dyDescent="0.2">
      <c r="A927" s="22" t="s">
        <v>2964</v>
      </c>
    </row>
    <row r="928" spans="1:1" x14ac:dyDescent="0.2">
      <c r="A928" s="22" t="s">
        <v>3554</v>
      </c>
    </row>
    <row r="929" spans="1:1" x14ac:dyDescent="0.2">
      <c r="A929" s="22" t="s">
        <v>2034</v>
      </c>
    </row>
    <row r="930" spans="1:1" x14ac:dyDescent="0.2">
      <c r="A930" s="22" t="s">
        <v>3045</v>
      </c>
    </row>
    <row r="931" spans="1:1" x14ac:dyDescent="0.2">
      <c r="A931" s="22" t="s">
        <v>288</v>
      </c>
    </row>
    <row r="932" spans="1:1" x14ac:dyDescent="0.2">
      <c r="A932" s="22" t="s">
        <v>87</v>
      </c>
    </row>
    <row r="933" spans="1:1" x14ac:dyDescent="0.2">
      <c r="A933" s="22" t="s">
        <v>2815</v>
      </c>
    </row>
    <row r="934" spans="1:1" x14ac:dyDescent="0.2">
      <c r="A934" s="22" t="s">
        <v>275</v>
      </c>
    </row>
    <row r="935" spans="1:1" x14ac:dyDescent="0.2">
      <c r="A935" s="22" t="s">
        <v>755</v>
      </c>
    </row>
    <row r="936" spans="1:1" x14ac:dyDescent="0.2">
      <c r="A936" s="22" t="s">
        <v>3512</v>
      </c>
    </row>
    <row r="937" spans="1:1" x14ac:dyDescent="0.2">
      <c r="A937" s="22" t="s">
        <v>2104</v>
      </c>
    </row>
    <row r="938" spans="1:1" x14ac:dyDescent="0.2">
      <c r="A938" s="22" t="s">
        <v>103</v>
      </c>
    </row>
    <row r="939" spans="1:1" x14ac:dyDescent="0.2">
      <c r="A939" s="22" t="s">
        <v>1216</v>
      </c>
    </row>
    <row r="940" spans="1:1" x14ac:dyDescent="0.2">
      <c r="A940" s="22" t="s">
        <v>2979</v>
      </c>
    </row>
    <row r="941" spans="1:1" x14ac:dyDescent="0.2">
      <c r="A941" s="22" t="s">
        <v>2558</v>
      </c>
    </row>
    <row r="942" spans="1:1" x14ac:dyDescent="0.2">
      <c r="A942" s="22" t="s">
        <v>20</v>
      </c>
    </row>
    <row r="943" spans="1:1" x14ac:dyDescent="0.2">
      <c r="A943" s="22" t="s">
        <v>3324</v>
      </c>
    </row>
    <row r="944" spans="1:1" x14ac:dyDescent="0.2">
      <c r="A944" s="22" t="s">
        <v>1966</v>
      </c>
    </row>
    <row r="945" spans="1:1" x14ac:dyDescent="0.2">
      <c r="A945" s="22" t="s">
        <v>2243</v>
      </c>
    </row>
    <row r="946" spans="1:1" x14ac:dyDescent="0.2">
      <c r="A946" s="22" t="s">
        <v>99</v>
      </c>
    </row>
    <row r="947" spans="1:1" x14ac:dyDescent="0.2">
      <c r="A947" s="22" t="s">
        <v>2090</v>
      </c>
    </row>
    <row r="948" spans="1:1" x14ac:dyDescent="0.2">
      <c r="A948" s="22" t="s">
        <v>1522</v>
      </c>
    </row>
    <row r="949" spans="1:1" x14ac:dyDescent="0.2">
      <c r="A949" s="22" t="s">
        <v>121</v>
      </c>
    </row>
    <row r="950" spans="1:1" x14ac:dyDescent="0.2">
      <c r="A950" s="22" t="s">
        <v>280</v>
      </c>
    </row>
    <row r="951" spans="1:1" x14ac:dyDescent="0.2">
      <c r="A951" s="22" t="s">
        <v>2482</v>
      </c>
    </row>
    <row r="952" spans="1:1" x14ac:dyDescent="0.2">
      <c r="A952" s="22" t="s">
        <v>1355</v>
      </c>
    </row>
    <row r="953" spans="1:1" x14ac:dyDescent="0.2">
      <c r="A953" s="22" t="s">
        <v>1208</v>
      </c>
    </row>
    <row r="954" spans="1:1" x14ac:dyDescent="0.2">
      <c r="A954" s="22" t="s">
        <v>291</v>
      </c>
    </row>
    <row r="955" spans="1:1" x14ac:dyDescent="0.2">
      <c r="A955" s="22" t="s">
        <v>32</v>
      </c>
    </row>
    <row r="956" spans="1:1" x14ac:dyDescent="0.2">
      <c r="A956" s="22" t="s">
        <v>1926</v>
      </c>
    </row>
    <row r="957" spans="1:1" x14ac:dyDescent="0.2">
      <c r="A957" s="22" t="s">
        <v>1886</v>
      </c>
    </row>
    <row r="958" spans="1:1" x14ac:dyDescent="0.2">
      <c r="A958" s="22" t="s">
        <v>1201</v>
      </c>
    </row>
    <row r="959" spans="1:1" x14ac:dyDescent="0.2">
      <c r="A959" s="22" t="s">
        <v>3758</v>
      </c>
    </row>
    <row r="960" spans="1:1" x14ac:dyDescent="0.2">
      <c r="A960" s="22" t="s">
        <v>1967</v>
      </c>
    </row>
    <row r="961" spans="1:1" x14ac:dyDescent="0.2">
      <c r="A961" s="22" t="s">
        <v>2737</v>
      </c>
    </row>
    <row r="962" spans="1:1" x14ac:dyDescent="0.2">
      <c r="A962" s="22" t="s">
        <v>270</v>
      </c>
    </row>
    <row r="963" spans="1:1" x14ac:dyDescent="0.2">
      <c r="A963" s="22" t="s">
        <v>1527</v>
      </c>
    </row>
    <row r="964" spans="1:1" x14ac:dyDescent="0.2">
      <c r="A964" s="22" t="s">
        <v>3662</v>
      </c>
    </row>
    <row r="965" spans="1:1" x14ac:dyDescent="0.2">
      <c r="A965" s="22" t="s">
        <v>1209</v>
      </c>
    </row>
    <row r="966" spans="1:1" x14ac:dyDescent="0.2">
      <c r="A966" s="22" t="s">
        <v>2632</v>
      </c>
    </row>
    <row r="967" spans="1:1" x14ac:dyDescent="0.2">
      <c r="A967" s="22" t="s">
        <v>1507</v>
      </c>
    </row>
    <row r="968" spans="1:1" x14ac:dyDescent="0.2">
      <c r="A968" s="22" t="s">
        <v>3708</v>
      </c>
    </row>
    <row r="969" spans="1:1" x14ac:dyDescent="0.2">
      <c r="A969" s="22" t="s">
        <v>829</v>
      </c>
    </row>
    <row r="970" spans="1:1" x14ac:dyDescent="0.2">
      <c r="A970" s="22" t="s">
        <v>1207</v>
      </c>
    </row>
    <row r="971" spans="1:1" x14ac:dyDescent="0.2">
      <c r="A971" s="22" t="s">
        <v>2939</v>
      </c>
    </row>
    <row r="972" spans="1:1" x14ac:dyDescent="0.2">
      <c r="A972" s="22" t="s">
        <v>3326</v>
      </c>
    </row>
    <row r="973" spans="1:1" x14ac:dyDescent="0.2">
      <c r="A973" s="22" t="s">
        <v>2547</v>
      </c>
    </row>
    <row r="974" spans="1:1" x14ac:dyDescent="0.2">
      <c r="A974" s="22" t="s">
        <v>3456</v>
      </c>
    </row>
    <row r="975" spans="1:1" x14ac:dyDescent="0.2">
      <c r="A975" s="22" t="s">
        <v>1379</v>
      </c>
    </row>
    <row r="976" spans="1:1" x14ac:dyDescent="0.2">
      <c r="A976" s="22" t="s">
        <v>1251</v>
      </c>
    </row>
    <row r="977" spans="1:1" x14ac:dyDescent="0.2">
      <c r="A977" s="22" t="s">
        <v>651</v>
      </c>
    </row>
    <row r="978" spans="1:1" x14ac:dyDescent="0.2">
      <c r="A978" s="22" t="s">
        <v>2615</v>
      </c>
    </row>
    <row r="979" spans="1:1" x14ac:dyDescent="0.2">
      <c r="A979" s="22" t="s">
        <v>49</v>
      </c>
    </row>
    <row r="980" spans="1:1" x14ac:dyDescent="0.2">
      <c r="A980" s="22" t="s">
        <v>411</v>
      </c>
    </row>
    <row r="981" spans="1:1" x14ac:dyDescent="0.2">
      <c r="A981" s="22" t="s">
        <v>1618</v>
      </c>
    </row>
    <row r="982" spans="1:1" x14ac:dyDescent="0.2">
      <c r="A982" s="22" t="s">
        <v>81</v>
      </c>
    </row>
    <row r="983" spans="1:1" x14ac:dyDescent="0.2">
      <c r="A983" s="22" t="s">
        <v>1656</v>
      </c>
    </row>
    <row r="984" spans="1:1" x14ac:dyDescent="0.2">
      <c r="A984" s="22" t="s">
        <v>3689</v>
      </c>
    </row>
    <row r="985" spans="1:1" x14ac:dyDescent="0.2">
      <c r="A985" s="22" t="s">
        <v>1278</v>
      </c>
    </row>
    <row r="986" spans="1:1" x14ac:dyDescent="0.2">
      <c r="A986" s="22" t="s">
        <v>3039</v>
      </c>
    </row>
    <row r="987" spans="1:1" x14ac:dyDescent="0.2">
      <c r="A987" s="22" t="s">
        <v>1647</v>
      </c>
    </row>
    <row r="988" spans="1:1" x14ac:dyDescent="0.2">
      <c r="A988" s="22" t="s">
        <v>3353</v>
      </c>
    </row>
    <row r="989" spans="1:1" x14ac:dyDescent="0.2">
      <c r="A989" s="22" t="s">
        <v>2524</v>
      </c>
    </row>
    <row r="990" spans="1:1" x14ac:dyDescent="0.2">
      <c r="A990" s="22" t="s">
        <v>1843</v>
      </c>
    </row>
    <row r="991" spans="1:1" x14ac:dyDescent="0.2">
      <c r="A991" s="22" t="s">
        <v>3485</v>
      </c>
    </row>
    <row r="992" spans="1:1" x14ac:dyDescent="0.2">
      <c r="A992" s="22" t="s">
        <v>2466</v>
      </c>
    </row>
    <row r="993" spans="1:1" x14ac:dyDescent="0.2">
      <c r="A993" s="22" t="s">
        <v>3328</v>
      </c>
    </row>
    <row r="994" spans="1:1" x14ac:dyDescent="0.2">
      <c r="A994" s="22" t="s">
        <v>1519</v>
      </c>
    </row>
    <row r="995" spans="1:1" x14ac:dyDescent="0.2">
      <c r="A995" s="22" t="s">
        <v>2002</v>
      </c>
    </row>
    <row r="996" spans="1:1" x14ac:dyDescent="0.2">
      <c r="A996" s="22" t="s">
        <v>796</v>
      </c>
    </row>
    <row r="997" spans="1:1" x14ac:dyDescent="0.2">
      <c r="A997" s="22" t="s">
        <v>3410</v>
      </c>
    </row>
    <row r="998" spans="1:1" x14ac:dyDescent="0.2">
      <c r="A998" s="22" t="s">
        <v>2817</v>
      </c>
    </row>
    <row r="999" spans="1:1" x14ac:dyDescent="0.2">
      <c r="A999" s="22" t="s">
        <v>2445</v>
      </c>
    </row>
    <row r="1000" spans="1:1" x14ac:dyDescent="0.2">
      <c r="A1000" s="22" t="s">
        <v>1624</v>
      </c>
    </row>
    <row r="1001" spans="1:1" x14ac:dyDescent="0.2">
      <c r="A1001" s="22" t="s">
        <v>1972</v>
      </c>
    </row>
    <row r="1002" spans="1:1" x14ac:dyDescent="0.2">
      <c r="A1002" s="22" t="s">
        <v>1645</v>
      </c>
    </row>
    <row r="1003" spans="1:1" x14ac:dyDescent="0.2">
      <c r="A1003" s="22" t="s">
        <v>30</v>
      </c>
    </row>
    <row r="1004" spans="1:1" x14ac:dyDescent="0.2">
      <c r="A1004" s="22" t="s">
        <v>2310</v>
      </c>
    </row>
    <row r="1005" spans="1:1" x14ac:dyDescent="0.2">
      <c r="A1005" s="22" t="s">
        <v>2166</v>
      </c>
    </row>
    <row r="1006" spans="1:1" x14ac:dyDescent="0.2">
      <c r="A1006" s="22" t="s">
        <v>1612</v>
      </c>
    </row>
    <row r="1007" spans="1:1" x14ac:dyDescent="0.2">
      <c r="A1007" s="22" t="s">
        <v>2111</v>
      </c>
    </row>
    <row r="1008" spans="1:1" x14ac:dyDescent="0.2">
      <c r="A1008" s="22" t="s">
        <v>1928</v>
      </c>
    </row>
    <row r="1009" spans="1:1" x14ac:dyDescent="0.2">
      <c r="A1009" s="22" t="s">
        <v>1938</v>
      </c>
    </row>
    <row r="1010" spans="1:1" x14ac:dyDescent="0.2">
      <c r="A1010" s="22" t="s">
        <v>79</v>
      </c>
    </row>
    <row r="1011" spans="1:1" x14ac:dyDescent="0.2">
      <c r="A1011" s="22" t="s">
        <v>1668</v>
      </c>
    </row>
    <row r="1012" spans="1:1" x14ac:dyDescent="0.2">
      <c r="A1012" s="22" t="s">
        <v>2298</v>
      </c>
    </row>
    <row r="1013" spans="1:1" x14ac:dyDescent="0.2">
      <c r="A1013" s="22" t="s">
        <v>358</v>
      </c>
    </row>
    <row r="1014" spans="1:1" x14ac:dyDescent="0.2">
      <c r="A1014" s="22" t="s">
        <v>2481</v>
      </c>
    </row>
    <row r="1015" spans="1:1" x14ac:dyDescent="0.2">
      <c r="A1015" s="22" t="s">
        <v>113</v>
      </c>
    </row>
    <row r="1016" spans="1:1" x14ac:dyDescent="0.2">
      <c r="A1016" s="22" t="s">
        <v>2255</v>
      </c>
    </row>
    <row r="1017" spans="1:1" x14ac:dyDescent="0.2">
      <c r="A1017" s="22" t="s">
        <v>1755</v>
      </c>
    </row>
    <row r="1018" spans="1:1" x14ac:dyDescent="0.2">
      <c r="A1018" s="22" t="s">
        <v>3148</v>
      </c>
    </row>
    <row r="1019" spans="1:1" x14ac:dyDescent="0.2">
      <c r="A1019" s="22" t="s">
        <v>2613</v>
      </c>
    </row>
    <row r="1020" spans="1:1" x14ac:dyDescent="0.2">
      <c r="A1020" s="22" t="s">
        <v>3263</v>
      </c>
    </row>
    <row r="1021" spans="1:1" x14ac:dyDescent="0.2">
      <c r="A1021" s="22" t="s">
        <v>1193</v>
      </c>
    </row>
    <row r="1022" spans="1:1" x14ac:dyDescent="0.2">
      <c r="A1022" s="22" t="s">
        <v>1885</v>
      </c>
    </row>
    <row r="1023" spans="1:1" x14ac:dyDescent="0.2">
      <c r="A1023" s="22" t="s">
        <v>3010</v>
      </c>
    </row>
    <row r="1024" spans="1:1" x14ac:dyDescent="0.2">
      <c r="A1024" s="22" t="s">
        <v>1185</v>
      </c>
    </row>
    <row r="1025" spans="1:1" x14ac:dyDescent="0.2">
      <c r="A1025" s="22" t="s">
        <v>2922</v>
      </c>
    </row>
    <row r="1026" spans="1:1" x14ac:dyDescent="0.2">
      <c r="A1026" s="22" t="s">
        <v>2937</v>
      </c>
    </row>
    <row r="1027" spans="1:1" x14ac:dyDescent="0.2">
      <c r="A1027" s="22" t="s">
        <v>1477</v>
      </c>
    </row>
    <row r="1028" spans="1:1" x14ac:dyDescent="0.2">
      <c r="A1028" s="22" t="s">
        <v>325</v>
      </c>
    </row>
    <row r="1029" spans="1:1" x14ac:dyDescent="0.2">
      <c r="A1029" s="22" t="s">
        <v>3259</v>
      </c>
    </row>
    <row r="1030" spans="1:1" x14ac:dyDescent="0.2">
      <c r="A1030" s="22" t="s">
        <v>2283</v>
      </c>
    </row>
    <row r="1031" spans="1:1" x14ac:dyDescent="0.2">
      <c r="A1031" s="22" t="s">
        <v>2300</v>
      </c>
    </row>
    <row r="1032" spans="1:1" x14ac:dyDescent="0.2">
      <c r="A1032" s="22" t="s">
        <v>1644</v>
      </c>
    </row>
    <row r="1033" spans="1:1" x14ac:dyDescent="0.2">
      <c r="A1033" s="22" t="s">
        <v>3607</v>
      </c>
    </row>
    <row r="1034" spans="1:1" x14ac:dyDescent="0.2">
      <c r="A1034" s="22" t="s">
        <v>2009</v>
      </c>
    </row>
    <row r="1035" spans="1:1" x14ac:dyDescent="0.2">
      <c r="A1035" s="22" t="s">
        <v>1366</v>
      </c>
    </row>
    <row r="1036" spans="1:1" x14ac:dyDescent="0.2">
      <c r="A1036" s="22" t="s">
        <v>3280</v>
      </c>
    </row>
    <row r="1037" spans="1:1" x14ac:dyDescent="0.2">
      <c r="A1037" s="22" t="s">
        <v>1680</v>
      </c>
    </row>
    <row r="1038" spans="1:1" x14ac:dyDescent="0.2">
      <c r="A1038" s="22" t="s">
        <v>1356</v>
      </c>
    </row>
    <row r="1039" spans="1:1" x14ac:dyDescent="0.2">
      <c r="A1039" s="22" t="s">
        <v>2452</v>
      </c>
    </row>
    <row r="1040" spans="1:1" x14ac:dyDescent="0.2">
      <c r="A1040" s="22" t="s">
        <v>2483</v>
      </c>
    </row>
    <row r="1041" spans="1:1" x14ac:dyDescent="0.2">
      <c r="A1041" s="22" t="s">
        <v>1620</v>
      </c>
    </row>
    <row r="1042" spans="1:1" x14ac:dyDescent="0.2">
      <c r="A1042" s="22" t="s">
        <v>1836</v>
      </c>
    </row>
    <row r="1043" spans="1:1" x14ac:dyDescent="0.2">
      <c r="A1043" s="22" t="s">
        <v>2211</v>
      </c>
    </row>
    <row r="1044" spans="1:1" x14ac:dyDescent="0.2">
      <c r="A1044" s="22" t="s">
        <v>826</v>
      </c>
    </row>
    <row r="1045" spans="1:1" x14ac:dyDescent="0.2">
      <c r="A1045" s="22" t="s">
        <v>70</v>
      </c>
    </row>
    <row r="1046" spans="1:1" x14ac:dyDescent="0.2">
      <c r="A1046" s="22" t="s">
        <v>3208</v>
      </c>
    </row>
    <row r="1047" spans="1:1" x14ac:dyDescent="0.2">
      <c r="A1047" s="22" t="s">
        <v>3339</v>
      </c>
    </row>
    <row r="1048" spans="1:1" x14ac:dyDescent="0.2">
      <c r="A1048" s="22" t="s">
        <v>3471</v>
      </c>
    </row>
    <row r="1049" spans="1:1" x14ac:dyDescent="0.2">
      <c r="A1049" s="22" t="s">
        <v>2231</v>
      </c>
    </row>
    <row r="1050" spans="1:1" x14ac:dyDescent="0.2">
      <c r="A1050" s="22" t="s">
        <v>3436</v>
      </c>
    </row>
    <row r="1051" spans="1:1" x14ac:dyDescent="0.2">
      <c r="A1051" s="22" t="s">
        <v>2047</v>
      </c>
    </row>
    <row r="1052" spans="1:1" x14ac:dyDescent="0.2">
      <c r="A1052" s="22" t="s">
        <v>54</v>
      </c>
    </row>
    <row r="1053" spans="1:1" x14ac:dyDescent="0.2">
      <c r="A1053" s="22" t="s">
        <v>281</v>
      </c>
    </row>
    <row r="1054" spans="1:1" x14ac:dyDescent="0.2">
      <c r="A1054" s="22" t="s">
        <v>2327</v>
      </c>
    </row>
    <row r="1055" spans="1:1" x14ac:dyDescent="0.2">
      <c r="A1055" s="22" t="s">
        <v>2725</v>
      </c>
    </row>
    <row r="1056" spans="1:1" x14ac:dyDescent="0.2">
      <c r="A1056" s="22" t="s">
        <v>1661</v>
      </c>
    </row>
    <row r="1057" spans="1:1" x14ac:dyDescent="0.2">
      <c r="A1057" s="22" t="s">
        <v>3667</v>
      </c>
    </row>
    <row r="1058" spans="1:1" x14ac:dyDescent="0.2">
      <c r="A1058" s="22" t="s">
        <v>2036</v>
      </c>
    </row>
    <row r="1059" spans="1:1" x14ac:dyDescent="0.2">
      <c r="A1059" s="22" t="s">
        <v>116</v>
      </c>
    </row>
    <row r="1060" spans="1:1" x14ac:dyDescent="0.2">
      <c r="A1060" s="22" t="s">
        <v>76</v>
      </c>
    </row>
    <row r="1061" spans="1:1" x14ac:dyDescent="0.2">
      <c r="A1061" s="22" t="s">
        <v>269</v>
      </c>
    </row>
    <row r="1062" spans="1:1" x14ac:dyDescent="0.2">
      <c r="A1062" s="22" t="s">
        <v>2196</v>
      </c>
    </row>
    <row r="1063" spans="1:1" x14ac:dyDescent="0.2">
      <c r="A1063" s="22" t="s">
        <v>3716</v>
      </c>
    </row>
    <row r="1064" spans="1:1" x14ac:dyDescent="0.2">
      <c r="A1064" s="22" t="s">
        <v>2834</v>
      </c>
    </row>
    <row r="1065" spans="1:1" x14ac:dyDescent="0.2">
      <c r="A1065" s="22" t="s">
        <v>2544</v>
      </c>
    </row>
    <row r="1066" spans="1:1" x14ac:dyDescent="0.2">
      <c r="A1066" s="22" t="s">
        <v>323</v>
      </c>
    </row>
    <row r="1067" spans="1:1" x14ac:dyDescent="0.2">
      <c r="A1067" s="22" t="s">
        <v>1038</v>
      </c>
    </row>
    <row r="1068" spans="1:1" x14ac:dyDescent="0.2">
      <c r="A1068" s="22" t="s">
        <v>2186</v>
      </c>
    </row>
    <row r="1069" spans="1:1" x14ac:dyDescent="0.2">
      <c r="A1069" s="22" t="s">
        <v>3258</v>
      </c>
    </row>
    <row r="1070" spans="1:1" x14ac:dyDescent="0.2">
      <c r="A1070" s="22" t="s">
        <v>2600</v>
      </c>
    </row>
    <row r="1071" spans="1:1" x14ac:dyDescent="0.2">
      <c r="A1071" s="22" t="s">
        <v>2116</v>
      </c>
    </row>
    <row r="1072" spans="1:1" x14ac:dyDescent="0.2">
      <c r="A1072" s="22" t="s">
        <v>2105</v>
      </c>
    </row>
    <row r="1073" spans="1:1" x14ac:dyDescent="0.2">
      <c r="A1073" s="22" t="s">
        <v>1856</v>
      </c>
    </row>
    <row r="1074" spans="1:1" x14ac:dyDescent="0.2">
      <c r="A1074" s="22" t="s">
        <v>2165</v>
      </c>
    </row>
    <row r="1075" spans="1:1" x14ac:dyDescent="0.2">
      <c r="A1075" s="22" t="s">
        <v>2969</v>
      </c>
    </row>
    <row r="1076" spans="1:1" x14ac:dyDescent="0.2">
      <c r="A1076" s="22" t="s">
        <v>247</v>
      </c>
    </row>
    <row r="1077" spans="1:1" x14ac:dyDescent="0.2">
      <c r="A1077" s="22" t="s">
        <v>1932</v>
      </c>
    </row>
    <row r="1078" spans="1:1" x14ac:dyDescent="0.2">
      <c r="A1078" s="22" t="s">
        <v>2192</v>
      </c>
    </row>
    <row r="1079" spans="1:1" x14ac:dyDescent="0.2">
      <c r="A1079" s="22" t="s">
        <v>3664</v>
      </c>
    </row>
    <row r="1080" spans="1:1" x14ac:dyDescent="0.2">
      <c r="A1080" s="22" t="s">
        <v>1037</v>
      </c>
    </row>
    <row r="1081" spans="1:1" x14ac:dyDescent="0.2">
      <c r="A1081" s="22" t="s">
        <v>3040</v>
      </c>
    </row>
    <row r="1082" spans="1:1" x14ac:dyDescent="0.2">
      <c r="A1082" s="22" t="s">
        <v>254</v>
      </c>
    </row>
    <row r="1083" spans="1:1" x14ac:dyDescent="0.2">
      <c r="A1083" s="22" t="s">
        <v>2523</v>
      </c>
    </row>
    <row r="1084" spans="1:1" x14ac:dyDescent="0.2">
      <c r="A1084" s="22" t="s">
        <v>2921</v>
      </c>
    </row>
    <row r="1085" spans="1:1" x14ac:dyDescent="0.2">
      <c r="A1085" s="22" t="s">
        <v>2205</v>
      </c>
    </row>
    <row r="1086" spans="1:1" x14ac:dyDescent="0.2">
      <c r="A1086" s="22" t="s">
        <v>832</v>
      </c>
    </row>
    <row r="1087" spans="1:1" x14ac:dyDescent="0.2">
      <c r="A1087" s="22" t="s">
        <v>3015</v>
      </c>
    </row>
    <row r="1088" spans="1:1" x14ac:dyDescent="0.2">
      <c r="A1088" s="22" t="s">
        <v>3557</v>
      </c>
    </row>
    <row r="1089" spans="1:1" x14ac:dyDescent="0.2">
      <c r="A1089" s="22" t="s">
        <v>2330</v>
      </c>
    </row>
    <row r="1090" spans="1:1" x14ac:dyDescent="0.2">
      <c r="A1090" s="22" t="s">
        <v>2988</v>
      </c>
    </row>
    <row r="1091" spans="1:1" x14ac:dyDescent="0.2">
      <c r="A1091" s="22" t="s">
        <v>1479</v>
      </c>
    </row>
    <row r="1092" spans="1:1" x14ac:dyDescent="0.2">
      <c r="A1092" s="22" t="s">
        <v>2492</v>
      </c>
    </row>
    <row r="1093" spans="1:1" x14ac:dyDescent="0.2">
      <c r="A1093" s="22" t="s">
        <v>2281</v>
      </c>
    </row>
    <row r="1094" spans="1:1" x14ac:dyDescent="0.2">
      <c r="A1094" s="22" t="s">
        <v>801</v>
      </c>
    </row>
    <row r="1095" spans="1:1" x14ac:dyDescent="0.2">
      <c r="A1095" s="22" t="s">
        <v>3400</v>
      </c>
    </row>
    <row r="1096" spans="1:1" x14ac:dyDescent="0.2">
      <c r="A1096" s="22" t="s">
        <v>3385</v>
      </c>
    </row>
    <row r="1097" spans="1:1" x14ac:dyDescent="0.2">
      <c r="A1097" s="22" t="s">
        <v>3571</v>
      </c>
    </row>
    <row r="1098" spans="1:1" x14ac:dyDescent="0.2">
      <c r="A1098" s="22" t="s">
        <v>23</v>
      </c>
    </row>
    <row r="1099" spans="1:1" x14ac:dyDescent="0.2">
      <c r="A1099" s="22" t="s">
        <v>2093</v>
      </c>
    </row>
    <row r="1100" spans="1:1" x14ac:dyDescent="0.2">
      <c r="A1100" s="22" t="s">
        <v>395</v>
      </c>
    </row>
    <row r="1101" spans="1:1" x14ac:dyDescent="0.2">
      <c r="A1101" s="22" t="s">
        <v>1973</v>
      </c>
    </row>
    <row r="1102" spans="1:1" x14ac:dyDescent="0.2">
      <c r="A1102" s="22" t="s">
        <v>2064</v>
      </c>
    </row>
    <row r="1103" spans="1:1" x14ac:dyDescent="0.2">
      <c r="A1103" s="22" t="s">
        <v>2184</v>
      </c>
    </row>
    <row r="1104" spans="1:1" x14ac:dyDescent="0.2">
      <c r="A1104" s="22" t="s">
        <v>3042</v>
      </c>
    </row>
    <row r="1105" spans="1:1" x14ac:dyDescent="0.2">
      <c r="A1105" s="22" t="s">
        <v>1891</v>
      </c>
    </row>
    <row r="1106" spans="1:1" x14ac:dyDescent="0.2">
      <c r="A1106" s="22" t="s">
        <v>2031</v>
      </c>
    </row>
    <row r="1107" spans="1:1" x14ac:dyDescent="0.2">
      <c r="A1107" s="22" t="s">
        <v>1031</v>
      </c>
    </row>
    <row r="1108" spans="1:1" x14ac:dyDescent="0.2">
      <c r="A1108" s="22" t="s">
        <v>2230</v>
      </c>
    </row>
    <row r="1109" spans="1:1" x14ac:dyDescent="0.2">
      <c r="A1109" s="22" t="s">
        <v>2089</v>
      </c>
    </row>
    <row r="1110" spans="1:1" x14ac:dyDescent="0.2">
      <c r="A1110" s="22" t="s">
        <v>3750</v>
      </c>
    </row>
    <row r="1111" spans="1:1" x14ac:dyDescent="0.2">
      <c r="A1111" s="22" t="s">
        <v>1889</v>
      </c>
    </row>
    <row r="1112" spans="1:1" x14ac:dyDescent="0.2">
      <c r="A1112" s="22" t="s">
        <v>332</v>
      </c>
    </row>
    <row r="1113" spans="1:1" x14ac:dyDescent="0.2">
      <c r="A1113" s="22" t="s">
        <v>3676</v>
      </c>
    </row>
    <row r="1114" spans="1:1" x14ac:dyDescent="0.2">
      <c r="A1114" s="22" t="s">
        <v>3429</v>
      </c>
    </row>
    <row r="1115" spans="1:1" x14ac:dyDescent="0.2">
      <c r="A1115" s="22" t="s">
        <v>3550</v>
      </c>
    </row>
    <row r="1116" spans="1:1" x14ac:dyDescent="0.2">
      <c r="A1116" s="22" t="s">
        <v>2049</v>
      </c>
    </row>
    <row r="1117" spans="1:1" x14ac:dyDescent="0.2">
      <c r="A1117" s="22" t="s">
        <v>3217</v>
      </c>
    </row>
    <row r="1118" spans="1:1" x14ac:dyDescent="0.2">
      <c r="A1118" s="22" t="s">
        <v>3396</v>
      </c>
    </row>
    <row r="1119" spans="1:1" x14ac:dyDescent="0.2">
      <c r="A1119" s="22" t="s">
        <v>828</v>
      </c>
    </row>
    <row r="1120" spans="1:1" x14ac:dyDescent="0.2">
      <c r="A1120" s="22" t="s">
        <v>108</v>
      </c>
    </row>
    <row r="1121" spans="1:1" x14ac:dyDescent="0.2">
      <c r="A1121" s="22" t="s">
        <v>3430</v>
      </c>
    </row>
    <row r="1122" spans="1:1" x14ac:dyDescent="0.2">
      <c r="A1122" s="22" t="s">
        <v>327</v>
      </c>
    </row>
    <row r="1123" spans="1:1" x14ac:dyDescent="0.2">
      <c r="A1123" s="22" t="s">
        <v>3447</v>
      </c>
    </row>
    <row r="1124" spans="1:1" x14ac:dyDescent="0.2">
      <c r="A1124" s="22" t="s">
        <v>812</v>
      </c>
    </row>
    <row r="1125" spans="1:1" x14ac:dyDescent="0.2">
      <c r="A1125" s="22" t="s">
        <v>1750</v>
      </c>
    </row>
    <row r="1126" spans="1:1" x14ac:dyDescent="0.2">
      <c r="A1126" s="22" t="s">
        <v>3315</v>
      </c>
    </row>
    <row r="1127" spans="1:1" x14ac:dyDescent="0.2">
      <c r="A1127" s="22" t="s">
        <v>1640</v>
      </c>
    </row>
    <row r="1128" spans="1:1" x14ac:dyDescent="0.2">
      <c r="A1128" s="22" t="s">
        <v>2020</v>
      </c>
    </row>
    <row r="1129" spans="1:1" x14ac:dyDescent="0.2">
      <c r="A1129" s="22" t="s">
        <v>1922</v>
      </c>
    </row>
    <row r="1130" spans="1:1" x14ac:dyDescent="0.2">
      <c r="A1130" s="22" t="s">
        <v>2738</v>
      </c>
    </row>
    <row r="1131" spans="1:1" x14ac:dyDescent="0.2">
      <c r="A1131" s="22" t="s">
        <v>3754</v>
      </c>
    </row>
    <row r="1132" spans="1:1" x14ac:dyDescent="0.2">
      <c r="A1132" s="22" t="s">
        <v>386</v>
      </c>
    </row>
    <row r="1133" spans="1:1" x14ac:dyDescent="0.2">
      <c r="A1133" s="22" t="s">
        <v>1671</v>
      </c>
    </row>
    <row r="1134" spans="1:1" x14ac:dyDescent="0.2">
      <c r="A1134" s="22" t="s">
        <v>660</v>
      </c>
    </row>
    <row r="1135" spans="1:1" x14ac:dyDescent="0.2">
      <c r="A1135" s="22" t="s">
        <v>2029</v>
      </c>
    </row>
    <row r="1136" spans="1:1" x14ac:dyDescent="0.2">
      <c r="A1136" s="22" t="s">
        <v>2067</v>
      </c>
    </row>
    <row r="1137" spans="1:1" x14ac:dyDescent="0.2">
      <c r="A1137" s="22" t="s">
        <v>798</v>
      </c>
    </row>
    <row r="1138" spans="1:1" x14ac:dyDescent="0.2">
      <c r="A1138" s="22" t="s">
        <v>2495</v>
      </c>
    </row>
    <row r="1139" spans="1:1" x14ac:dyDescent="0.2">
      <c r="A1139" s="22" t="s">
        <v>2021</v>
      </c>
    </row>
    <row r="1140" spans="1:1" x14ac:dyDescent="0.2">
      <c r="A1140" s="22" t="s">
        <v>852</v>
      </c>
    </row>
    <row r="1141" spans="1:1" x14ac:dyDescent="0.2">
      <c r="A1141" s="22" t="s">
        <v>2223</v>
      </c>
    </row>
    <row r="1142" spans="1:1" x14ac:dyDescent="0.2">
      <c r="A1142" s="22" t="s">
        <v>3770</v>
      </c>
    </row>
    <row r="1143" spans="1:1" x14ac:dyDescent="0.2">
      <c r="A1143" s="22" t="s">
        <v>3265</v>
      </c>
    </row>
    <row r="1144" spans="1:1" x14ac:dyDescent="0.2">
      <c r="A1144" s="22" t="s">
        <v>3482</v>
      </c>
    </row>
    <row r="1145" spans="1:1" x14ac:dyDescent="0.2">
      <c r="A1145" s="22" t="s">
        <v>1646</v>
      </c>
    </row>
    <row r="1146" spans="1:1" x14ac:dyDescent="0.2">
      <c r="A1146" s="22" t="s">
        <v>797</v>
      </c>
    </row>
    <row r="1147" spans="1:1" x14ac:dyDescent="0.2">
      <c r="A1147" s="22" t="s">
        <v>3422</v>
      </c>
    </row>
    <row r="1148" spans="1:1" x14ac:dyDescent="0.2">
      <c r="A1148" s="22" t="s">
        <v>1933</v>
      </c>
    </row>
    <row r="1149" spans="1:1" x14ac:dyDescent="0.2">
      <c r="A1149" s="22" t="s">
        <v>1930</v>
      </c>
    </row>
    <row r="1150" spans="1:1" x14ac:dyDescent="0.2">
      <c r="A1150" s="22" t="s">
        <v>3521</v>
      </c>
    </row>
    <row r="1151" spans="1:1" x14ac:dyDescent="0.2">
      <c r="A1151" s="22" t="s">
        <v>2931</v>
      </c>
    </row>
    <row r="1152" spans="1:1" x14ac:dyDescent="0.2">
      <c r="A1152" s="22" t="s">
        <v>788</v>
      </c>
    </row>
    <row r="1153" spans="1:1" x14ac:dyDescent="0.2">
      <c r="A1153" s="22" t="s">
        <v>2006</v>
      </c>
    </row>
    <row r="1154" spans="1:1" x14ac:dyDescent="0.2">
      <c r="A1154" s="22" t="s">
        <v>3768</v>
      </c>
    </row>
    <row r="1155" spans="1:1" x14ac:dyDescent="0.2">
      <c r="A1155" s="22" t="s">
        <v>2284</v>
      </c>
    </row>
    <row r="1156" spans="1:1" x14ac:dyDescent="0.2">
      <c r="A1156" s="22" t="s">
        <v>2818</v>
      </c>
    </row>
    <row r="1157" spans="1:1" x14ac:dyDescent="0.2">
      <c r="A1157" s="22" t="s">
        <v>315</v>
      </c>
    </row>
    <row r="1158" spans="1:1" x14ac:dyDescent="0.2">
      <c r="A1158" s="22" t="s">
        <v>3361</v>
      </c>
    </row>
    <row r="1159" spans="1:1" x14ac:dyDescent="0.2">
      <c r="A1159" s="22" t="s">
        <v>1279</v>
      </c>
    </row>
    <row r="1160" spans="1:1" x14ac:dyDescent="0.2">
      <c r="A1160" s="22" t="s">
        <v>1386</v>
      </c>
    </row>
    <row r="1161" spans="1:1" x14ac:dyDescent="0.2">
      <c r="A1161" s="22" t="s">
        <v>3319</v>
      </c>
    </row>
    <row r="1162" spans="1:1" x14ac:dyDescent="0.2">
      <c r="A1162" s="22" t="s">
        <v>3717</v>
      </c>
    </row>
    <row r="1163" spans="1:1" x14ac:dyDescent="0.2">
      <c r="A1163" s="22" t="s">
        <v>3496</v>
      </c>
    </row>
    <row r="1164" spans="1:1" x14ac:dyDescent="0.2">
      <c r="A1164" s="22" t="s">
        <v>2271</v>
      </c>
    </row>
    <row r="1165" spans="1:1" x14ac:dyDescent="0.2">
      <c r="A1165" s="22" t="s">
        <v>2602</v>
      </c>
    </row>
    <row r="1166" spans="1:1" x14ac:dyDescent="0.2">
      <c r="A1166" s="22" t="s">
        <v>1384</v>
      </c>
    </row>
    <row r="1167" spans="1:1" x14ac:dyDescent="0.2">
      <c r="A1167" s="22" t="s">
        <v>2534</v>
      </c>
    </row>
    <row r="1168" spans="1:1" x14ac:dyDescent="0.2">
      <c r="A1168" s="22" t="s">
        <v>2618</v>
      </c>
    </row>
    <row r="1169" spans="1:1" x14ac:dyDescent="0.2">
      <c r="A1169" s="22" t="s">
        <v>3757</v>
      </c>
    </row>
    <row r="1170" spans="1:1" x14ac:dyDescent="0.2">
      <c r="A1170" s="22" t="s">
        <v>2311</v>
      </c>
    </row>
    <row r="1171" spans="1:1" x14ac:dyDescent="0.2">
      <c r="A1171" s="22" t="s">
        <v>3552</v>
      </c>
    </row>
    <row r="1172" spans="1:1" x14ac:dyDescent="0.2">
      <c r="A1172" s="22" t="s">
        <v>1673</v>
      </c>
    </row>
    <row r="1173" spans="1:1" x14ac:dyDescent="0.2">
      <c r="A1173" s="22" t="s">
        <v>1249</v>
      </c>
    </row>
    <row r="1174" spans="1:1" x14ac:dyDescent="0.2">
      <c r="A1174" s="22" t="s">
        <v>2103</v>
      </c>
    </row>
    <row r="1175" spans="1:1" x14ac:dyDescent="0.2">
      <c r="A1175" s="22" t="s">
        <v>3299</v>
      </c>
    </row>
    <row r="1176" spans="1:1" x14ac:dyDescent="0.2">
      <c r="A1176" s="22" t="s">
        <v>1603</v>
      </c>
    </row>
    <row r="1177" spans="1:1" x14ac:dyDescent="0.2">
      <c r="A1177" s="22" t="s">
        <v>2728</v>
      </c>
    </row>
    <row r="1178" spans="1:1" x14ac:dyDescent="0.2">
      <c r="A1178" s="22" t="s">
        <v>2270</v>
      </c>
    </row>
    <row r="1179" spans="1:1" x14ac:dyDescent="0.2">
      <c r="A1179" s="22" t="s">
        <v>1361</v>
      </c>
    </row>
    <row r="1180" spans="1:1" x14ac:dyDescent="0.2">
      <c r="A1180" s="22" t="s">
        <v>2537</v>
      </c>
    </row>
    <row r="1181" spans="1:1" x14ac:dyDescent="0.2">
      <c r="A1181" s="22" t="s">
        <v>3325</v>
      </c>
    </row>
    <row r="1182" spans="1:1" x14ac:dyDescent="0.2">
      <c r="A1182" s="22" t="s">
        <v>2331</v>
      </c>
    </row>
    <row r="1183" spans="1:1" x14ac:dyDescent="0.2">
      <c r="A1183" s="22" t="s">
        <v>3476</v>
      </c>
    </row>
    <row r="1184" spans="1:1" x14ac:dyDescent="0.2">
      <c r="A1184" s="22" t="s">
        <v>3347</v>
      </c>
    </row>
    <row r="1185" spans="1:1" x14ac:dyDescent="0.2">
      <c r="A1185" s="22" t="s">
        <v>2227</v>
      </c>
    </row>
    <row r="1186" spans="1:1" x14ac:dyDescent="0.2">
      <c r="A1186" s="22" t="s">
        <v>749</v>
      </c>
    </row>
    <row r="1187" spans="1:1" x14ac:dyDescent="0.2">
      <c r="A1187" s="22" t="s">
        <v>1655</v>
      </c>
    </row>
    <row r="1188" spans="1:1" x14ac:dyDescent="0.2">
      <c r="A1188" s="22" t="s">
        <v>2722</v>
      </c>
    </row>
    <row r="1189" spans="1:1" x14ac:dyDescent="0.2">
      <c r="A1189" s="22" t="s">
        <v>3312</v>
      </c>
    </row>
    <row r="1190" spans="1:1" x14ac:dyDescent="0.2">
      <c r="A1190" s="22" t="s">
        <v>3172</v>
      </c>
    </row>
    <row r="1191" spans="1:1" x14ac:dyDescent="0.2">
      <c r="A1191" s="22" t="s">
        <v>3776</v>
      </c>
    </row>
    <row r="1192" spans="1:1" x14ac:dyDescent="0.2">
      <c r="A1192" s="22" t="s">
        <v>3671</v>
      </c>
    </row>
    <row r="1193" spans="1:1" x14ac:dyDescent="0.2">
      <c r="A1193" s="22" t="s">
        <v>3586</v>
      </c>
    </row>
    <row r="1194" spans="1:1" x14ac:dyDescent="0.2">
      <c r="A1194" s="22" t="s">
        <v>1662</v>
      </c>
    </row>
    <row r="1195" spans="1:1" x14ac:dyDescent="0.2">
      <c r="A1195" s="22" t="s">
        <v>1846</v>
      </c>
    </row>
    <row r="1196" spans="1:1" x14ac:dyDescent="0.2">
      <c r="A1196" s="22" t="s">
        <v>1401</v>
      </c>
    </row>
    <row r="1197" spans="1:1" x14ac:dyDescent="0.2">
      <c r="A1197" s="22" t="s">
        <v>2825</v>
      </c>
    </row>
    <row r="1198" spans="1:1" x14ac:dyDescent="0.2">
      <c r="A1198" s="22" t="s">
        <v>2026</v>
      </c>
    </row>
    <row r="1199" spans="1:1" x14ac:dyDescent="0.2">
      <c r="A1199" s="22" t="s">
        <v>3484</v>
      </c>
    </row>
    <row r="1200" spans="1:1" x14ac:dyDescent="0.2">
      <c r="A1200" s="22" t="s">
        <v>3322</v>
      </c>
    </row>
    <row r="1201" spans="1:1" x14ac:dyDescent="0.2">
      <c r="A1201" s="22" t="s">
        <v>2176</v>
      </c>
    </row>
    <row r="1202" spans="1:1" x14ac:dyDescent="0.2">
      <c r="A1202" s="22" t="s">
        <v>2473</v>
      </c>
    </row>
    <row r="1203" spans="1:1" x14ac:dyDescent="0.2">
      <c r="A1203" s="22" t="s">
        <v>1204</v>
      </c>
    </row>
    <row r="1204" spans="1:1" x14ac:dyDescent="0.2">
      <c r="A1204" s="22" t="s">
        <v>66</v>
      </c>
    </row>
    <row r="1205" spans="1:1" x14ac:dyDescent="0.2">
      <c r="A1205" s="22" t="s">
        <v>3721</v>
      </c>
    </row>
    <row r="1206" spans="1:1" x14ac:dyDescent="0.2">
      <c r="A1206" s="22" t="s">
        <v>2235</v>
      </c>
    </row>
    <row r="1207" spans="1:1" x14ac:dyDescent="0.2">
      <c r="A1207" s="22" t="s">
        <v>3043</v>
      </c>
    </row>
    <row r="1208" spans="1:1" x14ac:dyDescent="0.2">
      <c r="A1208" s="22" t="s">
        <v>3393</v>
      </c>
    </row>
    <row r="1209" spans="1:1" x14ac:dyDescent="0.2">
      <c r="A1209" s="22" t="s">
        <v>2925</v>
      </c>
    </row>
    <row r="1210" spans="1:1" x14ac:dyDescent="0.2">
      <c r="A1210" s="22" t="s">
        <v>1295</v>
      </c>
    </row>
    <row r="1211" spans="1:1" x14ac:dyDescent="0.2">
      <c r="A1211" s="22" t="s">
        <v>2638</v>
      </c>
    </row>
    <row r="1212" spans="1:1" x14ac:dyDescent="0.2">
      <c r="A1212" s="22" t="s">
        <v>114</v>
      </c>
    </row>
    <row r="1213" spans="1:1" x14ac:dyDescent="0.2">
      <c r="A1213" s="22" t="s">
        <v>2530</v>
      </c>
    </row>
    <row r="1214" spans="1:1" x14ac:dyDescent="0.2">
      <c r="A1214" s="22" t="s">
        <v>3251</v>
      </c>
    </row>
    <row r="1215" spans="1:1" x14ac:dyDescent="0.2">
      <c r="A1215" s="22" t="s">
        <v>1200</v>
      </c>
    </row>
    <row r="1216" spans="1:1" x14ac:dyDescent="0.2">
      <c r="A1216" s="22" t="s">
        <v>1958</v>
      </c>
    </row>
    <row r="1217" spans="1:1" x14ac:dyDescent="0.2">
      <c r="A1217" s="22" t="s">
        <v>2219</v>
      </c>
    </row>
    <row r="1218" spans="1:1" x14ac:dyDescent="0.2">
      <c r="A1218" s="22" t="s">
        <v>404</v>
      </c>
    </row>
    <row r="1219" spans="1:1" x14ac:dyDescent="0.2">
      <c r="A1219" s="22" t="s">
        <v>830</v>
      </c>
    </row>
    <row r="1220" spans="1:1" x14ac:dyDescent="0.2">
      <c r="A1220" s="22" t="s">
        <v>3570</v>
      </c>
    </row>
    <row r="1221" spans="1:1" x14ac:dyDescent="0.2">
      <c r="A1221" s="22" t="s">
        <v>2194</v>
      </c>
    </row>
    <row r="1222" spans="1:1" x14ac:dyDescent="0.2">
      <c r="A1222" s="22" t="s">
        <v>2237</v>
      </c>
    </row>
    <row r="1223" spans="1:1" x14ac:dyDescent="0.2">
      <c r="A1223" s="22" t="s">
        <v>3008</v>
      </c>
    </row>
    <row r="1224" spans="1:1" x14ac:dyDescent="0.2">
      <c r="A1224" s="22" t="s">
        <v>3364</v>
      </c>
    </row>
    <row r="1225" spans="1:1" x14ac:dyDescent="0.2">
      <c r="A1225" s="22" t="s">
        <v>3402</v>
      </c>
    </row>
    <row r="1226" spans="1:1" x14ac:dyDescent="0.2">
      <c r="A1226" s="22" t="s">
        <v>2294</v>
      </c>
    </row>
    <row r="1227" spans="1:1" x14ac:dyDescent="0.2">
      <c r="A1227" s="22" t="s">
        <v>3548</v>
      </c>
    </row>
    <row r="1228" spans="1:1" x14ac:dyDescent="0.2">
      <c r="A1228" s="22" t="s">
        <v>71</v>
      </c>
    </row>
    <row r="1229" spans="1:1" x14ac:dyDescent="0.2">
      <c r="A1229" s="22" t="s">
        <v>393</v>
      </c>
    </row>
    <row r="1230" spans="1:1" x14ac:dyDescent="0.2">
      <c r="A1230" s="22" t="s">
        <v>3687</v>
      </c>
    </row>
    <row r="1231" spans="1:1" x14ac:dyDescent="0.2">
      <c r="A1231" s="22" t="s">
        <v>3645</v>
      </c>
    </row>
    <row r="1232" spans="1:1" x14ac:dyDescent="0.2">
      <c r="A1232" s="22" t="s">
        <v>258</v>
      </c>
    </row>
    <row r="1233" spans="1:1" x14ac:dyDescent="0.2">
      <c r="A1233" s="22" t="s">
        <v>657</v>
      </c>
    </row>
    <row r="1234" spans="1:1" x14ac:dyDescent="0.2">
      <c r="A1234" s="22" t="s">
        <v>1855</v>
      </c>
    </row>
    <row r="1235" spans="1:1" x14ac:dyDescent="0.2">
      <c r="A1235" s="22" t="s">
        <v>2493</v>
      </c>
    </row>
    <row r="1236" spans="1:1" x14ac:dyDescent="0.2">
      <c r="A1236" s="22" t="s">
        <v>2338</v>
      </c>
    </row>
    <row r="1237" spans="1:1" x14ac:dyDescent="0.2">
      <c r="A1237" s="22" t="s">
        <v>3212</v>
      </c>
    </row>
    <row r="1238" spans="1:1" x14ac:dyDescent="0.2">
      <c r="A1238" s="22" t="s">
        <v>2550</v>
      </c>
    </row>
    <row r="1239" spans="1:1" x14ac:dyDescent="0.2">
      <c r="A1239" s="22" t="s">
        <v>351</v>
      </c>
    </row>
    <row r="1240" spans="1:1" x14ac:dyDescent="0.2">
      <c r="A1240" s="22" t="s">
        <v>1276</v>
      </c>
    </row>
    <row r="1241" spans="1:1" x14ac:dyDescent="0.2">
      <c r="A1241" s="22" t="s">
        <v>3654</v>
      </c>
    </row>
    <row r="1242" spans="1:1" x14ac:dyDescent="0.2">
      <c r="A1242" s="22" t="s">
        <v>2819</v>
      </c>
    </row>
    <row r="1243" spans="1:1" x14ac:dyDescent="0.2">
      <c r="A1243" s="22" t="s">
        <v>3704</v>
      </c>
    </row>
    <row r="1244" spans="1:1" x14ac:dyDescent="0.2">
      <c r="A1244" s="22" t="s">
        <v>537</v>
      </c>
    </row>
    <row r="1245" spans="1:1" x14ac:dyDescent="0.2">
      <c r="A1245" s="22" t="s">
        <v>2727</v>
      </c>
    </row>
    <row r="1246" spans="1:1" x14ac:dyDescent="0.2">
      <c r="A1246" s="22" t="s">
        <v>2828</v>
      </c>
    </row>
    <row r="1247" spans="1:1" x14ac:dyDescent="0.2">
      <c r="A1247" s="22" t="s">
        <v>2820</v>
      </c>
    </row>
    <row r="1248" spans="1:1" x14ac:dyDescent="0.2">
      <c r="A1248" s="22" t="s">
        <v>2927</v>
      </c>
    </row>
    <row r="1249" spans="1:1" x14ac:dyDescent="0.2">
      <c r="A1249" s="22" t="s">
        <v>1651</v>
      </c>
    </row>
    <row r="1250" spans="1:1" x14ac:dyDescent="0.2">
      <c r="A1250" s="22" t="s">
        <v>1258</v>
      </c>
    </row>
    <row r="1251" spans="1:1" x14ac:dyDescent="0.2">
      <c r="A1251" s="22" t="s">
        <v>3296</v>
      </c>
    </row>
    <row r="1252" spans="1:1" x14ac:dyDescent="0.2">
      <c r="A1252" s="22" t="s">
        <v>306</v>
      </c>
    </row>
    <row r="1253" spans="1:1" x14ac:dyDescent="0.2">
      <c r="A1253" s="22" t="s">
        <v>1365</v>
      </c>
    </row>
    <row r="1254" spans="1:1" x14ac:dyDescent="0.2">
      <c r="A1254" s="22" t="s">
        <v>1272</v>
      </c>
    </row>
    <row r="1255" spans="1:1" x14ac:dyDescent="0.2">
      <c r="A1255" s="22" t="s">
        <v>1196</v>
      </c>
    </row>
    <row r="1256" spans="1:1" x14ac:dyDescent="0.2">
      <c r="A1256" s="22" t="s">
        <v>2829</v>
      </c>
    </row>
    <row r="1257" spans="1:1" x14ac:dyDescent="0.2">
      <c r="A1257" s="22" t="s">
        <v>398</v>
      </c>
    </row>
    <row r="1258" spans="1:1" x14ac:dyDescent="0.2">
      <c r="A1258" s="22" t="s">
        <v>3661</v>
      </c>
    </row>
    <row r="1259" spans="1:1" x14ac:dyDescent="0.2">
      <c r="A1259" s="22" t="s">
        <v>1282</v>
      </c>
    </row>
    <row r="1260" spans="1:1" x14ac:dyDescent="0.2">
      <c r="A1260" s="22" t="s">
        <v>2490</v>
      </c>
    </row>
    <row r="1261" spans="1:1" x14ac:dyDescent="0.2">
      <c r="A1261" s="22" t="s">
        <v>2467</v>
      </c>
    </row>
    <row r="1262" spans="1:1" x14ac:dyDescent="0.2">
      <c r="A1262" s="22" t="s">
        <v>2457</v>
      </c>
    </row>
    <row r="1263" spans="1:1" x14ac:dyDescent="0.2">
      <c r="A1263" s="22" t="s">
        <v>294</v>
      </c>
    </row>
    <row r="1264" spans="1:1" x14ac:dyDescent="0.2">
      <c r="A1264" s="22" t="s">
        <v>1892</v>
      </c>
    </row>
    <row r="1265" spans="1:1" x14ac:dyDescent="0.2">
      <c r="A1265" s="22" t="s">
        <v>659</v>
      </c>
    </row>
    <row r="1266" spans="1:1" x14ac:dyDescent="0.2">
      <c r="A1266" s="22" t="s">
        <v>326</v>
      </c>
    </row>
    <row r="1267" spans="1:1" x14ac:dyDescent="0.2">
      <c r="A1267" s="22" t="s">
        <v>2068</v>
      </c>
    </row>
    <row r="1268" spans="1:1" x14ac:dyDescent="0.2">
      <c r="A1268" s="22" t="s">
        <v>2319</v>
      </c>
    </row>
    <row r="1269" spans="1:1" x14ac:dyDescent="0.2">
      <c r="A1269" s="22" t="s">
        <v>1613</v>
      </c>
    </row>
    <row r="1270" spans="1:1" x14ac:dyDescent="0.2">
      <c r="A1270" s="22" t="s">
        <v>2468</v>
      </c>
    </row>
    <row r="1271" spans="1:1" x14ac:dyDescent="0.2">
      <c r="A1271" s="22" t="s">
        <v>787</v>
      </c>
    </row>
    <row r="1272" spans="1:1" x14ac:dyDescent="0.2">
      <c r="A1272" s="22" t="s">
        <v>1658</v>
      </c>
    </row>
    <row r="1273" spans="1:1" x14ac:dyDescent="0.2">
      <c r="A1273" s="22" t="s">
        <v>3000</v>
      </c>
    </row>
    <row r="1274" spans="1:1" x14ac:dyDescent="0.2">
      <c r="A1274" s="22" t="s">
        <v>48</v>
      </c>
    </row>
    <row r="1275" spans="1:1" x14ac:dyDescent="0.2">
      <c r="A1275" s="22" t="s">
        <v>2496</v>
      </c>
    </row>
    <row r="1276" spans="1:1" x14ac:dyDescent="0.2">
      <c r="A1276" s="22" t="s">
        <v>1931</v>
      </c>
    </row>
    <row r="1277" spans="1:1" x14ac:dyDescent="0.2">
      <c r="A1277" s="22" t="s">
        <v>336</v>
      </c>
    </row>
    <row r="1278" spans="1:1" x14ac:dyDescent="0.2">
      <c r="A1278" s="22" t="s">
        <v>1390</v>
      </c>
    </row>
    <row r="1279" spans="1:1" x14ac:dyDescent="0.2">
      <c r="A1279" s="22" t="s">
        <v>1607</v>
      </c>
    </row>
    <row r="1280" spans="1:1" x14ac:dyDescent="0.2">
      <c r="A1280" s="22" t="s">
        <v>1263</v>
      </c>
    </row>
    <row r="1281" spans="1:1" x14ac:dyDescent="0.2">
      <c r="A1281" s="22" t="s">
        <v>3419</v>
      </c>
    </row>
    <row r="1282" spans="1:1" x14ac:dyDescent="0.2">
      <c r="A1282" s="22" t="s">
        <v>3532</v>
      </c>
    </row>
    <row r="1283" spans="1:1" x14ac:dyDescent="0.2">
      <c r="A1283" s="22" t="s">
        <v>2082</v>
      </c>
    </row>
    <row r="1284" spans="1:1" x14ac:dyDescent="0.2">
      <c r="A1284" s="22" t="s">
        <v>1402</v>
      </c>
    </row>
    <row r="1285" spans="1:1" x14ac:dyDescent="0.2">
      <c r="A1285" s="22" t="s">
        <v>2448</v>
      </c>
    </row>
    <row r="1286" spans="1:1" x14ac:dyDescent="0.2">
      <c r="A1286" s="22" t="s">
        <v>1952</v>
      </c>
    </row>
    <row r="1287" spans="1:1" x14ac:dyDescent="0.2">
      <c r="A1287" s="22" t="s">
        <v>397</v>
      </c>
    </row>
    <row r="1288" spans="1:1" x14ac:dyDescent="0.2">
      <c r="A1288" s="22" t="s">
        <v>1289</v>
      </c>
    </row>
    <row r="1289" spans="1:1" x14ac:dyDescent="0.2">
      <c r="A1289" s="22" t="s">
        <v>3778</v>
      </c>
    </row>
    <row r="1290" spans="1:1" x14ac:dyDescent="0.2">
      <c r="A1290" s="22" t="s">
        <v>359</v>
      </c>
    </row>
    <row r="1291" spans="1:1" x14ac:dyDescent="0.2">
      <c r="A1291" s="22" t="s">
        <v>2177</v>
      </c>
    </row>
    <row r="1292" spans="1:1" x14ac:dyDescent="0.2">
      <c r="A1292" s="22" t="s">
        <v>2705</v>
      </c>
    </row>
    <row r="1293" spans="1:1" x14ac:dyDescent="0.2">
      <c r="A1293" s="22" t="s">
        <v>1349</v>
      </c>
    </row>
    <row r="1294" spans="1:1" x14ac:dyDescent="0.2">
      <c r="A1294" s="22" t="s">
        <v>3281</v>
      </c>
    </row>
    <row r="1295" spans="1:1" x14ac:dyDescent="0.2">
      <c r="A1295" s="22" t="s">
        <v>3491</v>
      </c>
    </row>
    <row r="1296" spans="1:1" x14ac:dyDescent="0.2">
      <c r="A1296" s="22" t="s">
        <v>1280</v>
      </c>
    </row>
    <row r="1297" spans="1:1" x14ac:dyDescent="0.2">
      <c r="A1297" s="22" t="s">
        <v>1953</v>
      </c>
    </row>
    <row r="1298" spans="1:1" x14ac:dyDescent="0.2">
      <c r="A1298" s="22" t="s">
        <v>3351</v>
      </c>
    </row>
    <row r="1299" spans="1:1" x14ac:dyDescent="0.2">
      <c r="A1299" s="22" t="s">
        <v>2001</v>
      </c>
    </row>
    <row r="1300" spans="1:1" x14ac:dyDescent="0.2">
      <c r="A1300" s="22" t="s">
        <v>385</v>
      </c>
    </row>
    <row r="1301" spans="1:1" x14ac:dyDescent="0.2">
      <c r="A1301" s="22" t="s">
        <v>3157</v>
      </c>
    </row>
    <row r="1302" spans="1:1" x14ac:dyDescent="0.2">
      <c r="A1302" s="22" t="s">
        <v>2209</v>
      </c>
    </row>
    <row r="1303" spans="1:1" x14ac:dyDescent="0.2">
      <c r="A1303" s="22" t="s">
        <v>2320</v>
      </c>
    </row>
    <row r="1304" spans="1:1" x14ac:dyDescent="0.2">
      <c r="A1304" s="22" t="s">
        <v>2668</v>
      </c>
    </row>
    <row r="1305" spans="1:1" x14ac:dyDescent="0.2">
      <c r="A1305" s="22" t="s">
        <v>3186</v>
      </c>
    </row>
    <row r="1306" spans="1:1" x14ac:dyDescent="0.2">
      <c r="A1306" s="22" t="s">
        <v>2039</v>
      </c>
    </row>
    <row r="1307" spans="1:1" x14ac:dyDescent="0.2">
      <c r="A1307" s="22" t="s">
        <v>2189</v>
      </c>
    </row>
    <row r="1308" spans="1:1" x14ac:dyDescent="0.2">
      <c r="A1308" s="22" t="s">
        <v>1629</v>
      </c>
    </row>
    <row r="1309" spans="1:1" x14ac:dyDescent="0.2">
      <c r="A1309" s="22" t="s">
        <v>1377</v>
      </c>
    </row>
    <row r="1310" spans="1:1" x14ac:dyDescent="0.2">
      <c r="A1310" s="22" t="s">
        <v>1754</v>
      </c>
    </row>
    <row r="1311" spans="1:1" x14ac:dyDescent="0.2">
      <c r="A1311" s="22" t="s">
        <v>1221</v>
      </c>
    </row>
    <row r="1312" spans="1:1" x14ac:dyDescent="0.2">
      <c r="A1312" s="22" t="s">
        <v>2529</v>
      </c>
    </row>
    <row r="1313" spans="1:1" x14ac:dyDescent="0.2">
      <c r="A1313" s="22" t="s">
        <v>2450</v>
      </c>
    </row>
    <row r="1314" spans="1:1" x14ac:dyDescent="0.2">
      <c r="A1314" s="22" t="s">
        <v>3293</v>
      </c>
    </row>
    <row r="1315" spans="1:1" x14ac:dyDescent="0.2">
      <c r="A1315" s="22" t="s">
        <v>3480</v>
      </c>
    </row>
    <row r="1316" spans="1:1" x14ac:dyDescent="0.2">
      <c r="A1316" s="22" t="s">
        <v>528</v>
      </c>
    </row>
    <row r="1317" spans="1:1" x14ac:dyDescent="0.2">
      <c r="A1317" s="22" t="s">
        <v>833</v>
      </c>
    </row>
    <row r="1318" spans="1:1" x14ac:dyDescent="0.2">
      <c r="A1318" s="22" t="s">
        <v>388</v>
      </c>
    </row>
    <row r="1319" spans="1:1" x14ac:dyDescent="0.2">
      <c r="A1319" s="22" t="s">
        <v>3450</v>
      </c>
    </row>
    <row r="1320" spans="1:1" x14ac:dyDescent="0.2">
      <c r="A1320" s="22" t="s">
        <v>2796</v>
      </c>
    </row>
    <row r="1321" spans="1:1" x14ac:dyDescent="0.2">
      <c r="A1321" s="22" t="s">
        <v>2962</v>
      </c>
    </row>
    <row r="1322" spans="1:1" x14ac:dyDescent="0.2">
      <c r="A1322" s="22" t="s">
        <v>3614</v>
      </c>
    </row>
    <row r="1323" spans="1:1" x14ac:dyDescent="0.2">
      <c r="A1323" s="22" t="s">
        <v>1473</v>
      </c>
    </row>
    <row r="1324" spans="1:1" x14ac:dyDescent="0.2">
      <c r="A1324" s="22" t="s">
        <v>3624</v>
      </c>
    </row>
    <row r="1325" spans="1:1" x14ac:dyDescent="0.2">
      <c r="A1325" s="22" t="s">
        <v>3356</v>
      </c>
    </row>
    <row r="1326" spans="1:1" x14ac:dyDescent="0.2">
      <c r="A1326" s="22" t="s">
        <v>2732</v>
      </c>
    </row>
    <row r="1327" spans="1:1" x14ac:dyDescent="0.2">
      <c r="A1327" s="22" t="s">
        <v>3365</v>
      </c>
    </row>
    <row r="1328" spans="1:1" x14ac:dyDescent="0.2">
      <c r="A1328" s="22" t="s">
        <v>3005</v>
      </c>
    </row>
    <row r="1329" spans="1:1" x14ac:dyDescent="0.2">
      <c r="A1329" s="22" t="s">
        <v>3246</v>
      </c>
    </row>
    <row r="1330" spans="1:1" x14ac:dyDescent="0.2">
      <c r="A1330" s="22" t="s">
        <v>2045</v>
      </c>
    </row>
    <row r="1331" spans="1:1" x14ac:dyDescent="0.2">
      <c r="A1331" s="22" t="s">
        <v>2735</v>
      </c>
    </row>
    <row r="1332" spans="1:1" x14ac:dyDescent="0.2">
      <c r="A1332" s="22" t="s">
        <v>2035</v>
      </c>
    </row>
    <row r="1333" spans="1:1" x14ac:dyDescent="0.2">
      <c r="A1333" s="22" t="s">
        <v>3266</v>
      </c>
    </row>
    <row r="1334" spans="1:1" x14ac:dyDescent="0.2">
      <c r="A1334" s="22" t="s">
        <v>2786</v>
      </c>
    </row>
    <row r="1335" spans="1:1" x14ac:dyDescent="0.2">
      <c r="A1335" s="22" t="s">
        <v>1540</v>
      </c>
    </row>
    <row r="1336" spans="1:1" x14ac:dyDescent="0.2">
      <c r="A1336" s="22" t="s">
        <v>2332</v>
      </c>
    </row>
    <row r="1337" spans="1:1" x14ac:dyDescent="0.2">
      <c r="A1337" s="22" t="s">
        <v>1954</v>
      </c>
    </row>
    <row r="1338" spans="1:1" x14ac:dyDescent="0.2">
      <c r="A1338" s="22" t="s">
        <v>3273</v>
      </c>
    </row>
    <row r="1339" spans="1:1" x14ac:dyDescent="0.2">
      <c r="A1339" s="22" t="s">
        <v>1192</v>
      </c>
    </row>
    <row r="1340" spans="1:1" x14ac:dyDescent="0.2">
      <c r="A1340" s="22" t="s">
        <v>1823</v>
      </c>
    </row>
    <row r="1341" spans="1:1" x14ac:dyDescent="0.2">
      <c r="A1341" s="22" t="s">
        <v>59</v>
      </c>
    </row>
    <row r="1342" spans="1:1" x14ac:dyDescent="0.2">
      <c r="A1342" s="22" t="s">
        <v>2081</v>
      </c>
    </row>
    <row r="1343" spans="1:1" x14ac:dyDescent="0.2">
      <c r="A1343" s="22" t="s">
        <v>1510</v>
      </c>
    </row>
    <row r="1344" spans="1:1" x14ac:dyDescent="0.2">
      <c r="A1344" s="22" t="s">
        <v>3171</v>
      </c>
    </row>
    <row r="1345" spans="1:1" x14ac:dyDescent="0.2">
      <c r="A1345" s="22" t="s">
        <v>3002</v>
      </c>
    </row>
    <row r="1346" spans="1:1" x14ac:dyDescent="0.2">
      <c r="A1346" s="22" t="s">
        <v>1945</v>
      </c>
    </row>
    <row r="1347" spans="1:1" x14ac:dyDescent="0.2">
      <c r="A1347" s="22" t="s">
        <v>34</v>
      </c>
    </row>
    <row r="1348" spans="1:1" x14ac:dyDescent="0.2">
      <c r="A1348" s="22" t="s">
        <v>2190</v>
      </c>
    </row>
    <row r="1349" spans="1:1" x14ac:dyDescent="0.2">
      <c r="A1349" s="22" t="s">
        <v>3037</v>
      </c>
    </row>
    <row r="1350" spans="1:1" x14ac:dyDescent="0.2">
      <c r="A1350" s="22" t="s">
        <v>93</v>
      </c>
    </row>
    <row r="1351" spans="1:1" x14ac:dyDescent="0.2">
      <c r="A1351" s="22" t="s">
        <v>2038</v>
      </c>
    </row>
    <row r="1352" spans="1:1" x14ac:dyDescent="0.2">
      <c r="A1352" s="22" t="s">
        <v>289</v>
      </c>
    </row>
    <row r="1353" spans="1:1" x14ac:dyDescent="0.2">
      <c r="A1353" s="22" t="s">
        <v>652</v>
      </c>
    </row>
    <row r="1354" spans="1:1" x14ac:dyDescent="0.2">
      <c r="A1354" s="22" t="s">
        <v>1375</v>
      </c>
    </row>
    <row r="1355" spans="1:1" x14ac:dyDescent="0.2">
      <c r="A1355" s="22" t="s">
        <v>3004</v>
      </c>
    </row>
    <row r="1356" spans="1:1" x14ac:dyDescent="0.2">
      <c r="A1356" s="22" t="s">
        <v>3255</v>
      </c>
    </row>
    <row r="1357" spans="1:1" x14ac:dyDescent="0.2">
      <c r="A1357" s="22" t="s">
        <v>3755</v>
      </c>
    </row>
    <row r="1358" spans="1:1" x14ac:dyDescent="0.2">
      <c r="A1358" s="22" t="s">
        <v>3534</v>
      </c>
    </row>
    <row r="1359" spans="1:1" x14ac:dyDescent="0.2">
      <c r="A1359" s="22" t="s">
        <v>3598</v>
      </c>
    </row>
    <row r="1360" spans="1:1" x14ac:dyDescent="0.2">
      <c r="A1360" s="22" t="s">
        <v>6</v>
      </c>
    </row>
    <row r="1361" spans="1:1" x14ac:dyDescent="0.2">
      <c r="A1361" s="22" t="s">
        <v>2222</v>
      </c>
    </row>
    <row r="1362" spans="1:1" x14ac:dyDescent="0.2">
      <c r="A1362" s="22" t="s">
        <v>2553</v>
      </c>
    </row>
    <row r="1363" spans="1:1" x14ac:dyDescent="0.2">
      <c r="A1363" s="22" t="s">
        <v>2522</v>
      </c>
    </row>
    <row r="1364" spans="1:1" x14ac:dyDescent="0.2">
      <c r="A1364" s="22" t="s">
        <v>3412</v>
      </c>
    </row>
    <row r="1365" spans="1:1" x14ac:dyDescent="0.2">
      <c r="A1365" s="22" t="s">
        <v>3475</v>
      </c>
    </row>
    <row r="1366" spans="1:1" x14ac:dyDescent="0.2">
      <c r="A1366" s="22" t="s">
        <v>2827</v>
      </c>
    </row>
    <row r="1367" spans="1:1" x14ac:dyDescent="0.2">
      <c r="A1367" s="22" t="s">
        <v>2037</v>
      </c>
    </row>
    <row r="1368" spans="1:1" x14ac:dyDescent="0.2">
      <c r="A1368" s="22" t="s">
        <v>2169</v>
      </c>
    </row>
    <row r="1369" spans="1:1" x14ac:dyDescent="0.2">
      <c r="A1369" s="22" t="s">
        <v>842</v>
      </c>
    </row>
    <row r="1370" spans="1:1" x14ac:dyDescent="0.2">
      <c r="A1370" s="22" t="s">
        <v>3701</v>
      </c>
    </row>
    <row r="1371" spans="1:1" x14ac:dyDescent="0.2">
      <c r="A1371" s="22" t="s">
        <v>2533</v>
      </c>
    </row>
    <row r="1372" spans="1:1" x14ac:dyDescent="0.2">
      <c r="A1372" s="22" t="s">
        <v>3366</v>
      </c>
    </row>
    <row r="1373" spans="1:1" x14ac:dyDescent="0.2">
      <c r="A1373" s="22" t="s">
        <v>3772</v>
      </c>
    </row>
    <row r="1374" spans="1:1" x14ac:dyDescent="0.2">
      <c r="A1374" s="22" t="s">
        <v>810</v>
      </c>
    </row>
    <row r="1375" spans="1:1" x14ac:dyDescent="0.2">
      <c r="A1375" s="22" t="s">
        <v>3606</v>
      </c>
    </row>
    <row r="1376" spans="1:1" x14ac:dyDescent="0.2">
      <c r="A1376" s="22" t="s">
        <v>1032</v>
      </c>
    </row>
    <row r="1377" spans="1:1" x14ac:dyDescent="0.2">
      <c r="A1377" s="22" t="s">
        <v>2188</v>
      </c>
    </row>
    <row r="1378" spans="1:1" x14ac:dyDescent="0.2">
      <c r="A1378" s="22" t="s">
        <v>644</v>
      </c>
    </row>
    <row r="1379" spans="1:1" x14ac:dyDescent="0.2">
      <c r="A1379" s="22" t="s">
        <v>2720</v>
      </c>
    </row>
    <row r="1380" spans="1:1" x14ac:dyDescent="0.2">
      <c r="A1380" s="22" t="s">
        <v>1976</v>
      </c>
    </row>
    <row r="1381" spans="1:1" x14ac:dyDescent="0.2">
      <c r="A1381" s="22" t="s">
        <v>2079</v>
      </c>
    </row>
    <row r="1382" spans="1:1" x14ac:dyDescent="0.2">
      <c r="A1382" s="22" t="s">
        <v>2734</v>
      </c>
    </row>
    <row r="1383" spans="1:1" x14ac:dyDescent="0.2">
      <c r="A1383" s="22" t="s">
        <v>2030</v>
      </c>
    </row>
    <row r="1384" spans="1:1" x14ac:dyDescent="0.2">
      <c r="A1384" s="22" t="s">
        <v>2272</v>
      </c>
    </row>
    <row r="1385" spans="1:1" x14ac:dyDescent="0.2">
      <c r="A1385" s="22" t="s">
        <v>3048</v>
      </c>
    </row>
    <row r="1386" spans="1:1" x14ac:dyDescent="0.2">
      <c r="A1386" s="22" t="s">
        <v>399</v>
      </c>
    </row>
    <row r="1387" spans="1:1" x14ac:dyDescent="0.2">
      <c r="A1387" s="22" t="s">
        <v>2837</v>
      </c>
    </row>
    <row r="1388" spans="1:1" x14ac:dyDescent="0.2">
      <c r="A1388" s="22" t="s">
        <v>2334</v>
      </c>
    </row>
    <row r="1389" spans="1:1" x14ac:dyDescent="0.2">
      <c r="A1389" s="22" t="s">
        <v>2807</v>
      </c>
    </row>
    <row r="1390" spans="1:1" x14ac:dyDescent="0.2">
      <c r="A1390" s="22" t="s">
        <v>2726</v>
      </c>
    </row>
    <row r="1391" spans="1:1" x14ac:dyDescent="0.2">
      <c r="A1391" s="22" t="s">
        <v>2627</v>
      </c>
    </row>
    <row r="1392" spans="1:1" x14ac:dyDescent="0.2">
      <c r="A1392" s="22" t="s">
        <v>2637</v>
      </c>
    </row>
    <row r="1393" spans="1:1" x14ac:dyDescent="0.2">
      <c r="A1393" s="22" t="s">
        <v>2207</v>
      </c>
    </row>
    <row r="1394" spans="1:1" x14ac:dyDescent="0.2">
      <c r="A1394" s="22" t="s">
        <v>3499</v>
      </c>
    </row>
    <row r="1395" spans="1:1" x14ac:dyDescent="0.2">
      <c r="A1395" s="22" t="s">
        <v>378</v>
      </c>
    </row>
    <row r="1396" spans="1:1" x14ac:dyDescent="0.2">
      <c r="A1396" s="22" t="s">
        <v>2234</v>
      </c>
    </row>
    <row r="1397" spans="1:1" x14ac:dyDescent="0.2">
      <c r="A1397" s="22" t="s">
        <v>3599</v>
      </c>
    </row>
    <row r="1398" spans="1:1" x14ac:dyDescent="0.2">
      <c r="A1398" s="22" t="s">
        <v>2044</v>
      </c>
    </row>
    <row r="1399" spans="1:1" x14ac:dyDescent="0.2">
      <c r="A1399" s="22" t="s">
        <v>2168</v>
      </c>
    </row>
    <row r="1400" spans="1:1" x14ac:dyDescent="0.2">
      <c r="A1400" s="22" t="s">
        <v>2975</v>
      </c>
    </row>
    <row r="1401" spans="1:1" x14ac:dyDescent="0.2">
      <c r="A1401" s="22" t="s">
        <v>3507</v>
      </c>
    </row>
    <row r="1402" spans="1:1" x14ac:dyDescent="0.2">
      <c r="A1402" s="22" t="s">
        <v>2167</v>
      </c>
    </row>
    <row r="1403" spans="1:1" x14ac:dyDescent="0.2">
      <c r="A1403" s="22" t="s">
        <v>1478</v>
      </c>
    </row>
    <row r="1404" spans="1:1" x14ac:dyDescent="0.2">
      <c r="A1404" s="22" t="s">
        <v>3330</v>
      </c>
    </row>
    <row r="1405" spans="1:1" x14ac:dyDescent="0.2">
      <c r="A1405" s="22" t="s">
        <v>2032</v>
      </c>
    </row>
    <row r="1406" spans="1:1" x14ac:dyDescent="0.2">
      <c r="A1406" s="22" t="s">
        <v>8</v>
      </c>
    </row>
    <row r="1407" spans="1:1" x14ac:dyDescent="0.2">
      <c r="A1407" s="22" t="s">
        <v>3355</v>
      </c>
    </row>
    <row r="1408" spans="1:1" x14ac:dyDescent="0.2">
      <c r="A1408" s="22" t="s">
        <v>2277</v>
      </c>
    </row>
    <row r="1409" spans="1:1" x14ac:dyDescent="0.2">
      <c r="A1409" s="22" t="s">
        <v>1642</v>
      </c>
    </row>
    <row r="1410" spans="1:1" x14ac:dyDescent="0.2">
      <c r="A1410" s="22" t="s">
        <v>3748</v>
      </c>
    </row>
    <row r="1411" spans="1:1" x14ac:dyDescent="0.2">
      <c r="A1411" s="22" t="s">
        <v>2118</v>
      </c>
    </row>
    <row r="1412" spans="1:1" x14ac:dyDescent="0.2">
      <c r="A1412" s="22" t="s">
        <v>2013</v>
      </c>
    </row>
    <row r="1413" spans="1:1" x14ac:dyDescent="0.2">
      <c r="A1413" s="22" t="s">
        <v>732</v>
      </c>
    </row>
    <row r="1414" spans="1:1" x14ac:dyDescent="0.2">
      <c r="A1414" s="22" t="s">
        <v>1760</v>
      </c>
    </row>
    <row r="1415" spans="1:1" x14ac:dyDescent="0.2">
      <c r="A1415" s="22" t="s">
        <v>257</v>
      </c>
    </row>
    <row r="1416" spans="1:1" x14ac:dyDescent="0.2">
      <c r="A1416" s="22" t="s">
        <v>857</v>
      </c>
    </row>
    <row r="1417" spans="1:1" x14ac:dyDescent="0.2">
      <c r="A1417" s="22" t="s">
        <v>3582</v>
      </c>
    </row>
    <row r="1418" spans="1:1" x14ac:dyDescent="0.2">
      <c r="A1418" s="22" t="s">
        <v>1615</v>
      </c>
    </row>
    <row r="1419" spans="1:1" x14ac:dyDescent="0.2">
      <c r="A1419" s="22" t="s">
        <v>1389</v>
      </c>
    </row>
    <row r="1420" spans="1:1" x14ac:dyDescent="0.2">
      <c r="A1420" s="22" t="s">
        <v>402</v>
      </c>
    </row>
    <row r="1421" spans="1:1" x14ac:dyDescent="0.2">
      <c r="A1421" s="22" t="s">
        <v>2288</v>
      </c>
    </row>
    <row r="1422" spans="1:1" x14ac:dyDescent="0.2">
      <c r="A1422" s="22" t="s">
        <v>2204</v>
      </c>
    </row>
    <row r="1423" spans="1:1" x14ac:dyDescent="0.2">
      <c r="A1423" s="22" t="s">
        <v>278</v>
      </c>
    </row>
    <row r="1424" spans="1:1" x14ac:dyDescent="0.2">
      <c r="A1424" s="22" t="s">
        <v>3358</v>
      </c>
    </row>
    <row r="1425" spans="1:1" x14ac:dyDescent="0.2">
      <c r="A1425" s="22" t="s">
        <v>109</v>
      </c>
    </row>
    <row r="1426" spans="1:1" x14ac:dyDescent="0.2">
      <c r="A1426" s="22" t="s">
        <v>349</v>
      </c>
    </row>
    <row r="1427" spans="1:1" x14ac:dyDescent="0.2">
      <c r="A1427" s="22" t="s">
        <v>3019</v>
      </c>
    </row>
    <row r="1428" spans="1:1" x14ac:dyDescent="0.2">
      <c r="A1428" s="22" t="s">
        <v>2802</v>
      </c>
    </row>
    <row r="1429" spans="1:1" x14ac:dyDescent="0.2">
      <c r="A1429" s="22" t="s">
        <v>3239</v>
      </c>
    </row>
    <row r="1430" spans="1:1" x14ac:dyDescent="0.2">
      <c r="A1430" s="22" t="s">
        <v>1622</v>
      </c>
    </row>
    <row r="1431" spans="1:1" x14ac:dyDescent="0.2">
      <c r="A1431" s="22" t="s">
        <v>2004</v>
      </c>
    </row>
    <row r="1432" spans="1:1" x14ac:dyDescent="0.2">
      <c r="A1432" s="22" t="s">
        <v>3261</v>
      </c>
    </row>
    <row r="1433" spans="1:1" x14ac:dyDescent="0.2">
      <c r="A1433" s="22" t="s">
        <v>2239</v>
      </c>
    </row>
    <row r="1434" spans="1:1" x14ac:dyDescent="0.2">
      <c r="A1434" s="22" t="s">
        <v>2040</v>
      </c>
    </row>
    <row r="1435" spans="1:1" x14ac:dyDescent="0.2">
      <c r="A1435" s="22" t="s">
        <v>2628</v>
      </c>
    </row>
    <row r="1436" spans="1:1" x14ac:dyDescent="0.2">
      <c r="A1436" s="22" t="s">
        <v>1222</v>
      </c>
    </row>
    <row r="1437" spans="1:1" x14ac:dyDescent="0.2">
      <c r="A1437" s="22" t="s">
        <v>376</v>
      </c>
    </row>
    <row r="1438" spans="1:1" x14ac:dyDescent="0.2">
      <c r="A1438" s="22" t="s">
        <v>2633</v>
      </c>
    </row>
    <row r="1439" spans="1:1" x14ac:dyDescent="0.2">
      <c r="A1439" s="22" t="s">
        <v>75</v>
      </c>
    </row>
    <row r="1440" spans="1:1" x14ac:dyDescent="0.2">
      <c r="A1440" s="22" t="s">
        <v>2084</v>
      </c>
    </row>
    <row r="1441" spans="1:1" x14ac:dyDescent="0.2">
      <c r="A1441" s="22" t="s">
        <v>3597</v>
      </c>
    </row>
    <row r="1442" spans="1:1" x14ac:dyDescent="0.2">
      <c r="A1442" s="22" t="s">
        <v>827</v>
      </c>
    </row>
    <row r="1443" spans="1:1" x14ac:dyDescent="0.2">
      <c r="A1443" s="22" t="s">
        <v>3518</v>
      </c>
    </row>
    <row r="1444" spans="1:1" x14ac:dyDescent="0.2">
      <c r="A1444" s="22" t="s">
        <v>3665</v>
      </c>
    </row>
    <row r="1445" spans="1:1" x14ac:dyDescent="0.2">
      <c r="A1445" s="22" t="s">
        <v>2043</v>
      </c>
    </row>
    <row r="1446" spans="1:1" x14ac:dyDescent="0.2">
      <c r="A1446" s="22" t="s">
        <v>3718</v>
      </c>
    </row>
    <row r="1447" spans="1:1" x14ac:dyDescent="0.2">
      <c r="A1447" s="22" t="s">
        <v>3782</v>
      </c>
    </row>
    <row r="1448" spans="1:1" x14ac:dyDescent="0.2">
      <c r="A1448" s="22" t="s">
        <v>1961</v>
      </c>
    </row>
    <row r="1449" spans="1:1" x14ac:dyDescent="0.2">
      <c r="A1449" s="22" t="s">
        <v>3466</v>
      </c>
    </row>
    <row r="1450" spans="1:1" x14ac:dyDescent="0.2">
      <c r="A1450" s="22" t="s">
        <v>759</v>
      </c>
    </row>
    <row r="1451" spans="1:1" x14ac:dyDescent="0.2">
      <c r="A1451" s="22" t="s">
        <v>1969</v>
      </c>
    </row>
    <row r="1452" spans="1:1" x14ac:dyDescent="0.2">
      <c r="A1452" s="22" t="s">
        <v>2963</v>
      </c>
    </row>
    <row r="1453" spans="1:1" x14ac:dyDescent="0.2">
      <c r="A1453" s="22" t="s">
        <v>2487</v>
      </c>
    </row>
    <row r="1454" spans="1:1" x14ac:dyDescent="0.2">
      <c r="A1454" s="22" t="s">
        <v>3714</v>
      </c>
    </row>
    <row r="1455" spans="1:1" x14ac:dyDescent="0.2">
      <c r="A1455" s="22" t="s">
        <v>2252</v>
      </c>
    </row>
    <row r="1456" spans="1:1" x14ac:dyDescent="0.2">
      <c r="A1456" s="22" t="s">
        <v>2195</v>
      </c>
    </row>
    <row r="1457" spans="1:1" x14ac:dyDescent="0.2">
      <c r="A1457" s="22" t="s">
        <v>1351</v>
      </c>
    </row>
    <row r="1458" spans="1:1" x14ac:dyDescent="0.2">
      <c r="A1458" s="22" t="s">
        <v>3458</v>
      </c>
    </row>
    <row r="1459" spans="1:1" x14ac:dyDescent="0.2">
      <c r="A1459" s="22" t="s">
        <v>2935</v>
      </c>
    </row>
    <row r="1460" spans="1:1" x14ac:dyDescent="0.2">
      <c r="A1460" s="22" t="s">
        <v>3009</v>
      </c>
    </row>
    <row r="1461" spans="1:1" x14ac:dyDescent="0.2">
      <c r="A1461" s="22" t="s">
        <v>3439</v>
      </c>
    </row>
    <row r="1462" spans="1:1" x14ac:dyDescent="0.2">
      <c r="A1462" s="22" t="s">
        <v>1859</v>
      </c>
    </row>
    <row r="1463" spans="1:1" x14ac:dyDescent="0.2">
      <c r="A1463" s="22" t="s">
        <v>339</v>
      </c>
    </row>
    <row r="1464" spans="1:1" x14ac:dyDescent="0.2">
      <c r="A1464" s="22" t="s">
        <v>1395</v>
      </c>
    </row>
    <row r="1465" spans="1:1" x14ac:dyDescent="0.2">
      <c r="A1465" s="22" t="s">
        <v>377</v>
      </c>
    </row>
    <row r="1466" spans="1:1" x14ac:dyDescent="0.2">
      <c r="A1466" s="22" t="s">
        <v>1296</v>
      </c>
    </row>
    <row r="1467" spans="1:1" x14ac:dyDescent="0.2">
      <c r="A1467" s="22" t="s">
        <v>2024</v>
      </c>
    </row>
    <row r="1468" spans="1:1" x14ac:dyDescent="0.2">
      <c r="A1468" s="22" t="s">
        <v>2497</v>
      </c>
    </row>
    <row r="1469" spans="1:1" x14ac:dyDescent="0.2">
      <c r="A1469" s="22" t="s">
        <v>2069</v>
      </c>
    </row>
    <row r="1470" spans="1:1" x14ac:dyDescent="0.2">
      <c r="A1470" s="22" t="s">
        <v>1514</v>
      </c>
    </row>
    <row r="1471" spans="1:1" x14ac:dyDescent="0.2">
      <c r="A1471" s="22" t="s">
        <v>1467</v>
      </c>
    </row>
    <row r="1472" spans="1:1" x14ac:dyDescent="0.2">
      <c r="A1472" s="22" t="s">
        <v>1852</v>
      </c>
    </row>
    <row r="1473" spans="1:1" x14ac:dyDescent="0.2">
      <c r="A1473" s="22" t="s">
        <v>834</v>
      </c>
    </row>
    <row r="1474" spans="1:1" x14ac:dyDescent="0.2">
      <c r="A1474" s="22" t="s">
        <v>2981</v>
      </c>
    </row>
    <row r="1475" spans="1:1" x14ac:dyDescent="0.2">
      <c r="A1475" s="22" t="s">
        <v>3394</v>
      </c>
    </row>
    <row r="1476" spans="1:1" x14ac:dyDescent="0.2">
      <c r="A1476" s="22" t="s">
        <v>27</v>
      </c>
    </row>
    <row r="1477" spans="1:1" x14ac:dyDescent="0.2">
      <c r="A1477" s="22" t="s">
        <v>3685</v>
      </c>
    </row>
    <row r="1478" spans="1:1" x14ac:dyDescent="0.2">
      <c r="A1478" s="22" t="s">
        <v>2721</v>
      </c>
    </row>
    <row r="1479" spans="1:1" x14ac:dyDescent="0.2">
      <c r="A1479" s="22" t="s">
        <v>1974</v>
      </c>
    </row>
    <row r="1480" spans="1:1" x14ac:dyDescent="0.2">
      <c r="A1480" s="22" t="s">
        <v>2058</v>
      </c>
    </row>
    <row r="1481" spans="1:1" x14ac:dyDescent="0.2">
      <c r="A1481" s="22" t="s">
        <v>2723</v>
      </c>
    </row>
    <row r="1482" spans="1:1" x14ac:dyDescent="0.2">
      <c r="A1482" s="22" t="s">
        <v>2998</v>
      </c>
    </row>
    <row r="1483" spans="1:1" x14ac:dyDescent="0.2">
      <c r="A1483" s="22" t="s">
        <v>2810</v>
      </c>
    </row>
    <row r="1484" spans="1:1" x14ac:dyDescent="0.2">
      <c r="A1484" s="22" t="s">
        <v>2984</v>
      </c>
    </row>
    <row r="1485" spans="1:1" x14ac:dyDescent="0.2">
      <c r="A1485" s="22" t="s">
        <v>3441</v>
      </c>
    </row>
    <row r="1486" spans="1:1" x14ac:dyDescent="0.2">
      <c r="A1486" s="22" t="s">
        <v>3655</v>
      </c>
    </row>
    <row r="1487" spans="1:1" x14ac:dyDescent="0.2">
      <c r="A1487" s="22" t="s">
        <v>3580</v>
      </c>
    </row>
    <row r="1488" spans="1:1" x14ac:dyDescent="0.2">
      <c r="A1488" s="22" t="s">
        <v>1203</v>
      </c>
    </row>
    <row r="1489" spans="1:1" x14ac:dyDescent="0.2">
      <c r="A1489" s="22" t="s">
        <v>3699</v>
      </c>
    </row>
    <row r="1490" spans="1:1" x14ac:dyDescent="0.2">
      <c r="A1490" s="22" t="s">
        <v>3474</v>
      </c>
    </row>
    <row r="1491" spans="1:1" x14ac:dyDescent="0.2">
      <c r="A1491" s="22" t="s">
        <v>3314</v>
      </c>
    </row>
    <row r="1492" spans="1:1" x14ac:dyDescent="0.2">
      <c r="A1492" s="22" t="s">
        <v>3600</v>
      </c>
    </row>
    <row r="1493" spans="1:1" x14ac:dyDescent="0.2">
      <c r="A1493" s="22" t="s">
        <v>3369</v>
      </c>
    </row>
    <row r="1494" spans="1:1" x14ac:dyDescent="0.2">
      <c r="A1494" s="22" t="s">
        <v>346</v>
      </c>
    </row>
    <row r="1495" spans="1:1" x14ac:dyDescent="0.2">
      <c r="A1495" s="22" t="s">
        <v>86</v>
      </c>
    </row>
    <row r="1496" spans="1:1" x14ac:dyDescent="0.2">
      <c r="A1496" s="22" t="s">
        <v>1625</v>
      </c>
    </row>
    <row r="1497" spans="1:1" x14ac:dyDescent="0.2">
      <c r="A1497" s="22" t="s">
        <v>42</v>
      </c>
    </row>
    <row r="1498" spans="1:1" x14ac:dyDescent="0.2">
      <c r="A1498" s="22" t="s">
        <v>1461</v>
      </c>
    </row>
    <row r="1499" spans="1:1" x14ac:dyDescent="0.2">
      <c r="A1499" s="22" t="s">
        <v>1601</v>
      </c>
    </row>
    <row r="1500" spans="1:1" x14ac:dyDescent="0.2">
      <c r="A1500" s="22" t="s">
        <v>1849</v>
      </c>
    </row>
    <row r="1501" spans="1:1" x14ac:dyDescent="0.2">
      <c r="A1501" s="22" t="s">
        <v>790</v>
      </c>
    </row>
    <row r="1502" spans="1:1" x14ac:dyDescent="0.2">
      <c r="A1502" s="22" t="s">
        <v>300</v>
      </c>
    </row>
    <row r="1503" spans="1:1" x14ac:dyDescent="0.2">
      <c r="A1503" s="22" t="s">
        <v>1252</v>
      </c>
    </row>
    <row r="1504" spans="1:1" x14ac:dyDescent="0.2">
      <c r="A1504" s="22" t="s">
        <v>819</v>
      </c>
    </row>
    <row r="1505" spans="1:1" x14ac:dyDescent="0.2">
      <c r="A1505" s="22" t="s">
        <v>3233</v>
      </c>
    </row>
    <row r="1506" spans="1:1" x14ac:dyDescent="0.2">
      <c r="A1506" s="22" t="s">
        <v>2175</v>
      </c>
    </row>
    <row r="1507" spans="1:1" x14ac:dyDescent="0.2">
      <c r="A1507" s="22" t="s">
        <v>1270</v>
      </c>
    </row>
    <row r="1508" spans="1:1" x14ac:dyDescent="0.2">
      <c r="A1508" s="22" t="s">
        <v>2019</v>
      </c>
    </row>
    <row r="1509" spans="1:1" x14ac:dyDescent="0.2">
      <c r="A1509" s="22" t="s">
        <v>2549</v>
      </c>
    </row>
    <row r="1510" spans="1:1" x14ac:dyDescent="0.2">
      <c r="A1510" s="22" t="s">
        <v>2609</v>
      </c>
    </row>
    <row r="1511" spans="1:1" x14ac:dyDescent="0.2">
      <c r="A1511" s="22" t="s">
        <v>3494</v>
      </c>
    </row>
    <row r="1512" spans="1:1" x14ac:dyDescent="0.2">
      <c r="A1512" s="22" t="s">
        <v>3751</v>
      </c>
    </row>
    <row r="1513" spans="1:1" x14ac:dyDescent="0.2">
      <c r="A1513" s="22" t="s">
        <v>3825</v>
      </c>
    </row>
    <row r="1514" spans="1:1" x14ac:dyDescent="0.2">
      <c r="A1514" s="22" t="s">
        <v>409</v>
      </c>
    </row>
    <row r="1515" spans="1:1" x14ac:dyDescent="0.2">
      <c r="A1515" s="22" t="s">
        <v>742</v>
      </c>
    </row>
    <row r="1516" spans="1:1" x14ac:dyDescent="0.2">
      <c r="A1516" s="22" t="s">
        <v>356</v>
      </c>
    </row>
    <row r="1517" spans="1:1" x14ac:dyDescent="0.2">
      <c r="A1517" s="22" t="s">
        <v>2062</v>
      </c>
    </row>
    <row r="1518" spans="1:1" x14ac:dyDescent="0.2">
      <c r="A1518" s="22" t="s">
        <v>2315</v>
      </c>
    </row>
    <row r="1519" spans="1:1" x14ac:dyDescent="0.2">
      <c r="A1519" s="22" t="s">
        <v>3311</v>
      </c>
    </row>
    <row r="1520" spans="1:1" x14ac:dyDescent="0.2">
      <c r="A1520" s="22" t="s">
        <v>783</v>
      </c>
    </row>
    <row r="1521" spans="1:1" x14ac:dyDescent="0.2">
      <c r="A1521" s="22" t="s">
        <v>1021</v>
      </c>
    </row>
    <row r="1522" spans="1:1" x14ac:dyDescent="0.2">
      <c r="A1522" s="22" t="s">
        <v>2262</v>
      </c>
    </row>
    <row r="1523" spans="1:1" x14ac:dyDescent="0.2">
      <c r="A1523" s="22" t="s">
        <v>3300</v>
      </c>
    </row>
    <row r="1524" spans="1:1" x14ac:dyDescent="0.2">
      <c r="A1524" s="22" t="s">
        <v>2928</v>
      </c>
    </row>
    <row r="1525" spans="1:1" x14ac:dyDescent="0.2">
      <c r="A1525" s="22" t="s">
        <v>2059</v>
      </c>
    </row>
    <row r="1526" spans="1:1" x14ac:dyDescent="0.2">
      <c r="A1526" s="22" t="s">
        <v>860</v>
      </c>
    </row>
    <row r="1527" spans="1:1" x14ac:dyDescent="0.2">
      <c r="A1527" s="22" t="s">
        <v>1660</v>
      </c>
    </row>
    <row r="1528" spans="1:1" x14ac:dyDescent="0.2">
      <c r="A1528" s="22" t="s">
        <v>2198</v>
      </c>
    </row>
    <row r="1529" spans="1:1" x14ac:dyDescent="0.2">
      <c r="A1529" s="22" t="s">
        <v>1627</v>
      </c>
    </row>
    <row r="1530" spans="1:1" x14ac:dyDescent="0.2">
      <c r="A1530" s="22" t="s">
        <v>1189</v>
      </c>
    </row>
    <row r="1531" spans="1:1" x14ac:dyDescent="0.2">
      <c r="A1531" s="22" t="s">
        <v>271</v>
      </c>
    </row>
    <row r="1532" spans="1:1" x14ac:dyDescent="0.2">
      <c r="A1532" s="22" t="s">
        <v>1399</v>
      </c>
    </row>
    <row r="1533" spans="1:1" x14ac:dyDescent="0.2">
      <c r="A1533" s="22" t="s">
        <v>296</v>
      </c>
    </row>
    <row r="1534" spans="1:1" x14ac:dyDescent="0.2">
      <c r="A1534" s="22" t="s">
        <v>3506</v>
      </c>
    </row>
    <row r="1535" spans="1:1" x14ac:dyDescent="0.2">
      <c r="A1535" s="22" t="s">
        <v>55</v>
      </c>
    </row>
    <row r="1536" spans="1:1" x14ac:dyDescent="0.2">
      <c r="A1536" s="22" t="s">
        <v>3806</v>
      </c>
    </row>
    <row r="1537" spans="1:1" x14ac:dyDescent="0.2">
      <c r="A1537" s="22" t="s">
        <v>3175</v>
      </c>
    </row>
    <row r="1538" spans="1:1" x14ac:dyDescent="0.2">
      <c r="A1538" s="22" t="s">
        <v>3317</v>
      </c>
    </row>
    <row r="1539" spans="1:1" x14ac:dyDescent="0.2">
      <c r="A1539" s="22" t="s">
        <v>2099</v>
      </c>
    </row>
    <row r="1540" spans="1:1" x14ac:dyDescent="0.2">
      <c r="A1540" s="22" t="s">
        <v>2164</v>
      </c>
    </row>
    <row r="1541" spans="1:1" x14ac:dyDescent="0.2">
      <c r="A1541" s="22" t="s">
        <v>3376</v>
      </c>
    </row>
    <row r="1542" spans="1:1" x14ac:dyDescent="0.2">
      <c r="A1542" s="22" t="s">
        <v>3244</v>
      </c>
    </row>
    <row r="1543" spans="1:1" x14ac:dyDescent="0.2">
      <c r="A1543" s="22" t="s">
        <v>3418</v>
      </c>
    </row>
    <row r="1544" spans="1:1" x14ac:dyDescent="0.2">
      <c r="A1544" s="22" t="s">
        <v>3666</v>
      </c>
    </row>
    <row r="1545" spans="1:1" x14ac:dyDescent="0.2">
      <c r="A1545" s="22" t="s">
        <v>344</v>
      </c>
    </row>
    <row r="1546" spans="1:1" x14ac:dyDescent="0.2">
      <c r="A1546" s="22" t="s">
        <v>1634</v>
      </c>
    </row>
    <row r="1547" spans="1:1" x14ac:dyDescent="0.2">
      <c r="A1547" s="22" t="s">
        <v>1391</v>
      </c>
    </row>
    <row r="1548" spans="1:1" x14ac:dyDescent="0.2">
      <c r="A1548" s="22" t="s">
        <v>814</v>
      </c>
    </row>
    <row r="1549" spans="1:1" x14ac:dyDescent="0.2">
      <c r="A1549" s="22" t="s">
        <v>756</v>
      </c>
    </row>
    <row r="1550" spans="1:1" x14ac:dyDescent="0.2">
      <c r="A1550" s="22" t="s">
        <v>3826</v>
      </c>
    </row>
    <row r="1551" spans="1:1" x14ac:dyDescent="0.2">
      <c r="A1551" s="22" t="s">
        <v>1273</v>
      </c>
    </row>
    <row r="1552" spans="1:1" x14ac:dyDescent="0.2">
      <c r="A1552" s="22" t="s">
        <v>1513</v>
      </c>
    </row>
    <row r="1553" spans="1:1" x14ac:dyDescent="0.2">
      <c r="A1553" s="22" t="s">
        <v>1943</v>
      </c>
    </row>
    <row r="1554" spans="1:1" x14ac:dyDescent="0.2">
      <c r="A1554" s="22" t="s">
        <v>800</v>
      </c>
    </row>
    <row r="1555" spans="1:1" x14ac:dyDescent="0.2">
      <c r="A1555" s="22" t="s">
        <v>2498</v>
      </c>
    </row>
    <row r="1556" spans="1:1" x14ac:dyDescent="0.2">
      <c r="A1556" s="22" t="s">
        <v>1504</v>
      </c>
    </row>
    <row r="1557" spans="1:1" x14ac:dyDescent="0.2">
      <c r="A1557" s="22" t="s">
        <v>2274</v>
      </c>
    </row>
    <row r="1558" spans="1:1" x14ac:dyDescent="0.2">
      <c r="A1558" s="22" t="s">
        <v>2625</v>
      </c>
    </row>
    <row r="1559" spans="1:1" x14ac:dyDescent="0.2">
      <c r="A1559" s="22" t="s">
        <v>2282</v>
      </c>
    </row>
    <row r="1560" spans="1:1" x14ac:dyDescent="0.2">
      <c r="A1560" s="22" t="s">
        <v>1649</v>
      </c>
    </row>
    <row r="1561" spans="1:1" x14ac:dyDescent="0.2">
      <c r="A1561" s="22" t="s">
        <v>1022</v>
      </c>
    </row>
    <row r="1562" spans="1:1" x14ac:dyDescent="0.2">
      <c r="A1562" s="22" t="s">
        <v>836</v>
      </c>
    </row>
    <row r="1563" spans="1:1" x14ac:dyDescent="0.2">
      <c r="A1563" s="22" t="s">
        <v>2275</v>
      </c>
    </row>
    <row r="1564" spans="1:1" x14ac:dyDescent="0.2">
      <c r="A1564" s="22" t="s">
        <v>1654</v>
      </c>
    </row>
    <row r="1565" spans="1:1" x14ac:dyDescent="0.2">
      <c r="A1565" s="22" t="s">
        <v>3698</v>
      </c>
    </row>
    <row r="1566" spans="1:1" x14ac:dyDescent="0.2">
      <c r="A1566" s="22" t="s">
        <v>1368</v>
      </c>
    </row>
    <row r="1567" spans="1:1" x14ac:dyDescent="0.2">
      <c r="A1567" s="22" t="s">
        <v>2241</v>
      </c>
    </row>
    <row r="1568" spans="1:1" x14ac:dyDescent="0.2">
      <c r="A1568" s="22" t="s">
        <v>3808</v>
      </c>
    </row>
    <row r="1569" spans="1:1" x14ac:dyDescent="0.2">
      <c r="A1569" s="22" t="s">
        <v>3033</v>
      </c>
    </row>
    <row r="1570" spans="1:1" x14ac:dyDescent="0.2">
      <c r="A1570" s="22" t="s">
        <v>3003</v>
      </c>
    </row>
    <row r="1571" spans="1:1" x14ac:dyDescent="0.2">
      <c r="A1571" s="22" t="s">
        <v>2639</v>
      </c>
    </row>
    <row r="1572" spans="1:1" x14ac:dyDescent="0.2">
      <c r="A1572" s="22" t="s">
        <v>3035</v>
      </c>
    </row>
    <row r="1573" spans="1:1" x14ac:dyDescent="0.2">
      <c r="A1573" s="22" t="s">
        <v>3270</v>
      </c>
    </row>
    <row r="1574" spans="1:1" x14ac:dyDescent="0.2">
      <c r="A1574" s="22" t="s">
        <v>3828</v>
      </c>
    </row>
    <row r="1575" spans="1:1" x14ac:dyDescent="0.2">
      <c r="A1575" s="22" t="s">
        <v>2839</v>
      </c>
    </row>
    <row r="1576" spans="1:1" x14ac:dyDescent="0.2">
      <c r="A1576" s="22" t="s">
        <v>1464</v>
      </c>
    </row>
    <row r="1577" spans="1:1" x14ac:dyDescent="0.2">
      <c r="A1577" s="22" t="s">
        <v>392</v>
      </c>
    </row>
    <row r="1578" spans="1:1" x14ac:dyDescent="0.2">
      <c r="A1578" s="22" t="s">
        <v>2966</v>
      </c>
    </row>
    <row r="1579" spans="1:1" x14ac:dyDescent="0.2">
      <c r="A1579" s="22" t="s">
        <v>3473</v>
      </c>
    </row>
    <row r="1580" spans="1:1" x14ac:dyDescent="0.2">
      <c r="A1580" s="22" t="s">
        <v>3260</v>
      </c>
    </row>
    <row r="1581" spans="1:1" x14ac:dyDescent="0.2">
      <c r="A1581" s="22" t="s">
        <v>72</v>
      </c>
    </row>
    <row r="1582" spans="1:1" x14ac:dyDescent="0.2">
      <c r="A1582" s="22" t="s">
        <v>2018</v>
      </c>
    </row>
    <row r="1583" spans="1:1" x14ac:dyDescent="0.2">
      <c r="A1583" s="22" t="s">
        <v>3346</v>
      </c>
    </row>
    <row r="1584" spans="1:1" x14ac:dyDescent="0.2">
      <c r="A1584" s="22" t="s">
        <v>2995</v>
      </c>
    </row>
    <row r="1585" spans="1:1" x14ac:dyDescent="0.2">
      <c r="A1585" s="22" t="s">
        <v>3403</v>
      </c>
    </row>
    <row r="1586" spans="1:1" x14ac:dyDescent="0.2">
      <c r="A1586" s="22" t="s">
        <v>3658</v>
      </c>
    </row>
    <row r="1587" spans="1:1" x14ac:dyDescent="0.2">
      <c r="A1587" s="22" t="s">
        <v>2094</v>
      </c>
    </row>
    <row r="1588" spans="1:1" x14ac:dyDescent="0.2">
      <c r="A1588" s="22" t="s">
        <v>1292</v>
      </c>
    </row>
    <row r="1589" spans="1:1" x14ac:dyDescent="0.2">
      <c r="A1589" s="22" t="s">
        <v>3503</v>
      </c>
    </row>
    <row r="1590" spans="1:1" x14ac:dyDescent="0.2">
      <c r="A1590" s="22" t="s">
        <v>88</v>
      </c>
    </row>
    <row r="1591" spans="1:1" x14ac:dyDescent="0.2">
      <c r="A1591" s="22" t="s">
        <v>2831</v>
      </c>
    </row>
    <row r="1592" spans="1:1" x14ac:dyDescent="0.2">
      <c r="A1592" s="22" t="s">
        <v>3612</v>
      </c>
    </row>
    <row r="1593" spans="1:1" x14ac:dyDescent="0.2">
      <c r="A1593" s="22" t="s">
        <v>2822</v>
      </c>
    </row>
    <row r="1594" spans="1:1" x14ac:dyDescent="0.2">
      <c r="A1594" s="22" t="s">
        <v>3720</v>
      </c>
    </row>
    <row r="1595" spans="1:1" x14ac:dyDescent="0.2">
      <c r="A1595" s="22" t="s">
        <v>3781</v>
      </c>
    </row>
    <row r="1596" spans="1:1" x14ac:dyDescent="0.2">
      <c r="A1596" s="22" t="s">
        <v>2554</v>
      </c>
    </row>
    <row r="1597" spans="1:1" x14ac:dyDescent="0.2">
      <c r="A1597" s="22" t="s">
        <v>3495</v>
      </c>
    </row>
    <row r="1598" spans="1:1" x14ac:dyDescent="0.2">
      <c r="A1598" s="22" t="s">
        <v>3253</v>
      </c>
    </row>
    <row r="1599" spans="1:1" x14ac:dyDescent="0.2">
      <c r="A1599" s="22" t="s">
        <v>3511</v>
      </c>
    </row>
    <row r="1600" spans="1:1" x14ac:dyDescent="0.2">
      <c r="A1600" s="22" t="s">
        <v>1266</v>
      </c>
    </row>
    <row r="1601" spans="1:1" x14ac:dyDescent="0.2">
      <c r="A1601" s="22" t="s">
        <v>3316</v>
      </c>
    </row>
    <row r="1602" spans="1:1" x14ac:dyDescent="0.2">
      <c r="A1602" s="22" t="s">
        <v>3594</v>
      </c>
    </row>
    <row r="1603" spans="1:1" x14ac:dyDescent="0.2">
      <c r="A1603" s="22" t="s">
        <v>846</v>
      </c>
    </row>
    <row r="1604" spans="1:1" x14ac:dyDescent="0.2">
      <c r="A1604" s="22" t="s">
        <v>2295</v>
      </c>
    </row>
    <row r="1605" spans="1:1" x14ac:dyDescent="0.2">
      <c r="A1605" s="22" t="s">
        <v>1837</v>
      </c>
    </row>
    <row r="1606" spans="1:1" x14ac:dyDescent="0.2">
      <c r="A1606" s="22" t="s">
        <v>1949</v>
      </c>
    </row>
    <row r="1607" spans="1:1" x14ac:dyDescent="0.2">
      <c r="A1607" s="22" t="s">
        <v>3221</v>
      </c>
    </row>
    <row r="1608" spans="1:1" x14ac:dyDescent="0.2">
      <c r="A1608" s="22" t="s">
        <v>3508</v>
      </c>
    </row>
    <row r="1609" spans="1:1" x14ac:dyDescent="0.2">
      <c r="A1609" s="22" t="s">
        <v>2960</v>
      </c>
    </row>
    <row r="1610" spans="1:1" x14ac:dyDescent="0.2">
      <c r="A1610" s="22" t="s">
        <v>3829</v>
      </c>
    </row>
    <row r="1611" spans="1:1" x14ac:dyDescent="0.2">
      <c r="A1611" s="22" t="s">
        <v>539</v>
      </c>
    </row>
    <row r="1612" spans="1:1" x14ac:dyDescent="0.2">
      <c r="A1612" s="22" t="s">
        <v>3543</v>
      </c>
    </row>
    <row r="1613" spans="1:1" x14ac:dyDescent="0.2">
      <c r="A1613" s="22" t="s">
        <v>3619</v>
      </c>
    </row>
    <row r="1614" spans="1:1" x14ac:dyDescent="0.2">
      <c r="A1614" s="22" t="s">
        <v>3345</v>
      </c>
    </row>
    <row r="1615" spans="1:1" x14ac:dyDescent="0.2">
      <c r="A1615" s="22" t="s">
        <v>1035</v>
      </c>
    </row>
    <row r="1616" spans="1:1" x14ac:dyDescent="0.2">
      <c r="A1616" s="22" t="s">
        <v>1347</v>
      </c>
    </row>
    <row r="1617" spans="1:1" x14ac:dyDescent="0.2">
      <c r="A1617" s="22" t="s">
        <v>3468</v>
      </c>
    </row>
    <row r="1618" spans="1:1" x14ac:dyDescent="0.2">
      <c r="A1618" s="22" t="s">
        <v>3462</v>
      </c>
    </row>
    <row r="1619" spans="1:1" x14ac:dyDescent="0.2">
      <c r="A1619" s="22" t="s">
        <v>3038</v>
      </c>
    </row>
    <row r="1620" spans="1:1" x14ac:dyDescent="0.2">
      <c r="A1620" s="22" t="s">
        <v>757</v>
      </c>
    </row>
    <row r="1621" spans="1:1" x14ac:dyDescent="0.2">
      <c r="A1621" s="22" t="s">
        <v>658</v>
      </c>
    </row>
    <row r="1622" spans="1:1" x14ac:dyDescent="0.2">
      <c r="A1622" s="22" t="s">
        <v>1215</v>
      </c>
    </row>
    <row r="1623" spans="1:1" x14ac:dyDescent="0.2">
      <c r="A1623" s="22" t="s">
        <v>808</v>
      </c>
    </row>
    <row r="1624" spans="1:1" x14ac:dyDescent="0.2">
      <c r="A1624" s="22" t="s">
        <v>3693</v>
      </c>
    </row>
    <row r="1625" spans="1:1" x14ac:dyDescent="0.2">
      <c r="A1625" s="22" t="s">
        <v>735</v>
      </c>
    </row>
    <row r="1626" spans="1:1" x14ac:dyDescent="0.2">
      <c r="A1626" s="22" t="s">
        <v>3509</v>
      </c>
    </row>
    <row r="1627" spans="1:1" x14ac:dyDescent="0.2">
      <c r="A1627" s="22" t="s">
        <v>3031</v>
      </c>
    </row>
    <row r="1628" spans="1:1" x14ac:dyDescent="0.2">
      <c r="A1628" s="22" t="s">
        <v>648</v>
      </c>
    </row>
    <row r="1629" spans="1:1" x14ac:dyDescent="0.2">
      <c r="A1629" s="22" t="s">
        <v>1525</v>
      </c>
    </row>
    <row r="1630" spans="1:1" x14ac:dyDescent="0.2">
      <c r="A1630" s="22" t="s">
        <v>1665</v>
      </c>
    </row>
    <row r="1631" spans="1:1" x14ac:dyDescent="0.2">
      <c r="A1631" s="22" t="s">
        <v>734</v>
      </c>
    </row>
    <row r="1632" spans="1:1" x14ac:dyDescent="0.2">
      <c r="A1632" s="22" t="s">
        <v>3620</v>
      </c>
    </row>
    <row r="1633" spans="1:1" x14ac:dyDescent="0.2">
      <c r="A1633" s="22" t="s">
        <v>2543</v>
      </c>
    </row>
    <row r="1634" spans="1:1" x14ac:dyDescent="0.2">
      <c r="A1634" s="22" t="s">
        <v>107</v>
      </c>
    </row>
    <row r="1635" spans="1:1" x14ac:dyDescent="0.2">
      <c r="A1635" s="22" t="s">
        <v>1374</v>
      </c>
    </row>
    <row r="1636" spans="1:1" x14ac:dyDescent="0.2">
      <c r="A1636" s="22" t="s">
        <v>2054</v>
      </c>
    </row>
    <row r="1637" spans="1:1" x14ac:dyDescent="0.2">
      <c r="A1637" s="22" t="s">
        <v>1378</v>
      </c>
    </row>
    <row r="1638" spans="1:1" x14ac:dyDescent="0.2">
      <c r="A1638" s="22" t="s">
        <v>10</v>
      </c>
    </row>
    <row r="1639" spans="1:1" x14ac:dyDescent="0.2">
      <c r="A1639" s="22" t="s">
        <v>1611</v>
      </c>
    </row>
    <row r="1640" spans="1:1" x14ac:dyDescent="0.2">
      <c r="A1640" s="22" t="s">
        <v>1283</v>
      </c>
    </row>
    <row r="1641" spans="1:1" x14ac:dyDescent="0.2">
      <c r="A1641" s="22" t="s">
        <v>9</v>
      </c>
    </row>
    <row r="1642" spans="1:1" x14ac:dyDescent="0.2">
      <c r="A1642" s="22" t="s">
        <v>53</v>
      </c>
    </row>
    <row r="1643" spans="1:1" x14ac:dyDescent="0.2">
      <c r="A1643" s="22" t="s">
        <v>1979</v>
      </c>
    </row>
    <row r="1644" spans="1:1" x14ac:dyDescent="0.2">
      <c r="A1644" s="22" t="s">
        <v>2109</v>
      </c>
    </row>
    <row r="1645" spans="1:1" x14ac:dyDescent="0.2">
      <c r="A1645" s="22" t="s">
        <v>85</v>
      </c>
    </row>
    <row r="1646" spans="1:1" x14ac:dyDescent="0.2">
      <c r="A1646" s="22" t="s">
        <v>1020</v>
      </c>
    </row>
    <row r="1647" spans="1:1" x14ac:dyDescent="0.2">
      <c r="A1647" s="22" t="s">
        <v>338</v>
      </c>
    </row>
    <row r="1648" spans="1:1" x14ac:dyDescent="0.2">
      <c r="A1648" s="22" t="s">
        <v>854</v>
      </c>
    </row>
    <row r="1649" spans="1:1" x14ac:dyDescent="0.2">
      <c r="A1649" s="22" t="s">
        <v>802</v>
      </c>
    </row>
    <row r="1650" spans="1:1" x14ac:dyDescent="0.2">
      <c r="A1650" s="22" t="s">
        <v>1535</v>
      </c>
    </row>
    <row r="1651" spans="1:1" x14ac:dyDescent="0.2">
      <c r="A1651" s="22" t="s">
        <v>3018</v>
      </c>
    </row>
    <row r="1652" spans="1:1" x14ac:dyDescent="0.2">
      <c r="A1652" s="22" t="s">
        <v>2008</v>
      </c>
    </row>
    <row r="1653" spans="1:1" x14ac:dyDescent="0.2">
      <c r="A1653" s="22" t="s">
        <v>2060</v>
      </c>
    </row>
    <row r="1654" spans="1:1" x14ac:dyDescent="0.2">
      <c r="A1654" s="22" t="s">
        <v>1531</v>
      </c>
    </row>
    <row r="1655" spans="1:1" x14ac:dyDescent="0.2">
      <c r="A1655" s="22" t="s">
        <v>2458</v>
      </c>
    </row>
    <row r="1656" spans="1:1" x14ac:dyDescent="0.2">
      <c r="A1656" s="22" t="s">
        <v>2065</v>
      </c>
    </row>
    <row r="1657" spans="1:1" x14ac:dyDescent="0.2">
      <c r="A1657" s="22" t="s">
        <v>530</v>
      </c>
    </row>
    <row r="1658" spans="1:1" x14ac:dyDescent="0.2">
      <c r="A1658" s="22" t="s">
        <v>1360</v>
      </c>
    </row>
    <row r="1659" spans="1:1" x14ac:dyDescent="0.2">
      <c r="A1659" s="22" t="s">
        <v>1748</v>
      </c>
    </row>
    <row r="1660" spans="1:1" x14ac:dyDescent="0.2">
      <c r="A1660" s="22" t="s">
        <v>1610</v>
      </c>
    </row>
    <row r="1661" spans="1:1" x14ac:dyDescent="0.2">
      <c r="A1661" s="22" t="s">
        <v>645</v>
      </c>
    </row>
    <row r="1662" spans="1:1" x14ac:dyDescent="0.2">
      <c r="A1662" s="22" t="s">
        <v>284</v>
      </c>
    </row>
    <row r="1663" spans="1:1" x14ac:dyDescent="0.2">
      <c r="A1663" s="22" t="s">
        <v>310</v>
      </c>
    </row>
    <row r="1664" spans="1:1" x14ac:dyDescent="0.2">
      <c r="A1664" s="22" t="s">
        <v>341</v>
      </c>
    </row>
    <row r="1665" spans="1:1" x14ac:dyDescent="0.2">
      <c r="A1665" s="22" t="s">
        <v>3674</v>
      </c>
    </row>
    <row r="1666" spans="1:1" x14ac:dyDescent="0.2">
      <c r="A1666" s="22" t="s">
        <v>2469</v>
      </c>
    </row>
    <row r="1667" spans="1:1" x14ac:dyDescent="0.2">
      <c r="A1667" s="22" t="s">
        <v>816</v>
      </c>
    </row>
    <row r="1668" spans="1:1" x14ac:dyDescent="0.2">
      <c r="A1668" s="22" t="s">
        <v>2280</v>
      </c>
    </row>
    <row r="1669" spans="1:1" x14ac:dyDescent="0.2">
      <c r="A1669" s="22" t="s">
        <v>3756</v>
      </c>
    </row>
    <row r="1670" spans="1:1" x14ac:dyDescent="0.2">
      <c r="A1670" s="22" t="s">
        <v>2933</v>
      </c>
    </row>
    <row r="1671" spans="1:1" x14ac:dyDescent="0.2">
      <c r="A1671" s="22" t="s">
        <v>2318</v>
      </c>
    </row>
    <row r="1672" spans="1:1" x14ac:dyDescent="0.2">
      <c r="A1672" s="22" t="s">
        <v>2996</v>
      </c>
    </row>
    <row r="1673" spans="1:1" x14ac:dyDescent="0.2">
      <c r="A1673" s="22" t="s">
        <v>2336</v>
      </c>
    </row>
    <row r="1674" spans="1:1" x14ac:dyDescent="0.2">
      <c r="A1674" s="22" t="s">
        <v>823</v>
      </c>
    </row>
    <row r="1675" spans="1:1" x14ac:dyDescent="0.2">
      <c r="A1675" s="22" t="s">
        <v>2042</v>
      </c>
    </row>
    <row r="1676" spans="1:1" x14ac:dyDescent="0.2">
      <c r="A1676" s="22" t="s">
        <v>413</v>
      </c>
    </row>
    <row r="1677" spans="1:1" x14ac:dyDescent="0.2">
      <c r="A1677" s="22" t="s">
        <v>2617</v>
      </c>
    </row>
    <row r="1678" spans="1:1" x14ac:dyDescent="0.2">
      <c r="A1678" s="22" t="s">
        <v>2623</v>
      </c>
    </row>
    <row r="1679" spans="1:1" x14ac:dyDescent="0.2">
      <c r="A1679" s="22" t="s">
        <v>656</v>
      </c>
    </row>
    <row r="1680" spans="1:1" x14ac:dyDescent="0.2">
      <c r="A1680" s="22" t="s">
        <v>2017</v>
      </c>
    </row>
    <row r="1681" spans="1:1" x14ac:dyDescent="0.2">
      <c r="A1681" s="22" t="s">
        <v>313</v>
      </c>
    </row>
    <row r="1682" spans="1:1" x14ac:dyDescent="0.2">
      <c r="A1682" s="22" t="s">
        <v>1956</v>
      </c>
    </row>
    <row r="1683" spans="1:1" x14ac:dyDescent="0.2">
      <c r="A1683" s="22" t="s">
        <v>2191</v>
      </c>
    </row>
    <row r="1684" spans="1:1" x14ac:dyDescent="0.2">
      <c r="A1684" s="22" t="s">
        <v>3492</v>
      </c>
    </row>
    <row r="1685" spans="1:1" x14ac:dyDescent="0.2">
      <c r="A1685" s="22" t="s">
        <v>64</v>
      </c>
    </row>
    <row r="1686" spans="1:1" x14ac:dyDescent="0.2">
      <c r="A1686" s="22" t="s">
        <v>295</v>
      </c>
    </row>
    <row r="1687" spans="1:1" x14ac:dyDescent="0.2">
      <c r="A1687" s="22" t="s">
        <v>2636</v>
      </c>
    </row>
    <row r="1688" spans="1:1" x14ac:dyDescent="0.2">
      <c r="A1688" s="22" t="s">
        <v>2214</v>
      </c>
    </row>
    <row r="1689" spans="1:1" x14ac:dyDescent="0.2">
      <c r="A1689" s="22" t="s">
        <v>3556</v>
      </c>
    </row>
    <row r="1690" spans="1:1" x14ac:dyDescent="0.2">
      <c r="A1690" s="22" t="s">
        <v>3397</v>
      </c>
    </row>
    <row r="1691" spans="1:1" x14ac:dyDescent="0.2">
      <c r="A1691" s="22" t="s">
        <v>14</v>
      </c>
    </row>
    <row r="1692" spans="1:1" x14ac:dyDescent="0.2">
      <c r="A1692" s="22" t="s">
        <v>63</v>
      </c>
    </row>
    <row r="1693" spans="1:1" x14ac:dyDescent="0.2">
      <c r="A1693" s="22" t="s">
        <v>3464</v>
      </c>
    </row>
    <row r="1694" spans="1:1" x14ac:dyDescent="0.2">
      <c r="A1694" s="22" t="s">
        <v>2993</v>
      </c>
    </row>
    <row r="1695" spans="1:1" x14ac:dyDescent="0.2">
      <c r="A1695" s="22" t="s">
        <v>1888</v>
      </c>
    </row>
    <row r="1696" spans="1:1" x14ac:dyDescent="0.2">
      <c r="A1696" s="22" t="s">
        <v>3154</v>
      </c>
    </row>
    <row r="1697" spans="1:1" x14ac:dyDescent="0.2">
      <c r="A1697" s="22" t="s">
        <v>3648</v>
      </c>
    </row>
    <row r="1698" spans="1:1" x14ac:dyDescent="0.2">
      <c r="A1698" s="22" t="s">
        <v>3032</v>
      </c>
    </row>
    <row r="1699" spans="1:1" x14ac:dyDescent="0.2">
      <c r="A1699" s="22" t="s">
        <v>2832</v>
      </c>
    </row>
    <row r="1700" spans="1:1" x14ac:dyDescent="0.2">
      <c r="A1700" s="22" t="s">
        <v>78</v>
      </c>
    </row>
    <row r="1701" spans="1:1" x14ac:dyDescent="0.2">
      <c r="A1701" s="22" t="s">
        <v>3723</v>
      </c>
    </row>
    <row r="1702" spans="1:1" x14ac:dyDescent="0.2">
      <c r="A1702" s="22" t="s">
        <v>2635</v>
      </c>
    </row>
    <row r="1703" spans="1:1" x14ac:dyDescent="0.2">
      <c r="A1703" s="22" t="s">
        <v>3746</v>
      </c>
    </row>
    <row r="1704" spans="1:1" x14ac:dyDescent="0.2">
      <c r="A1704" s="22" t="s">
        <v>2611</v>
      </c>
    </row>
    <row r="1705" spans="1:1" x14ac:dyDescent="0.2">
      <c r="A1705" s="22" t="s">
        <v>2630</v>
      </c>
    </row>
    <row r="1706" spans="1:1" x14ac:dyDescent="0.2">
      <c r="A1706" s="22" t="s">
        <v>2665</v>
      </c>
    </row>
    <row r="1707" spans="1:1" x14ac:dyDescent="0.2">
      <c r="A1707" s="22" t="s">
        <v>381</v>
      </c>
    </row>
    <row r="1708" spans="1:1" x14ac:dyDescent="0.2">
      <c r="A1708" s="22" t="s">
        <v>785</v>
      </c>
    </row>
    <row r="1709" spans="1:1" x14ac:dyDescent="0.2">
      <c r="A1709" s="22" t="s">
        <v>1842</v>
      </c>
    </row>
    <row r="1710" spans="1:1" x14ac:dyDescent="0.2">
      <c r="A1710" s="22" t="s">
        <v>3502</v>
      </c>
    </row>
    <row r="1711" spans="1:1" x14ac:dyDescent="0.2">
      <c r="A1711" s="22" t="s">
        <v>2170</v>
      </c>
    </row>
    <row r="1712" spans="1:1" x14ac:dyDescent="0.2">
      <c r="A1712" s="22" t="s">
        <v>2813</v>
      </c>
    </row>
    <row r="1713" spans="1:1" x14ac:dyDescent="0.2">
      <c r="A1713" s="22" t="s">
        <v>2053</v>
      </c>
    </row>
    <row r="1714" spans="1:1" x14ac:dyDescent="0.2">
      <c r="A1714" s="22" t="s">
        <v>1400</v>
      </c>
    </row>
    <row r="1715" spans="1:1" x14ac:dyDescent="0.2">
      <c r="A1715" s="22" t="s">
        <v>2267</v>
      </c>
    </row>
    <row r="1716" spans="1:1" x14ac:dyDescent="0.2">
      <c r="A1716" s="22" t="s">
        <v>2836</v>
      </c>
    </row>
    <row r="1717" spans="1:1" x14ac:dyDescent="0.2">
      <c r="A1717" s="22" t="s">
        <v>1881</v>
      </c>
    </row>
    <row r="1718" spans="1:1" x14ac:dyDescent="0.2">
      <c r="A1718" s="22" t="s">
        <v>3352</v>
      </c>
    </row>
    <row r="1719" spans="1:1" x14ac:dyDescent="0.2">
      <c r="A1719" s="22" t="s">
        <v>350</v>
      </c>
    </row>
    <row r="1720" spans="1:1" x14ac:dyDescent="0.2">
      <c r="A1720" s="22" t="s">
        <v>2226</v>
      </c>
    </row>
    <row r="1721" spans="1:1" x14ac:dyDescent="0.2">
      <c r="A1721" s="22" t="s">
        <v>1521</v>
      </c>
    </row>
    <row r="1722" spans="1:1" x14ac:dyDescent="0.2">
      <c r="A1722" s="22" t="s">
        <v>1029</v>
      </c>
    </row>
    <row r="1723" spans="1:1" x14ac:dyDescent="0.2">
      <c r="A1723" s="22" t="s">
        <v>3230</v>
      </c>
    </row>
    <row r="1724" spans="1:1" x14ac:dyDescent="0.2">
      <c r="A1724" s="22" t="s">
        <v>330</v>
      </c>
    </row>
    <row r="1725" spans="1:1" x14ac:dyDescent="0.2">
      <c r="A1725" s="22" t="s">
        <v>2626</v>
      </c>
    </row>
    <row r="1726" spans="1:1" x14ac:dyDescent="0.2">
      <c r="A1726" s="22" t="s">
        <v>3235</v>
      </c>
    </row>
    <row r="1727" spans="1:1" x14ac:dyDescent="0.2">
      <c r="A1727" s="22" t="s">
        <v>387</v>
      </c>
    </row>
    <row r="1728" spans="1:1" x14ac:dyDescent="0.2">
      <c r="A1728" s="22" t="s">
        <v>1253</v>
      </c>
    </row>
    <row r="1729" spans="1:1" x14ac:dyDescent="0.2">
      <c r="A1729" s="22" t="s">
        <v>3809</v>
      </c>
    </row>
    <row r="1730" spans="1:1" x14ac:dyDescent="0.2">
      <c r="A1730" s="22" t="s">
        <v>3602</v>
      </c>
    </row>
    <row r="1731" spans="1:1" x14ac:dyDescent="0.2">
      <c r="A1731" s="22" t="s">
        <v>2808</v>
      </c>
    </row>
    <row r="1732" spans="1:1" x14ac:dyDescent="0.2">
      <c r="A1732" s="22" t="s">
        <v>2474</v>
      </c>
    </row>
    <row r="1733" spans="1:1" x14ac:dyDescent="0.2">
      <c r="A1733" s="22" t="s">
        <v>2660</v>
      </c>
    </row>
    <row r="1734" spans="1:1" x14ac:dyDescent="0.2">
      <c r="A1734" s="22" t="s">
        <v>3156</v>
      </c>
    </row>
    <row r="1735" spans="1:1" x14ac:dyDescent="0.2">
      <c r="A1735" s="22" t="s">
        <v>1669</v>
      </c>
    </row>
    <row r="1736" spans="1:1" x14ac:dyDescent="0.2">
      <c r="A1736" s="22" t="s">
        <v>2113</v>
      </c>
    </row>
    <row r="1737" spans="1:1" x14ac:dyDescent="0.2">
      <c r="A1737" s="22" t="s">
        <v>2491</v>
      </c>
    </row>
    <row r="1738" spans="1:1" x14ac:dyDescent="0.2">
      <c r="A1738" s="22" t="s">
        <v>2201</v>
      </c>
    </row>
    <row r="1739" spans="1:1" x14ac:dyDescent="0.2">
      <c r="A1739" s="22" t="s">
        <v>3388</v>
      </c>
    </row>
    <row r="1740" spans="1:1" x14ac:dyDescent="0.2">
      <c r="A1740" s="22" t="s">
        <v>3831</v>
      </c>
    </row>
    <row r="1741" spans="1:1" x14ac:dyDescent="0.2">
      <c r="A1741" s="22" t="s">
        <v>1929</v>
      </c>
    </row>
    <row r="1742" spans="1:1" x14ac:dyDescent="0.2">
      <c r="A1742" s="22" t="s">
        <v>752</v>
      </c>
    </row>
    <row r="1743" spans="1:1" x14ac:dyDescent="0.2">
      <c r="A1743" s="22" t="s">
        <v>3149</v>
      </c>
    </row>
    <row r="1744" spans="1:1" x14ac:dyDescent="0.2">
      <c r="A1744" s="22" t="s">
        <v>1287</v>
      </c>
    </row>
    <row r="1745" spans="1:1" x14ac:dyDescent="0.2">
      <c r="A1745" s="22" t="s">
        <v>3522</v>
      </c>
    </row>
    <row r="1746" spans="1:1" x14ac:dyDescent="0.2">
      <c r="A1746" s="22" t="s">
        <v>419</v>
      </c>
    </row>
    <row r="1747" spans="1:1" x14ac:dyDescent="0.2">
      <c r="A1747" s="22" t="s">
        <v>369</v>
      </c>
    </row>
    <row r="1748" spans="1:1" x14ac:dyDescent="0.2">
      <c r="A1748" s="22" t="s">
        <v>82</v>
      </c>
    </row>
    <row r="1749" spans="1:1" x14ac:dyDescent="0.2">
      <c r="A1749" s="22" t="s">
        <v>3712</v>
      </c>
    </row>
    <row r="1750" spans="1:1" x14ac:dyDescent="0.2">
      <c r="A1750" s="22" t="s">
        <v>3379</v>
      </c>
    </row>
    <row r="1751" spans="1:1" x14ac:dyDescent="0.2">
      <c r="A1751" s="22" t="s">
        <v>2830</v>
      </c>
    </row>
    <row r="1752" spans="1:1" x14ac:dyDescent="0.2">
      <c r="A1752" s="22" t="s">
        <v>838</v>
      </c>
    </row>
    <row r="1753" spans="1:1" x14ac:dyDescent="0.2">
      <c r="A1753" s="22" t="s">
        <v>3523</v>
      </c>
    </row>
    <row r="1754" spans="1:1" x14ac:dyDescent="0.2">
      <c r="A1754" s="22" t="s">
        <v>3613</v>
      </c>
    </row>
    <row r="1755" spans="1:1" x14ac:dyDescent="0.2">
      <c r="A1755" s="22" t="s">
        <v>1641</v>
      </c>
    </row>
    <row r="1756" spans="1:1" x14ac:dyDescent="0.2">
      <c r="A1756" s="22" t="s">
        <v>3501</v>
      </c>
    </row>
    <row r="1757" spans="1:1" x14ac:dyDescent="0.2">
      <c r="A1757" s="22" t="s">
        <v>1834</v>
      </c>
    </row>
    <row r="1758" spans="1:1" x14ac:dyDescent="0.2">
      <c r="A1758" s="22" t="s">
        <v>3653</v>
      </c>
    </row>
    <row r="1759" spans="1:1" x14ac:dyDescent="0.2">
      <c r="A1759" s="22" t="s">
        <v>1372</v>
      </c>
    </row>
    <row r="1760" spans="1:1" x14ac:dyDescent="0.2">
      <c r="A1760" s="22" t="s">
        <v>1392</v>
      </c>
    </row>
    <row r="1761" spans="1:1" x14ac:dyDescent="0.2">
      <c r="A1761" s="22" t="s">
        <v>3695</v>
      </c>
    </row>
    <row r="1762" spans="1:1" x14ac:dyDescent="0.2">
      <c r="A1762" s="22" t="s">
        <v>1345</v>
      </c>
    </row>
    <row r="1763" spans="1:1" x14ac:dyDescent="0.2">
      <c r="A1763" s="22" t="s">
        <v>3152</v>
      </c>
    </row>
    <row r="1764" spans="1:1" x14ac:dyDescent="0.2">
      <c r="A1764" s="22" t="s">
        <v>7</v>
      </c>
    </row>
    <row r="1765" spans="1:1" x14ac:dyDescent="0.2">
      <c r="A1765" s="22" t="s">
        <v>2187</v>
      </c>
    </row>
    <row r="1766" spans="1:1" x14ac:dyDescent="0.2">
      <c r="A1766" s="22" t="s">
        <v>2229</v>
      </c>
    </row>
    <row r="1767" spans="1:1" x14ac:dyDescent="0.2">
      <c r="A1767" s="22" t="s">
        <v>2991</v>
      </c>
    </row>
    <row r="1768" spans="1:1" x14ac:dyDescent="0.2">
      <c r="A1768" s="22" t="s">
        <v>3656</v>
      </c>
    </row>
    <row r="1769" spans="1:1" x14ac:dyDescent="0.2">
      <c r="A1769" s="22" t="s">
        <v>2833</v>
      </c>
    </row>
    <row r="1770" spans="1:1" x14ac:dyDescent="0.2">
      <c r="A1770" s="22" t="s">
        <v>3601</v>
      </c>
    </row>
    <row r="1771" spans="1:1" x14ac:dyDescent="0.2">
      <c r="A1771" s="22" t="s">
        <v>2791</v>
      </c>
    </row>
    <row r="1772" spans="1:1" x14ac:dyDescent="0.2">
      <c r="A1772" s="22" t="s">
        <v>2733</v>
      </c>
    </row>
    <row r="1773" spans="1:1" x14ac:dyDescent="0.2">
      <c r="A1773" s="22" t="s">
        <v>1924</v>
      </c>
    </row>
    <row r="1774" spans="1:1" x14ac:dyDescent="0.2">
      <c r="A1774" s="22" t="s">
        <v>1299</v>
      </c>
    </row>
    <row r="1775" spans="1:1" x14ac:dyDescent="0.2">
      <c r="A1775" s="22" t="s">
        <v>724</v>
      </c>
    </row>
    <row r="1776" spans="1:1" x14ac:dyDescent="0.2">
      <c r="A1776" s="22" t="s">
        <v>347</v>
      </c>
    </row>
    <row r="1777" spans="1:1" x14ac:dyDescent="0.2">
      <c r="A1777" s="22" t="s">
        <v>11</v>
      </c>
    </row>
    <row r="1778" spans="1:1" x14ac:dyDescent="0.2">
      <c r="A1778" s="22" t="s">
        <v>2712</v>
      </c>
    </row>
    <row r="1779" spans="1:1" x14ac:dyDescent="0.2">
      <c r="A1779" s="22" t="s">
        <v>2926</v>
      </c>
    </row>
    <row r="1780" spans="1:1" x14ac:dyDescent="0.2">
      <c r="A1780" s="22" t="s">
        <v>725</v>
      </c>
    </row>
    <row r="1781" spans="1:1" x14ac:dyDescent="0.2">
      <c r="A1781" s="22" t="s">
        <v>2788</v>
      </c>
    </row>
    <row r="1782" spans="1:1" x14ac:dyDescent="0.2">
      <c r="A1782" s="22" t="s">
        <v>729</v>
      </c>
    </row>
    <row r="1783" spans="1:1" x14ac:dyDescent="0.2">
      <c r="A1783" s="22" t="s">
        <v>33</v>
      </c>
    </row>
    <row r="1784" spans="1:1" x14ac:dyDescent="0.2">
      <c r="A1784" s="22" t="s">
        <v>1218</v>
      </c>
    </row>
    <row r="1785" spans="1:1" x14ac:dyDescent="0.2">
      <c r="A1785" s="22" t="s">
        <v>3814</v>
      </c>
    </row>
    <row r="1786" spans="1:1" x14ac:dyDescent="0.2">
      <c r="A1786" s="22" t="s">
        <v>1534</v>
      </c>
    </row>
    <row r="1787" spans="1:1" x14ac:dyDescent="0.2">
      <c r="A1787" s="22" t="s">
        <v>47</v>
      </c>
    </row>
    <row r="1788" spans="1:1" x14ac:dyDescent="0.2">
      <c r="A1788" s="22" t="s">
        <v>2041</v>
      </c>
    </row>
    <row r="1789" spans="1:1" x14ac:dyDescent="0.2">
      <c r="A1789" s="22" t="s">
        <v>65</v>
      </c>
    </row>
    <row r="1790" spans="1:1" x14ac:dyDescent="0.2">
      <c r="A1790" s="22" t="s">
        <v>3147</v>
      </c>
    </row>
    <row r="1791" spans="1:1" x14ac:dyDescent="0.2">
      <c r="A1791" s="22" t="s">
        <v>279</v>
      </c>
    </row>
    <row r="1792" spans="1:1" x14ac:dyDescent="0.2">
      <c r="A1792" s="22" t="s">
        <v>723</v>
      </c>
    </row>
    <row r="1793" spans="1:1" x14ac:dyDescent="0.2">
      <c r="A1793" s="22" t="s">
        <v>3448</v>
      </c>
    </row>
    <row r="1794" spans="1:1" x14ac:dyDescent="0.2">
      <c r="A1794" s="22" t="s">
        <v>804</v>
      </c>
    </row>
    <row r="1795" spans="1:1" x14ac:dyDescent="0.2">
      <c r="A1795" s="22" t="s">
        <v>2246</v>
      </c>
    </row>
    <row r="1796" spans="1:1" x14ac:dyDescent="0.2">
      <c r="A1796" s="22" t="s">
        <v>1944</v>
      </c>
    </row>
    <row r="1797" spans="1:1" x14ac:dyDescent="0.2">
      <c r="A1797" s="22" t="s">
        <v>3672</v>
      </c>
    </row>
    <row r="1798" spans="1:1" x14ac:dyDescent="0.2">
      <c r="A1798" s="22" t="s">
        <v>3049</v>
      </c>
    </row>
    <row r="1799" spans="1:1" x14ac:dyDescent="0.2">
      <c r="A1799" s="22" t="s">
        <v>3207</v>
      </c>
    </row>
    <row r="1800" spans="1:1" x14ac:dyDescent="0.2">
      <c r="A1800" s="22" t="s">
        <v>3025</v>
      </c>
    </row>
    <row r="1801" spans="1:1" x14ac:dyDescent="0.2">
      <c r="A1801" s="22" t="s">
        <v>374</v>
      </c>
    </row>
    <row r="1802" spans="1:1" x14ac:dyDescent="0.2">
      <c r="A1802" s="22" t="s">
        <v>3668</v>
      </c>
    </row>
    <row r="1803" spans="1:1" x14ac:dyDescent="0.2">
      <c r="A1803" s="22" t="s">
        <v>1623</v>
      </c>
    </row>
    <row r="1804" spans="1:1" x14ac:dyDescent="0.2">
      <c r="A1804" s="22" t="s">
        <v>3238</v>
      </c>
    </row>
    <row r="1805" spans="1:1" x14ac:dyDescent="0.2">
      <c r="A1805" s="22" t="s">
        <v>1219</v>
      </c>
    </row>
    <row r="1806" spans="1:1" x14ac:dyDescent="0.2">
      <c r="A1806" s="22" t="s">
        <v>3589</v>
      </c>
    </row>
    <row r="1807" spans="1:1" x14ac:dyDescent="0.2">
      <c r="A1807" s="22" t="s">
        <v>1896</v>
      </c>
    </row>
    <row r="1808" spans="1:1" x14ac:dyDescent="0.2">
      <c r="A1808" s="22" t="s">
        <v>301</v>
      </c>
    </row>
    <row r="1809" spans="1:1" x14ac:dyDescent="0.2">
      <c r="A1809" s="22" t="s">
        <v>2974</v>
      </c>
    </row>
    <row r="1810" spans="1:1" x14ac:dyDescent="0.2">
      <c r="A1810" s="22" t="s">
        <v>1533</v>
      </c>
    </row>
    <row r="1811" spans="1:1" x14ac:dyDescent="0.2">
      <c r="A1811" s="22" t="s">
        <v>3811</v>
      </c>
    </row>
    <row r="1812" spans="1:1" x14ac:dyDescent="0.2">
      <c r="A1812" s="22" t="s">
        <v>355</v>
      </c>
    </row>
    <row r="1813" spans="1:1" x14ac:dyDescent="0.2">
      <c r="A1813" s="22" t="s">
        <v>1470</v>
      </c>
    </row>
    <row r="1814" spans="1:1" x14ac:dyDescent="0.2">
      <c r="A1814" s="22" t="s">
        <v>3505</v>
      </c>
    </row>
    <row r="1815" spans="1:1" x14ac:dyDescent="0.2">
      <c r="A1815" s="22" t="s">
        <v>2098</v>
      </c>
    </row>
    <row r="1816" spans="1:1" x14ac:dyDescent="0.2">
      <c r="A1816" s="22" t="s">
        <v>2480</v>
      </c>
    </row>
    <row r="1817" spans="1:1" x14ac:dyDescent="0.2">
      <c r="A1817" s="22" t="s">
        <v>1934</v>
      </c>
    </row>
    <row r="1818" spans="1:1" x14ac:dyDescent="0.2">
      <c r="A1818" s="22" t="s">
        <v>3034</v>
      </c>
    </row>
    <row r="1819" spans="1:1" x14ac:dyDescent="0.2">
      <c r="A1819" s="22" t="s">
        <v>1617</v>
      </c>
    </row>
    <row r="1820" spans="1:1" x14ac:dyDescent="0.2">
      <c r="A1820" s="22" t="s">
        <v>3367</v>
      </c>
    </row>
    <row r="1821" spans="1:1" x14ac:dyDescent="0.2">
      <c r="A1821" s="22" t="s">
        <v>260</v>
      </c>
    </row>
    <row r="1822" spans="1:1" x14ac:dyDescent="0.2">
      <c r="A1822" s="22" t="s">
        <v>1476</v>
      </c>
    </row>
    <row r="1823" spans="1:1" x14ac:dyDescent="0.2">
      <c r="A1823" s="22" t="s">
        <v>2719</v>
      </c>
    </row>
    <row r="1824" spans="1:1" x14ac:dyDescent="0.2">
      <c r="A1824" s="22" t="s">
        <v>2806</v>
      </c>
    </row>
    <row r="1825" spans="1:1" x14ac:dyDescent="0.2">
      <c r="A1825" s="22" t="s">
        <v>3305</v>
      </c>
    </row>
    <row r="1826" spans="1:1" x14ac:dyDescent="0.2">
      <c r="A1826" s="22" t="s">
        <v>2713</v>
      </c>
    </row>
    <row r="1827" spans="1:1" x14ac:dyDescent="0.2">
      <c r="A1827" s="22" t="s">
        <v>3383</v>
      </c>
    </row>
    <row r="1828" spans="1:1" x14ac:dyDescent="0.2">
      <c r="A1828" s="22" t="s">
        <v>2967</v>
      </c>
    </row>
    <row r="1829" spans="1:1" x14ac:dyDescent="0.2">
      <c r="A1829" s="22" t="s">
        <v>1657</v>
      </c>
    </row>
    <row r="1830" spans="1:1" x14ac:dyDescent="0.2">
      <c r="A1830" s="22" t="s">
        <v>1371</v>
      </c>
    </row>
    <row r="1831" spans="1:1" x14ac:dyDescent="0.2">
      <c r="A1831" s="22" t="s">
        <v>407</v>
      </c>
    </row>
    <row r="1832" spans="1:1" x14ac:dyDescent="0.2">
      <c r="A1832" s="22" t="s">
        <v>1608</v>
      </c>
    </row>
    <row r="1833" spans="1:1" x14ac:dyDescent="0.2">
      <c r="A1833" s="22" t="s">
        <v>1286</v>
      </c>
    </row>
    <row r="1834" spans="1:1" x14ac:dyDescent="0.2">
      <c r="A1834" s="22" t="s">
        <v>3294</v>
      </c>
    </row>
    <row r="1835" spans="1:1" x14ac:dyDescent="0.2">
      <c r="A1835" s="22" t="s">
        <v>3702</v>
      </c>
    </row>
    <row r="1836" spans="1:1" x14ac:dyDescent="0.2">
      <c r="A1836" s="22" t="s">
        <v>2224</v>
      </c>
    </row>
    <row r="1837" spans="1:1" x14ac:dyDescent="0.2">
      <c r="A1837" s="22" t="s">
        <v>1301</v>
      </c>
    </row>
    <row r="1838" spans="1:1" x14ac:dyDescent="0.2">
      <c r="A1838" s="22" t="s">
        <v>3290</v>
      </c>
    </row>
    <row r="1839" spans="1:1" x14ac:dyDescent="0.2">
      <c r="A1839" s="22" t="s">
        <v>3431</v>
      </c>
    </row>
    <row r="1840" spans="1:1" x14ac:dyDescent="0.2">
      <c r="A1840" s="22" t="s">
        <v>2308</v>
      </c>
    </row>
    <row r="1841" spans="1:1" x14ac:dyDescent="0.2">
      <c r="A1841" s="22" t="s">
        <v>2464</v>
      </c>
    </row>
    <row r="1842" spans="1:1" x14ac:dyDescent="0.2">
      <c r="A1842" s="22" t="s">
        <v>3423</v>
      </c>
    </row>
    <row r="1843" spans="1:1" x14ac:dyDescent="0.2">
      <c r="A1843" s="22" t="s">
        <v>3146</v>
      </c>
    </row>
    <row r="1844" spans="1:1" x14ac:dyDescent="0.2">
      <c r="A1844" s="22" t="s">
        <v>2801</v>
      </c>
    </row>
    <row r="1845" spans="1:1" x14ac:dyDescent="0.2">
      <c r="A1845" s="22" t="s">
        <v>267</v>
      </c>
    </row>
    <row r="1846" spans="1:1" x14ac:dyDescent="0.2">
      <c r="A1846" s="22" t="s">
        <v>3481</v>
      </c>
    </row>
    <row r="1847" spans="1:1" x14ac:dyDescent="0.2">
      <c r="A1847" s="22" t="s">
        <v>3566</v>
      </c>
    </row>
    <row r="1848" spans="1:1" x14ac:dyDescent="0.2">
      <c r="A1848" s="22" t="s">
        <v>3285</v>
      </c>
    </row>
    <row r="1849" spans="1:1" x14ac:dyDescent="0.2">
      <c r="A1849" s="22" t="s">
        <v>3170</v>
      </c>
    </row>
    <row r="1850" spans="1:1" x14ac:dyDescent="0.2">
      <c r="A1850" s="22" t="s">
        <v>2977</v>
      </c>
    </row>
    <row r="1851" spans="1:1" x14ac:dyDescent="0.2">
      <c r="A1851" s="22" t="s">
        <v>1921</v>
      </c>
    </row>
    <row r="1852" spans="1:1" x14ac:dyDescent="0.2">
      <c r="A1852" s="22" t="s">
        <v>1621</v>
      </c>
    </row>
    <row r="1853" spans="1:1" x14ac:dyDescent="0.2">
      <c r="A1853" s="22" t="s">
        <v>1265</v>
      </c>
    </row>
    <row r="1854" spans="1:1" x14ac:dyDescent="0.2">
      <c r="A1854" s="22" t="s">
        <v>1382</v>
      </c>
    </row>
    <row r="1855" spans="1:1" x14ac:dyDescent="0.2">
      <c r="A1855" s="22" t="s">
        <v>3608</v>
      </c>
    </row>
    <row r="1856" spans="1:1" x14ac:dyDescent="0.2">
      <c r="A1856" s="22" t="s">
        <v>3593</v>
      </c>
    </row>
    <row r="1857" spans="1:1" x14ac:dyDescent="0.2">
      <c r="A1857" s="22" t="s">
        <v>2538</v>
      </c>
    </row>
    <row r="1858" spans="1:1" x14ac:dyDescent="0.2">
      <c r="A1858" s="22" t="s">
        <v>390</v>
      </c>
    </row>
    <row r="1859" spans="1:1" x14ac:dyDescent="0.2">
      <c r="A1859" s="22" t="s">
        <v>304</v>
      </c>
    </row>
    <row r="1860" spans="1:1" x14ac:dyDescent="0.2">
      <c r="A1860" s="22" t="s">
        <v>1925</v>
      </c>
    </row>
    <row r="1861" spans="1:1" x14ac:dyDescent="0.2">
      <c r="A1861" s="22" t="s">
        <v>3373</v>
      </c>
    </row>
    <row r="1862" spans="1:1" x14ac:dyDescent="0.2">
      <c r="A1862" s="22" t="s">
        <v>1743</v>
      </c>
    </row>
    <row r="1863" spans="1:1" x14ac:dyDescent="0.2">
      <c r="A1863" s="22" t="s">
        <v>2250</v>
      </c>
    </row>
    <row r="1864" spans="1:1" x14ac:dyDescent="0.2">
      <c r="A1864" s="22" t="s">
        <v>266</v>
      </c>
    </row>
    <row r="1865" spans="1:1" x14ac:dyDescent="0.2">
      <c r="A1865" s="22" t="s">
        <v>3342</v>
      </c>
    </row>
    <row r="1866" spans="1:1" x14ac:dyDescent="0.2">
      <c r="A1866" s="22" t="s">
        <v>3498</v>
      </c>
    </row>
    <row r="1867" spans="1:1" x14ac:dyDescent="0.2">
      <c r="A1867" s="22" t="s">
        <v>3588</v>
      </c>
    </row>
    <row r="1868" spans="1:1" x14ac:dyDescent="0.2">
      <c r="A1868" s="22" t="s">
        <v>2989</v>
      </c>
    </row>
    <row r="1869" spans="1:1" x14ac:dyDescent="0.2">
      <c r="A1869" s="22" t="s">
        <v>2792</v>
      </c>
    </row>
    <row r="1870" spans="1:1" x14ac:dyDescent="0.2">
      <c r="A1870" s="22" t="s">
        <v>1030</v>
      </c>
    </row>
    <row r="1871" spans="1:1" x14ac:dyDescent="0.2">
      <c r="A1871" s="22" t="s">
        <v>3245</v>
      </c>
    </row>
    <row r="1872" spans="1:1" x14ac:dyDescent="0.2">
      <c r="A1872" s="22" t="s">
        <v>1675</v>
      </c>
    </row>
    <row r="1873" spans="1:1" x14ac:dyDescent="0.2">
      <c r="A1873" s="22" t="s">
        <v>2102</v>
      </c>
    </row>
    <row r="1874" spans="1:1" x14ac:dyDescent="0.2">
      <c r="A1874" s="22" t="s">
        <v>3382</v>
      </c>
    </row>
    <row r="1875" spans="1:1" x14ac:dyDescent="0.2">
      <c r="A1875" s="22" t="s">
        <v>406</v>
      </c>
    </row>
    <row r="1876" spans="1:1" x14ac:dyDescent="0.2">
      <c r="A1876" s="22" t="s">
        <v>1753</v>
      </c>
    </row>
    <row r="1877" spans="1:1" x14ac:dyDescent="0.2">
      <c r="A1877" s="22" t="s">
        <v>3691</v>
      </c>
    </row>
    <row r="1878" spans="1:1" x14ac:dyDescent="0.2">
      <c r="A1878" s="22" t="s">
        <v>3220</v>
      </c>
    </row>
    <row r="1879" spans="1:1" x14ac:dyDescent="0.2">
      <c r="A1879" s="22" t="s">
        <v>3563</v>
      </c>
    </row>
    <row r="1880" spans="1:1" x14ac:dyDescent="0.2">
      <c r="A1880" s="22" t="s">
        <v>2337</v>
      </c>
    </row>
    <row r="1881" spans="1:1" x14ac:dyDescent="0.2">
      <c r="A1881" s="22" t="s">
        <v>3274</v>
      </c>
    </row>
    <row r="1882" spans="1:1" x14ac:dyDescent="0.2">
      <c r="A1882" s="22" t="s">
        <v>2055</v>
      </c>
    </row>
    <row r="1883" spans="1:1" x14ac:dyDescent="0.2">
      <c r="A1883" s="22" t="s">
        <v>3455</v>
      </c>
    </row>
    <row r="1884" spans="1:1" x14ac:dyDescent="0.2">
      <c r="A1884" s="22" t="s">
        <v>3242</v>
      </c>
    </row>
    <row r="1885" spans="1:1" x14ac:dyDescent="0.2">
      <c r="A1885" s="22" t="s">
        <v>3711</v>
      </c>
    </row>
    <row r="1886" spans="1:1" x14ac:dyDescent="0.2">
      <c r="A1886" s="22" t="s">
        <v>3617</v>
      </c>
    </row>
    <row r="1887" spans="1:1" x14ac:dyDescent="0.2">
      <c r="A1887" s="22" t="s">
        <v>3309</v>
      </c>
    </row>
    <row r="1888" spans="1:1" x14ac:dyDescent="0.2">
      <c r="A1888" s="22" t="s">
        <v>31</v>
      </c>
    </row>
    <row r="1889" spans="1:1" x14ac:dyDescent="0.2">
      <c r="A1889" s="22" t="s">
        <v>39</v>
      </c>
    </row>
    <row r="1890" spans="1:1" x14ac:dyDescent="0.2">
      <c r="A1890" s="22" t="s">
        <v>3304</v>
      </c>
    </row>
    <row r="1891" spans="1:1" x14ac:dyDescent="0.2">
      <c r="A1891" s="22" t="s">
        <v>3174</v>
      </c>
    </row>
    <row r="1892" spans="1:1" x14ac:dyDescent="0.2">
      <c r="A1892" s="22" t="s">
        <v>3575</v>
      </c>
    </row>
    <row r="1893" spans="1:1" x14ac:dyDescent="0.2">
      <c r="A1893" s="22" t="s">
        <v>1024</v>
      </c>
    </row>
    <row r="1894" spans="1:1" x14ac:dyDescent="0.2">
      <c r="A1894" s="22" t="s">
        <v>263</v>
      </c>
    </row>
    <row r="1895" spans="1:1" x14ac:dyDescent="0.2">
      <c r="A1895" s="22" t="s">
        <v>3337</v>
      </c>
    </row>
    <row r="1896" spans="1:1" x14ac:dyDescent="0.2">
      <c r="A1896" s="22" t="s">
        <v>1935</v>
      </c>
    </row>
    <row r="1897" spans="1:1" x14ac:dyDescent="0.2">
      <c r="A1897" s="22" t="s">
        <v>3765</v>
      </c>
    </row>
    <row r="1898" spans="1:1" x14ac:dyDescent="0.2">
      <c r="A1898" s="22" t="s">
        <v>405</v>
      </c>
    </row>
    <row r="1899" spans="1:1" x14ac:dyDescent="0.2">
      <c r="A1899" s="22" t="s">
        <v>2178</v>
      </c>
    </row>
    <row r="1900" spans="1:1" x14ac:dyDescent="0.2">
      <c r="A1900" s="22" t="s">
        <v>2465</v>
      </c>
    </row>
    <row r="1901" spans="1:1" x14ac:dyDescent="0.2">
      <c r="A1901" s="22" t="s">
        <v>38</v>
      </c>
    </row>
    <row r="1902" spans="1:1" x14ac:dyDescent="0.2">
      <c r="A1902" s="22" t="s">
        <v>335</v>
      </c>
    </row>
    <row r="1903" spans="1:1" x14ac:dyDescent="0.2">
      <c r="A1903" s="22" t="s">
        <v>1469</v>
      </c>
    </row>
    <row r="1904" spans="1:1" x14ac:dyDescent="0.2">
      <c r="A1904" s="22" t="s">
        <v>1472</v>
      </c>
    </row>
    <row r="1905" spans="1:1" x14ac:dyDescent="0.2">
      <c r="A1905" s="22" t="s">
        <v>3583</v>
      </c>
    </row>
    <row r="1906" spans="1:1" x14ac:dyDescent="0.2">
      <c r="A1906" s="22" t="s">
        <v>410</v>
      </c>
    </row>
    <row r="1907" spans="1:1" x14ac:dyDescent="0.2">
      <c r="A1907" s="22" t="s">
        <v>52</v>
      </c>
    </row>
    <row r="1908" spans="1:1" x14ac:dyDescent="0.2">
      <c r="A1908" s="22" t="s">
        <v>3568</v>
      </c>
    </row>
    <row r="1909" spans="1:1" x14ac:dyDescent="0.2">
      <c r="A1909" s="22" t="s">
        <v>3298</v>
      </c>
    </row>
    <row r="1910" spans="1:1" x14ac:dyDescent="0.2">
      <c r="A1910" s="22" t="s">
        <v>730</v>
      </c>
    </row>
    <row r="1911" spans="1:1" x14ac:dyDescent="0.2">
      <c r="A1911" s="22" t="s">
        <v>3391</v>
      </c>
    </row>
    <row r="1912" spans="1:1" x14ac:dyDescent="0.2">
      <c r="A1912" s="22" t="s">
        <v>3490</v>
      </c>
    </row>
    <row r="1913" spans="1:1" x14ac:dyDescent="0.2">
      <c r="A1913" s="22" t="s">
        <v>274</v>
      </c>
    </row>
    <row r="1914" spans="1:1" x14ac:dyDescent="0.2">
      <c r="A1914" s="22" t="s">
        <v>3514</v>
      </c>
    </row>
    <row r="1915" spans="1:1" x14ac:dyDescent="0.2">
      <c r="A1915" s="22" t="s">
        <v>1358</v>
      </c>
    </row>
    <row r="1916" spans="1:1" x14ac:dyDescent="0.2">
      <c r="A1916" s="22" t="s">
        <v>1602</v>
      </c>
    </row>
    <row r="1917" spans="1:1" x14ac:dyDescent="0.2">
      <c r="A1917" s="22" t="s">
        <v>272</v>
      </c>
    </row>
    <row r="1918" spans="1:1" x14ac:dyDescent="0.2">
      <c r="A1918" s="22" t="s">
        <v>3807</v>
      </c>
    </row>
    <row r="1919" spans="1:1" x14ac:dyDescent="0.2">
      <c r="A1919" s="22" t="s">
        <v>3250</v>
      </c>
    </row>
    <row r="1920" spans="1:1" x14ac:dyDescent="0.2">
      <c r="A1920" s="22" t="s">
        <v>809</v>
      </c>
    </row>
    <row r="1921" spans="1:1" x14ac:dyDescent="0.2">
      <c r="A1921" s="22" t="s">
        <v>2548</v>
      </c>
    </row>
    <row r="1922" spans="1:1" x14ac:dyDescent="0.2">
      <c r="A1922" s="22" t="s">
        <v>2661</v>
      </c>
    </row>
    <row r="1923" spans="1:1" x14ac:dyDescent="0.2">
      <c r="A1923" s="22" t="s">
        <v>3164</v>
      </c>
    </row>
    <row r="1924" spans="1:1" x14ac:dyDescent="0.2">
      <c r="A1924" s="22" t="s">
        <v>2604</v>
      </c>
    </row>
    <row r="1925" spans="1:1" x14ac:dyDescent="0.2">
      <c r="A1925" s="22" t="s">
        <v>3446</v>
      </c>
    </row>
    <row r="1926" spans="1:1" x14ac:dyDescent="0.2">
      <c r="A1926" s="22" t="s">
        <v>3547</v>
      </c>
    </row>
    <row r="1927" spans="1:1" x14ac:dyDescent="0.2">
      <c r="A1927" s="22" t="s">
        <v>1539</v>
      </c>
    </row>
    <row r="1928" spans="1:1" x14ac:dyDescent="0.2">
      <c r="A1928" s="22" t="s">
        <v>3773</v>
      </c>
    </row>
    <row r="1929" spans="1:1" x14ac:dyDescent="0.2">
      <c r="A1929" s="22" t="s">
        <v>1653</v>
      </c>
    </row>
    <row r="1930" spans="1:1" x14ac:dyDescent="0.2">
      <c r="A1930" s="22" t="s">
        <v>844</v>
      </c>
    </row>
    <row r="1931" spans="1:1" x14ac:dyDescent="0.2">
      <c r="A1931" s="22" t="s">
        <v>2824</v>
      </c>
    </row>
    <row r="1932" spans="1:1" x14ac:dyDescent="0.2">
      <c r="A1932" s="22" t="s">
        <v>3022</v>
      </c>
    </row>
    <row r="1933" spans="1:1" x14ac:dyDescent="0.2">
      <c r="A1933" s="22" t="s">
        <v>850</v>
      </c>
    </row>
    <row r="1934" spans="1:1" x14ac:dyDescent="0.2">
      <c r="A1934" s="22" t="s">
        <v>3013</v>
      </c>
    </row>
    <row r="1935" spans="1:1" x14ac:dyDescent="0.2">
      <c r="A1935" s="22" t="s">
        <v>3452</v>
      </c>
    </row>
    <row r="1936" spans="1:1" x14ac:dyDescent="0.2">
      <c r="A1936" s="22" t="s">
        <v>2489</v>
      </c>
    </row>
    <row r="1937" spans="1:1" x14ac:dyDescent="0.2">
      <c r="A1937" s="22" t="s">
        <v>1297</v>
      </c>
    </row>
    <row r="1938" spans="1:1" x14ac:dyDescent="0.2">
      <c r="A1938" s="22" t="s">
        <v>1639</v>
      </c>
    </row>
    <row r="1939" spans="1:1" x14ac:dyDescent="0.2">
      <c r="A1939" s="22" t="s">
        <v>3343</v>
      </c>
    </row>
    <row r="1940" spans="1:1" x14ac:dyDescent="0.2">
      <c r="A1940" s="22" t="s">
        <v>3024</v>
      </c>
    </row>
    <row r="1941" spans="1:1" x14ac:dyDescent="0.2">
      <c r="A1941" s="22" t="s">
        <v>2531</v>
      </c>
    </row>
    <row r="1942" spans="1:1" x14ac:dyDescent="0.2">
      <c r="A1942" s="22" t="s">
        <v>396</v>
      </c>
    </row>
    <row r="1943" spans="1:1" x14ac:dyDescent="0.2">
      <c r="A1943" s="22" t="s">
        <v>394</v>
      </c>
    </row>
    <row r="1944" spans="1:1" x14ac:dyDescent="0.2">
      <c r="A1944" s="22" t="s">
        <v>2826</v>
      </c>
    </row>
    <row r="1945" spans="1:1" x14ac:dyDescent="0.2">
      <c r="A1945" s="22" t="s">
        <v>1659</v>
      </c>
    </row>
    <row r="1946" spans="1:1" x14ac:dyDescent="0.2">
      <c r="A1946" s="22" t="s">
        <v>286</v>
      </c>
    </row>
    <row r="1947" spans="1:1" x14ac:dyDescent="0.2">
      <c r="A1947" s="22" t="s">
        <v>2536</v>
      </c>
    </row>
    <row r="1948" spans="1:1" x14ac:dyDescent="0.2">
      <c r="A1948" s="22" t="s">
        <v>2803</v>
      </c>
    </row>
    <row r="1949" spans="1:1" x14ac:dyDescent="0.2">
      <c r="A1949" s="22" t="s">
        <v>3562</v>
      </c>
    </row>
    <row r="1950" spans="1:1" x14ac:dyDescent="0.2">
      <c r="A1950" s="22" t="s">
        <v>2706</v>
      </c>
    </row>
    <row r="1951" spans="1:1" x14ac:dyDescent="0.2">
      <c r="A1951" s="22" t="s">
        <v>1199</v>
      </c>
    </row>
    <row r="1952" spans="1:1" x14ac:dyDescent="0.2">
      <c r="A1952" s="22" t="s">
        <v>331</v>
      </c>
    </row>
    <row r="1953" spans="1:1" x14ac:dyDescent="0.2">
      <c r="A1953" s="22" t="s">
        <v>2736</v>
      </c>
    </row>
    <row r="1954" spans="1:1" x14ac:dyDescent="0.2">
      <c r="A1954" s="22" t="s">
        <v>2075</v>
      </c>
    </row>
    <row r="1955" spans="1:1" x14ac:dyDescent="0.2">
      <c r="A1955" s="22" t="s">
        <v>2242</v>
      </c>
    </row>
    <row r="1956" spans="1:1" x14ac:dyDescent="0.2">
      <c r="A1956" s="22" t="s">
        <v>3377</v>
      </c>
    </row>
    <row r="1957" spans="1:1" x14ac:dyDescent="0.2">
      <c r="A1957" s="22" t="s">
        <v>1626</v>
      </c>
    </row>
    <row r="1958" spans="1:1" x14ac:dyDescent="0.2">
      <c r="A1958" s="22" t="s">
        <v>1650</v>
      </c>
    </row>
    <row r="1959" spans="1:1" x14ac:dyDescent="0.2">
      <c r="A1959" s="22" t="s">
        <v>1261</v>
      </c>
    </row>
    <row r="1960" spans="1:1" x14ac:dyDescent="0.2">
      <c r="A1960" s="22" t="s">
        <v>3752</v>
      </c>
    </row>
    <row r="1961" spans="1:1" x14ac:dyDescent="0.2">
      <c r="A1961" s="22" t="s">
        <v>2114</v>
      </c>
    </row>
    <row r="1962" spans="1:1" x14ac:dyDescent="0.2">
      <c r="A1962" s="22" t="s">
        <v>1190</v>
      </c>
    </row>
    <row r="1963" spans="1:1" x14ac:dyDescent="0.2">
      <c r="A1963" s="22" t="s">
        <v>90</v>
      </c>
    </row>
    <row r="1964" spans="1:1" x14ac:dyDescent="0.2">
      <c r="A1964" s="22" t="s">
        <v>2710</v>
      </c>
    </row>
    <row r="1965" spans="1:1" x14ac:dyDescent="0.2">
      <c r="A1965" s="22" t="s">
        <v>3529</v>
      </c>
    </row>
    <row r="1966" spans="1:1" x14ac:dyDescent="0.2">
      <c r="A1966" s="22" t="s">
        <v>3306</v>
      </c>
    </row>
    <row r="1967" spans="1:1" x14ac:dyDescent="0.2">
      <c r="A1967" s="22" t="s">
        <v>1757</v>
      </c>
    </row>
    <row r="1968" spans="1:1" x14ac:dyDescent="0.2">
      <c r="A1968" s="22" t="s">
        <v>363</v>
      </c>
    </row>
    <row r="1969" spans="1:1" x14ac:dyDescent="0.2">
      <c r="A1969" s="22" t="s">
        <v>1463</v>
      </c>
    </row>
    <row r="1970" spans="1:1" x14ac:dyDescent="0.2">
      <c r="A1970" s="22" t="s">
        <v>2823</v>
      </c>
    </row>
    <row r="1971" spans="1:1" x14ac:dyDescent="0.2">
      <c r="A1971" s="22" t="s">
        <v>2248</v>
      </c>
    </row>
    <row r="1972" spans="1:1" x14ac:dyDescent="0.2">
      <c r="A1972" s="22" t="s">
        <v>3705</v>
      </c>
    </row>
    <row r="1973" spans="1:1" x14ac:dyDescent="0.2">
      <c r="A1973" s="22" t="s">
        <v>3371</v>
      </c>
    </row>
    <row r="1974" spans="1:1" x14ac:dyDescent="0.2">
      <c r="A1974" s="22" t="s">
        <v>354</v>
      </c>
    </row>
    <row r="1975" spans="1:1" x14ac:dyDescent="0.2">
      <c r="A1975" s="22" t="s">
        <v>2108</v>
      </c>
    </row>
    <row r="1976" spans="1:1" x14ac:dyDescent="0.2">
      <c r="A1976" s="22" t="s">
        <v>3333</v>
      </c>
    </row>
    <row r="1977" spans="1:1" x14ac:dyDescent="0.2">
      <c r="A1977" s="22" t="s">
        <v>1606</v>
      </c>
    </row>
    <row r="1978" spans="1:1" x14ac:dyDescent="0.2">
      <c r="A1978" s="22" t="s">
        <v>3182</v>
      </c>
    </row>
    <row r="1979" spans="1:1" x14ac:dyDescent="0.2">
      <c r="A1979" s="22" t="s">
        <v>3228</v>
      </c>
    </row>
    <row r="1980" spans="1:1" x14ac:dyDescent="0.2">
      <c r="A1980" s="22" t="s">
        <v>2259</v>
      </c>
    </row>
    <row r="1981" spans="1:1" x14ac:dyDescent="0.2">
      <c r="A1981" s="22" t="s">
        <v>3420</v>
      </c>
    </row>
    <row r="1982" spans="1:1" x14ac:dyDescent="0.2">
      <c r="A1982" s="22" t="s">
        <v>317</v>
      </c>
    </row>
    <row r="1983" spans="1:1" x14ac:dyDescent="0.2">
      <c r="A1983" s="22" t="s">
        <v>1027</v>
      </c>
    </row>
    <row r="1984" spans="1:1" x14ac:dyDescent="0.2">
      <c r="A1984" s="22" t="s">
        <v>2210</v>
      </c>
    </row>
    <row r="1985" spans="1:1" x14ac:dyDescent="0.2">
      <c r="A1985" s="22" t="s">
        <v>3538</v>
      </c>
    </row>
    <row r="1986" spans="1:1" x14ac:dyDescent="0.2">
      <c r="A1986" s="22" t="s">
        <v>2048</v>
      </c>
    </row>
    <row r="1987" spans="1:1" x14ac:dyDescent="0.2">
      <c r="A1987" s="22" t="s">
        <v>3240</v>
      </c>
    </row>
    <row r="1988" spans="1:1" x14ac:dyDescent="0.2">
      <c r="A1988" s="22" t="s">
        <v>3408</v>
      </c>
    </row>
    <row r="1989" spans="1:1" x14ac:dyDescent="0.2">
      <c r="A1989" s="22" t="s">
        <v>91</v>
      </c>
    </row>
    <row r="1990" spans="1:1" x14ac:dyDescent="0.2">
      <c r="A1990" s="22" t="s">
        <v>1255</v>
      </c>
    </row>
    <row r="1991" spans="1:1" x14ac:dyDescent="0.2">
      <c r="A1991" s="22" t="s">
        <v>1890</v>
      </c>
    </row>
    <row r="1992" spans="1:1" x14ac:dyDescent="0.2">
      <c r="A1992" s="22" t="s">
        <v>1480</v>
      </c>
    </row>
    <row r="1993" spans="1:1" x14ac:dyDescent="0.2">
      <c r="A1993" s="22" t="s">
        <v>312</v>
      </c>
    </row>
    <row r="1994" spans="1:1" x14ac:dyDescent="0.2">
      <c r="A1994" s="22" t="s">
        <v>3663</v>
      </c>
    </row>
    <row r="1995" spans="1:1" x14ac:dyDescent="0.2">
      <c r="A1995" s="22" t="s">
        <v>1631</v>
      </c>
    </row>
    <row r="1996" spans="1:1" x14ac:dyDescent="0.2">
      <c r="A1996" s="22" t="s">
        <v>3581</v>
      </c>
    </row>
    <row r="1997" spans="1:1" x14ac:dyDescent="0.2">
      <c r="A1997" s="22" t="s">
        <v>3684</v>
      </c>
    </row>
    <row r="1998" spans="1:1" x14ac:dyDescent="0.2">
      <c r="A1998" s="22" t="s">
        <v>3651</v>
      </c>
    </row>
    <row r="1999" spans="1:1" x14ac:dyDescent="0.2">
      <c r="A1999" s="22" t="s">
        <v>3374</v>
      </c>
    </row>
    <row r="2000" spans="1:1" x14ac:dyDescent="0.2">
      <c r="A2000" s="22" t="s">
        <v>3449</v>
      </c>
    </row>
    <row r="2001" spans="1:1" x14ac:dyDescent="0.2">
      <c r="A2001" s="22" t="s">
        <v>3546</v>
      </c>
    </row>
    <row r="2002" spans="1:1" x14ac:dyDescent="0.2">
      <c r="A2002" s="22" t="s">
        <v>293</v>
      </c>
    </row>
    <row r="2003" spans="1:1" x14ac:dyDescent="0.2">
      <c r="A2003" s="22" t="s">
        <v>2610</v>
      </c>
    </row>
    <row r="2004" spans="1:1" x14ac:dyDescent="0.2">
      <c r="A2004" s="22" t="s">
        <v>380</v>
      </c>
    </row>
    <row r="2005" spans="1:1" x14ac:dyDescent="0.2">
      <c r="A2005" s="22" t="s">
        <v>3535</v>
      </c>
    </row>
    <row r="2006" spans="1:1" x14ac:dyDescent="0.2">
      <c r="A2006" s="22" t="s">
        <v>3445</v>
      </c>
    </row>
    <row r="2007" spans="1:1" x14ac:dyDescent="0.2">
      <c r="A2007" s="22" t="s">
        <v>1248</v>
      </c>
    </row>
    <row r="2008" spans="1:1" x14ac:dyDescent="0.2">
      <c r="A2008" s="22" t="s">
        <v>3493</v>
      </c>
    </row>
    <row r="2009" spans="1:1" x14ac:dyDescent="0.2">
      <c r="A2009" s="22" t="s">
        <v>2115</v>
      </c>
    </row>
    <row r="2010" spans="1:1" x14ac:dyDescent="0.2">
      <c r="A2010" s="22" t="s">
        <v>2711</v>
      </c>
    </row>
    <row r="2011" spans="1:1" x14ac:dyDescent="0.2">
      <c r="A2011" s="22" t="s">
        <v>840</v>
      </c>
    </row>
    <row r="2012" spans="1:1" x14ac:dyDescent="0.2">
      <c r="A2012" s="22" t="s">
        <v>1517</v>
      </c>
    </row>
    <row r="2013" spans="1:1" x14ac:dyDescent="0.2">
      <c r="A2013" s="22" t="s">
        <v>252</v>
      </c>
    </row>
    <row r="2014" spans="1:1" x14ac:dyDescent="0.2">
      <c r="A2014" s="22" t="s">
        <v>3313</v>
      </c>
    </row>
    <row r="2015" spans="1:1" x14ac:dyDescent="0.2">
      <c r="A2015" s="22" t="s">
        <v>1198</v>
      </c>
    </row>
    <row r="2016" spans="1:1" x14ac:dyDescent="0.2">
      <c r="A2016" s="22" t="s">
        <v>3766</v>
      </c>
    </row>
    <row r="2017" spans="1:1" x14ac:dyDescent="0.2">
      <c r="A2017" s="22" t="s">
        <v>3432</v>
      </c>
    </row>
    <row r="2018" spans="1:1" x14ac:dyDescent="0.2">
      <c r="A2018" s="22" t="s">
        <v>3168</v>
      </c>
    </row>
    <row r="2019" spans="1:1" x14ac:dyDescent="0.2">
      <c r="A2019" s="22" t="s">
        <v>2447</v>
      </c>
    </row>
    <row r="2020" spans="1:1" x14ac:dyDescent="0.2">
      <c r="A2020" s="22" t="s">
        <v>1635</v>
      </c>
    </row>
    <row r="2021" spans="1:1" x14ac:dyDescent="0.2">
      <c r="A2021" s="22" t="s">
        <v>2973</v>
      </c>
    </row>
    <row r="2022" spans="1:1" x14ac:dyDescent="0.2">
      <c r="A2022" s="22" t="s">
        <v>2101</v>
      </c>
    </row>
    <row r="2023" spans="1:1" x14ac:dyDescent="0.2">
      <c r="A2023" s="22" t="s">
        <v>117</v>
      </c>
    </row>
    <row r="2024" spans="1:1" x14ac:dyDescent="0.2">
      <c r="A2024" s="22" t="s">
        <v>2052</v>
      </c>
    </row>
    <row r="2025" spans="1:1" x14ac:dyDescent="0.2">
      <c r="A2025" s="22" t="s">
        <v>726</v>
      </c>
    </row>
    <row r="2026" spans="1:1" x14ac:dyDescent="0.2">
      <c r="A2026" s="22" t="s">
        <v>3707</v>
      </c>
    </row>
    <row r="2027" spans="1:1" x14ac:dyDescent="0.2">
      <c r="A2027" s="22" t="s">
        <v>653</v>
      </c>
    </row>
    <row r="2028" spans="1:1" x14ac:dyDescent="0.2">
      <c r="A2028" s="22" t="s">
        <v>535</v>
      </c>
    </row>
    <row r="2029" spans="1:1" x14ac:dyDescent="0.2">
      <c r="A2029" s="22" t="s">
        <v>2821</v>
      </c>
    </row>
    <row r="2030" spans="1:1" x14ac:dyDescent="0.2">
      <c r="A2030" s="22" t="s">
        <v>1244</v>
      </c>
    </row>
    <row r="2031" spans="1:1" x14ac:dyDescent="0.2">
      <c r="A2031" s="22" t="s">
        <v>2923</v>
      </c>
    </row>
    <row r="2032" spans="1:1" x14ac:dyDescent="0.2">
      <c r="A2032" s="22" t="s">
        <v>3623</v>
      </c>
    </row>
    <row r="2033" spans="1:1" x14ac:dyDescent="0.2">
      <c r="A2033" s="22" t="s">
        <v>2083</v>
      </c>
    </row>
    <row r="2034" spans="1:1" x14ac:dyDescent="0.2">
      <c r="A2034" s="22" t="s">
        <v>3454</v>
      </c>
    </row>
    <row r="2035" spans="1:1" x14ac:dyDescent="0.2">
      <c r="A2035" s="22" t="s">
        <v>1745</v>
      </c>
    </row>
    <row r="2036" spans="1:1" x14ac:dyDescent="0.2">
      <c r="A2036" s="22" t="s">
        <v>1643</v>
      </c>
    </row>
    <row r="2037" spans="1:1" x14ac:dyDescent="0.2">
      <c r="A2037" s="22" t="s">
        <v>1501</v>
      </c>
    </row>
    <row r="2038" spans="1:1" x14ac:dyDescent="0.2">
      <c r="A2038" s="22" t="s">
        <v>3399</v>
      </c>
    </row>
    <row r="2039" spans="1:1" x14ac:dyDescent="0.2">
      <c r="A2039" s="22" t="s">
        <v>415</v>
      </c>
    </row>
    <row r="2040" spans="1:1" x14ac:dyDescent="0.2">
      <c r="A2040" s="22" t="s">
        <v>3690</v>
      </c>
    </row>
    <row r="2041" spans="1:1" x14ac:dyDescent="0.2">
      <c r="A2041" s="22" t="s">
        <v>1257</v>
      </c>
    </row>
    <row r="2042" spans="1:1" x14ac:dyDescent="0.2">
      <c r="A2042" s="22" t="s">
        <v>2932</v>
      </c>
    </row>
    <row r="2043" spans="1:1" x14ac:dyDescent="0.2">
      <c r="A2043" s="22" t="s">
        <v>3286</v>
      </c>
    </row>
    <row r="2044" spans="1:1" x14ac:dyDescent="0.2">
      <c r="A2044" s="22" t="s">
        <v>2527</v>
      </c>
    </row>
    <row r="2045" spans="1:1" x14ac:dyDescent="0.2">
      <c r="A2045" s="22" t="s">
        <v>3292</v>
      </c>
    </row>
    <row r="2046" spans="1:1" x14ac:dyDescent="0.2">
      <c r="A2046" s="22" t="s">
        <v>3560</v>
      </c>
    </row>
    <row r="2047" spans="1:1" x14ac:dyDescent="0.2">
      <c r="A2047" s="22" t="s">
        <v>414</v>
      </c>
    </row>
    <row r="2048" spans="1:1" x14ac:dyDescent="0.2">
      <c r="A2048" s="22" t="s">
        <v>2264</v>
      </c>
    </row>
    <row r="2049" spans="1:1" x14ac:dyDescent="0.2">
      <c r="A2049" s="22" t="s">
        <v>3433</v>
      </c>
    </row>
    <row r="2050" spans="1:1" x14ac:dyDescent="0.2">
      <c r="A2050" s="22" t="s">
        <v>2091</v>
      </c>
    </row>
    <row r="2051" spans="1:1" x14ac:dyDescent="0.2">
      <c r="A2051" s="22" t="s">
        <v>3176</v>
      </c>
    </row>
    <row r="2052" spans="1:1" x14ac:dyDescent="0.2">
      <c r="A2052" s="22" t="s">
        <v>3804</v>
      </c>
    </row>
    <row r="2053" spans="1:1" x14ac:dyDescent="0.2">
      <c r="A2053" s="22" t="s">
        <v>2301</v>
      </c>
    </row>
    <row r="2054" spans="1:1" x14ac:dyDescent="0.2">
      <c r="A2054" s="22" t="s">
        <v>2245</v>
      </c>
    </row>
    <row r="2055" spans="1:1" x14ac:dyDescent="0.2">
      <c r="A2055" s="22" t="s">
        <v>1824</v>
      </c>
    </row>
    <row r="2056" spans="1:1" x14ac:dyDescent="0.2">
      <c r="A2056" s="22" t="s">
        <v>2080</v>
      </c>
    </row>
    <row r="2057" spans="1:1" x14ac:dyDescent="0.2">
      <c r="A2057" s="22" t="s">
        <v>3329</v>
      </c>
    </row>
    <row r="2058" spans="1:1" x14ac:dyDescent="0.2">
      <c r="A2058" s="22" t="s">
        <v>3210</v>
      </c>
    </row>
    <row r="2059" spans="1:1" x14ac:dyDescent="0.2">
      <c r="A2059" s="22" t="s">
        <v>3262</v>
      </c>
    </row>
    <row r="2060" spans="1:1" x14ac:dyDescent="0.2">
      <c r="A2060" s="22" t="s">
        <v>3375</v>
      </c>
    </row>
    <row r="2061" spans="1:1" x14ac:dyDescent="0.2">
      <c r="A2061" s="22" t="s">
        <v>3340</v>
      </c>
    </row>
    <row r="2062" spans="1:1" x14ac:dyDescent="0.2">
      <c r="A2062" s="22" t="s">
        <v>3713</v>
      </c>
    </row>
    <row r="2063" spans="1:1" x14ac:dyDescent="0.2">
      <c r="A2063" s="22" t="s">
        <v>3545</v>
      </c>
    </row>
    <row r="2064" spans="1:1" x14ac:dyDescent="0.2">
      <c r="A2064" s="22" t="s">
        <v>3836</v>
      </c>
    </row>
    <row r="2065" spans="1:1" x14ac:dyDescent="0.2">
      <c r="A2065" s="22" t="s">
        <v>736</v>
      </c>
    </row>
    <row r="2066" spans="1:1" x14ac:dyDescent="0.2">
      <c r="A2066" s="22" t="s">
        <v>384</v>
      </c>
    </row>
    <row r="2067" spans="1:1" x14ac:dyDescent="0.2">
      <c r="A2067" s="22" t="s">
        <v>3272</v>
      </c>
    </row>
    <row r="2068" spans="1:1" x14ac:dyDescent="0.2">
      <c r="A2068" s="22" t="s">
        <v>1604</v>
      </c>
    </row>
    <row r="2069" spans="1:1" x14ac:dyDescent="0.2">
      <c r="A2069" s="22" t="s">
        <v>782</v>
      </c>
    </row>
    <row r="2070" spans="1:1" x14ac:dyDescent="0.2">
      <c r="A2070" s="22" t="s">
        <v>2228</v>
      </c>
    </row>
    <row r="2071" spans="1:1" x14ac:dyDescent="0.2">
      <c r="A2071" s="22" t="s">
        <v>3442</v>
      </c>
    </row>
    <row r="2072" spans="1:1" x14ac:dyDescent="0.2">
      <c r="A2072" s="22" t="s">
        <v>655</v>
      </c>
    </row>
    <row r="2073" spans="1:1" x14ac:dyDescent="0.2">
      <c r="A2073" s="22" t="s">
        <v>748</v>
      </c>
    </row>
    <row r="2074" spans="1:1" x14ac:dyDescent="0.2">
      <c r="A2074" s="22" t="s">
        <v>3389</v>
      </c>
    </row>
    <row r="2075" spans="1:1" x14ac:dyDescent="0.2">
      <c r="A2075" s="22" t="s">
        <v>3771</v>
      </c>
    </row>
    <row r="2076" spans="1:1" x14ac:dyDescent="0.2">
      <c r="A2076" s="22" t="s">
        <v>2269</v>
      </c>
    </row>
    <row r="2077" spans="1:1" x14ac:dyDescent="0.2">
      <c r="A2077" s="22" t="s">
        <v>1950</v>
      </c>
    </row>
    <row r="2078" spans="1:1" x14ac:dyDescent="0.2">
      <c r="A2078" s="22" t="s">
        <v>786</v>
      </c>
    </row>
    <row r="2079" spans="1:1" x14ac:dyDescent="0.2">
      <c r="A2079" s="22" t="s">
        <v>1960</v>
      </c>
    </row>
    <row r="2080" spans="1:1" x14ac:dyDescent="0.2">
      <c r="A2080" s="22" t="s">
        <v>2197</v>
      </c>
    </row>
    <row r="2081" spans="1:1" x14ac:dyDescent="0.2">
      <c r="A2081" s="22" t="s">
        <v>74</v>
      </c>
    </row>
    <row r="2082" spans="1:1" x14ac:dyDescent="0.2">
      <c r="A2082" s="22" t="s">
        <v>2444</v>
      </c>
    </row>
    <row r="2083" spans="1:1" x14ac:dyDescent="0.2">
      <c r="A2083" s="22" t="s">
        <v>2992</v>
      </c>
    </row>
    <row r="2084" spans="1:1" x14ac:dyDescent="0.2">
      <c r="A2084" s="22" t="s">
        <v>1520</v>
      </c>
    </row>
    <row r="2085" spans="1:1" x14ac:dyDescent="0.2">
      <c r="A2085" s="22" t="s">
        <v>3816</v>
      </c>
    </row>
    <row r="2086" spans="1:1" x14ac:dyDescent="0.2">
      <c r="A2086" s="22" t="s">
        <v>3513</v>
      </c>
    </row>
    <row r="2087" spans="1:1" x14ac:dyDescent="0.2">
      <c r="A2087" s="22" t="s">
        <v>3539</v>
      </c>
    </row>
    <row r="2088" spans="1:1" x14ac:dyDescent="0.2">
      <c r="A2088" s="22" t="s">
        <v>3533</v>
      </c>
    </row>
    <row r="2089" spans="1:1" x14ac:dyDescent="0.2">
      <c r="A2089" s="22" t="s">
        <v>3813</v>
      </c>
    </row>
    <row r="2090" spans="1:1" x14ac:dyDescent="0.2">
      <c r="A2090" s="22" t="s">
        <v>3224</v>
      </c>
    </row>
    <row r="2091" spans="1:1" x14ac:dyDescent="0.2">
      <c r="A2091" s="22" t="s">
        <v>2333</v>
      </c>
    </row>
    <row r="2092" spans="1:1" x14ac:dyDescent="0.2">
      <c r="A2092" s="22" t="s">
        <v>3681</v>
      </c>
    </row>
    <row r="2093" spans="1:1" x14ac:dyDescent="0.2">
      <c r="A2093" s="22" t="s">
        <v>102</v>
      </c>
    </row>
    <row r="2094" spans="1:1" x14ac:dyDescent="0.2">
      <c r="A2094" s="22" t="s">
        <v>2056</v>
      </c>
    </row>
    <row r="2095" spans="1:1" x14ac:dyDescent="0.2">
      <c r="A2095" s="22" t="s">
        <v>2621</v>
      </c>
    </row>
    <row r="2096" spans="1:1" x14ac:dyDescent="0.2">
      <c r="A2096" s="22" t="s">
        <v>522</v>
      </c>
    </row>
    <row r="2097" spans="1:1" x14ac:dyDescent="0.2">
      <c r="A2097" s="22" t="s">
        <v>2936</v>
      </c>
    </row>
    <row r="2098" spans="1:1" x14ac:dyDescent="0.2">
      <c r="A2098" s="22" t="s">
        <v>1948</v>
      </c>
    </row>
    <row r="2099" spans="1:1" x14ac:dyDescent="0.2">
      <c r="A2099" s="22" t="s">
        <v>1899</v>
      </c>
    </row>
    <row r="2100" spans="1:1" x14ac:dyDescent="0.2">
      <c r="A2100" s="22" t="s">
        <v>3344</v>
      </c>
    </row>
    <row r="2101" spans="1:1" x14ac:dyDescent="0.2">
      <c r="A2101" s="22" t="s">
        <v>1462</v>
      </c>
    </row>
    <row r="2102" spans="1:1" x14ac:dyDescent="0.2">
      <c r="A2102" s="22" t="s">
        <v>372</v>
      </c>
    </row>
    <row r="2103" spans="1:1" x14ac:dyDescent="0.2">
      <c r="A2103" s="22" t="s">
        <v>3461</v>
      </c>
    </row>
    <row r="2104" spans="1:1" x14ac:dyDescent="0.2">
      <c r="A2104" s="22" t="s">
        <v>268</v>
      </c>
    </row>
    <row r="2105" spans="1:1" x14ac:dyDescent="0.2">
      <c r="A2105" s="22" t="s">
        <v>1359</v>
      </c>
    </row>
    <row r="2106" spans="1:1" x14ac:dyDescent="0.2">
      <c r="A2106" s="22" t="s">
        <v>739</v>
      </c>
    </row>
    <row r="2107" spans="1:1" x14ac:dyDescent="0.2">
      <c r="A2107" s="22" t="s">
        <v>3764</v>
      </c>
    </row>
    <row r="2108" spans="1:1" x14ac:dyDescent="0.2">
      <c r="A2108" s="22" t="s">
        <v>3334</v>
      </c>
    </row>
    <row r="2109" spans="1:1" x14ac:dyDescent="0.2">
      <c r="A2109" s="22" t="s">
        <v>2780</v>
      </c>
    </row>
    <row r="2110" spans="1:1" x14ac:dyDescent="0.2">
      <c r="A2110" s="22" t="s">
        <v>2631</v>
      </c>
    </row>
    <row r="2111" spans="1:1" x14ac:dyDescent="0.2">
      <c r="A2111" s="22" t="s">
        <v>1512</v>
      </c>
    </row>
    <row r="2112" spans="1:1" x14ac:dyDescent="0.2">
      <c r="A2112" s="22" t="s">
        <v>5</v>
      </c>
    </row>
    <row r="2113" spans="1:1" x14ac:dyDescent="0.2">
      <c r="A2113" s="22" t="s">
        <v>1206</v>
      </c>
    </row>
    <row r="2114" spans="1:1" x14ac:dyDescent="0.2">
      <c r="A2114" s="22" t="s">
        <v>3277</v>
      </c>
    </row>
    <row r="2115" spans="1:1" x14ac:dyDescent="0.2">
      <c r="A2115" s="22" t="s">
        <v>2667</v>
      </c>
    </row>
    <row r="2116" spans="1:1" x14ac:dyDescent="0.2">
      <c r="A2116" s="22" t="s">
        <v>43</v>
      </c>
    </row>
    <row r="2117" spans="1:1" x14ac:dyDescent="0.2">
      <c r="A2117" s="22" t="s">
        <v>2063</v>
      </c>
    </row>
    <row r="2118" spans="1:1" x14ac:dyDescent="0.2">
      <c r="A2118" s="22" t="s">
        <v>3011</v>
      </c>
    </row>
    <row r="2119" spans="1:1" x14ac:dyDescent="0.2">
      <c r="A2119" s="22" t="s">
        <v>3341</v>
      </c>
    </row>
    <row r="2120" spans="1:1" x14ac:dyDescent="0.2">
      <c r="A2120" s="22" t="s">
        <v>3460</v>
      </c>
    </row>
    <row r="2121" spans="1:1" x14ac:dyDescent="0.2">
      <c r="A2121" s="22" t="s">
        <v>2528</v>
      </c>
    </row>
    <row r="2122" spans="1:1" x14ac:dyDescent="0.2">
      <c r="A2122" s="22" t="s">
        <v>1538</v>
      </c>
    </row>
    <row r="2123" spans="1:1" x14ac:dyDescent="0.2">
      <c r="A2123" s="22" t="s">
        <v>360</v>
      </c>
    </row>
    <row r="2124" spans="1:1" x14ac:dyDescent="0.2">
      <c r="A2124" s="22" t="s">
        <v>1897</v>
      </c>
    </row>
    <row r="2125" spans="1:1" x14ac:dyDescent="0.2">
      <c r="A2125" s="22" t="s">
        <v>3564</v>
      </c>
    </row>
    <row r="2126" spans="1:1" x14ac:dyDescent="0.2">
      <c r="A2126" s="22" t="s">
        <v>835</v>
      </c>
    </row>
    <row r="2127" spans="1:1" x14ac:dyDescent="0.2">
      <c r="A2127" s="22" t="s">
        <v>803</v>
      </c>
    </row>
    <row r="2128" spans="1:1" x14ac:dyDescent="0.2">
      <c r="A2128" s="22" t="s">
        <v>2443</v>
      </c>
    </row>
    <row r="2129" spans="1:1" x14ac:dyDescent="0.2">
      <c r="A2129" s="22" t="s">
        <v>2003</v>
      </c>
    </row>
    <row r="2130" spans="1:1" x14ac:dyDescent="0.2">
      <c r="A2130" s="22" t="s">
        <v>3465</v>
      </c>
    </row>
    <row r="2131" spans="1:1" x14ac:dyDescent="0.2">
      <c r="A2131" s="22" t="s">
        <v>1666</v>
      </c>
    </row>
    <row r="2132" spans="1:1" x14ac:dyDescent="0.2">
      <c r="A2132" s="22" t="s">
        <v>3165</v>
      </c>
    </row>
    <row r="2133" spans="1:1" x14ac:dyDescent="0.2">
      <c r="A2133" s="22" t="s">
        <v>2739</v>
      </c>
    </row>
    <row r="2134" spans="1:1" x14ac:dyDescent="0.2">
      <c r="A2134" s="22" t="s">
        <v>527</v>
      </c>
    </row>
    <row r="2135" spans="1:1" x14ac:dyDescent="0.2">
      <c r="A2135" s="22" t="s">
        <v>342</v>
      </c>
    </row>
    <row r="2136" spans="1:1" x14ac:dyDescent="0.2">
      <c r="A2136" s="22" t="s">
        <v>3359</v>
      </c>
    </row>
    <row r="2137" spans="1:1" x14ac:dyDescent="0.2">
      <c r="A2137" s="22" t="s">
        <v>89</v>
      </c>
    </row>
    <row r="2138" spans="1:1" x14ac:dyDescent="0.2">
      <c r="A2138" s="22" t="s">
        <v>3622</v>
      </c>
    </row>
    <row r="2139" spans="1:1" x14ac:dyDescent="0.2">
      <c r="A2139" s="22" t="s">
        <v>118</v>
      </c>
    </row>
    <row r="2140" spans="1:1" x14ac:dyDescent="0.2">
      <c r="A2140" s="22" t="s">
        <v>2494</v>
      </c>
    </row>
    <row r="2141" spans="1:1" x14ac:dyDescent="0.2">
      <c r="A2141" s="22" t="s">
        <v>806</v>
      </c>
    </row>
    <row r="2142" spans="1:1" x14ac:dyDescent="0.2">
      <c r="A2142" s="22" t="s">
        <v>3427</v>
      </c>
    </row>
    <row r="2143" spans="1:1" x14ac:dyDescent="0.2">
      <c r="A2143" s="22" t="s">
        <v>3302</v>
      </c>
    </row>
    <row r="2144" spans="1:1" x14ac:dyDescent="0.2">
      <c r="A2144" s="22" t="s">
        <v>3348</v>
      </c>
    </row>
    <row r="2145" spans="1:1" x14ac:dyDescent="0.2">
      <c r="A2145" s="22" t="s">
        <v>650</v>
      </c>
    </row>
    <row r="2146" spans="1:1" x14ac:dyDescent="0.2">
      <c r="A2146" s="22" t="s">
        <v>2539</v>
      </c>
    </row>
    <row r="2147" spans="1:1" x14ac:dyDescent="0.2">
      <c r="A2147" s="22" t="s">
        <v>2999</v>
      </c>
    </row>
    <row r="2148" spans="1:1" x14ac:dyDescent="0.2">
      <c r="A2148" s="22" t="s">
        <v>3404</v>
      </c>
    </row>
    <row r="2149" spans="1:1" x14ac:dyDescent="0.2">
      <c r="A2149" s="22" t="s">
        <v>3574</v>
      </c>
    </row>
    <row r="2150" spans="1:1" x14ac:dyDescent="0.2">
      <c r="A2150" s="22" t="s">
        <v>58</v>
      </c>
    </row>
    <row r="2151" spans="1:1" x14ac:dyDescent="0.2">
      <c r="A2151" s="22" t="s">
        <v>3616</v>
      </c>
    </row>
    <row r="2152" spans="1:1" x14ac:dyDescent="0.2">
      <c r="A2152" s="22" t="s">
        <v>2620</v>
      </c>
    </row>
    <row r="2153" spans="1:1" x14ac:dyDescent="0.2">
      <c r="A2153" s="22" t="s">
        <v>3749</v>
      </c>
    </row>
    <row r="2154" spans="1:1" x14ac:dyDescent="0.2">
      <c r="A2154" s="22" t="s">
        <v>3395</v>
      </c>
    </row>
    <row r="2155" spans="1:1" x14ac:dyDescent="0.2">
      <c r="A2155" s="22" t="s">
        <v>3216</v>
      </c>
    </row>
    <row r="2156" spans="1:1" x14ac:dyDescent="0.2">
      <c r="A2156" s="22" t="s">
        <v>533</v>
      </c>
    </row>
    <row r="2157" spans="1:1" x14ac:dyDescent="0.2">
      <c r="A2157" s="22" t="s">
        <v>2244</v>
      </c>
    </row>
    <row r="2158" spans="1:1" x14ac:dyDescent="0.2">
      <c r="A2158" s="22" t="s">
        <v>1744</v>
      </c>
    </row>
    <row r="2159" spans="1:1" x14ac:dyDescent="0.2">
      <c r="A2159" s="22" t="s">
        <v>3158</v>
      </c>
    </row>
    <row r="2160" spans="1:1" x14ac:dyDescent="0.2">
      <c r="A2160" s="22" t="s">
        <v>1466</v>
      </c>
    </row>
    <row r="2161" spans="1:1" x14ac:dyDescent="0.2">
      <c r="A2161" s="22" t="s">
        <v>1354</v>
      </c>
    </row>
    <row r="2162" spans="1:1" x14ac:dyDescent="0.2">
      <c r="A2162" s="22" t="s">
        <v>1536</v>
      </c>
    </row>
    <row r="2163" spans="1:1" x14ac:dyDescent="0.2">
      <c r="A2163" s="22" t="s">
        <v>1637</v>
      </c>
    </row>
    <row r="2164" spans="1:1" x14ac:dyDescent="0.2">
      <c r="A2164" s="22" t="s">
        <v>1398</v>
      </c>
    </row>
    <row r="2165" spans="1:1" x14ac:dyDescent="0.2">
      <c r="A2165" s="22" t="s">
        <v>1285</v>
      </c>
    </row>
    <row r="2166" spans="1:1" x14ac:dyDescent="0.2">
      <c r="A2166" s="22" t="s">
        <v>246</v>
      </c>
    </row>
    <row r="2167" spans="1:1" x14ac:dyDescent="0.2">
      <c r="A2167" s="22" t="s">
        <v>3159</v>
      </c>
    </row>
    <row r="2168" spans="1:1" x14ac:dyDescent="0.2">
      <c r="A2168" s="22" t="s">
        <v>3686</v>
      </c>
    </row>
    <row r="2169" spans="1:1" x14ac:dyDescent="0.2">
      <c r="A2169" s="22" t="s">
        <v>3275</v>
      </c>
    </row>
    <row r="2170" spans="1:1" x14ac:dyDescent="0.2">
      <c r="A2170" s="22" t="s">
        <v>3425</v>
      </c>
    </row>
    <row r="2171" spans="1:1" x14ac:dyDescent="0.2">
      <c r="A2171" s="22" t="s">
        <v>3647</v>
      </c>
    </row>
    <row r="2172" spans="1:1" x14ac:dyDescent="0.2">
      <c r="A2172" s="22" t="s">
        <v>654</v>
      </c>
    </row>
    <row r="2173" spans="1:1" x14ac:dyDescent="0.2">
      <c r="A2173" s="22" t="s">
        <v>2666</v>
      </c>
    </row>
    <row r="2174" spans="1:1" x14ac:dyDescent="0.2">
      <c r="A2174" s="22" t="s">
        <v>2010</v>
      </c>
    </row>
    <row r="2175" spans="1:1" x14ac:dyDescent="0.2">
      <c r="A2175" s="22" t="s">
        <v>3610</v>
      </c>
    </row>
    <row r="2176" spans="1:1" x14ac:dyDescent="0.2">
      <c r="A2176" s="22" t="s">
        <v>1516</v>
      </c>
    </row>
    <row r="2177" spans="1:1" x14ac:dyDescent="0.2">
      <c r="A2177" s="22" t="s">
        <v>1887</v>
      </c>
    </row>
    <row r="2178" spans="1:1" x14ac:dyDescent="0.2">
      <c r="A2178" s="22" t="s">
        <v>2251</v>
      </c>
    </row>
    <row r="2179" spans="1:1" x14ac:dyDescent="0.2">
      <c r="A2179" s="22" t="s">
        <v>781</v>
      </c>
    </row>
    <row r="2180" spans="1:1" x14ac:dyDescent="0.2">
      <c r="A2180" s="22" t="s">
        <v>855</v>
      </c>
    </row>
    <row r="2181" spans="1:1" x14ac:dyDescent="0.2">
      <c r="A2181" s="22" t="s">
        <v>737</v>
      </c>
    </row>
    <row r="2182" spans="1:1" x14ac:dyDescent="0.2">
      <c r="A2182" s="22" t="s">
        <v>379</v>
      </c>
    </row>
    <row r="2183" spans="1:1" x14ac:dyDescent="0.2">
      <c r="A2183" s="22" t="s">
        <v>324</v>
      </c>
    </row>
    <row r="2184" spans="1:1" x14ac:dyDescent="0.2">
      <c r="A2184" s="22" t="s">
        <v>3780</v>
      </c>
    </row>
    <row r="2185" spans="1:1" x14ac:dyDescent="0.2">
      <c r="A2185" s="22" t="s">
        <v>298</v>
      </c>
    </row>
    <row r="2186" spans="1:1" x14ac:dyDescent="0.2">
      <c r="A2186" s="22" t="s">
        <v>3407</v>
      </c>
    </row>
    <row r="2187" spans="1:1" x14ac:dyDescent="0.2">
      <c r="A2187" s="22" t="s">
        <v>37</v>
      </c>
    </row>
    <row r="2188" spans="1:1" x14ac:dyDescent="0.2">
      <c r="A2188" s="22" t="s">
        <v>3017</v>
      </c>
    </row>
    <row r="2189" spans="1:1" x14ac:dyDescent="0.2">
      <c r="A2189" s="22" t="s">
        <v>2814</v>
      </c>
    </row>
    <row r="2190" spans="1:1" x14ac:dyDescent="0.2">
      <c r="A2190" s="22" t="s">
        <v>373</v>
      </c>
    </row>
    <row r="2191" spans="1:1" x14ac:dyDescent="0.2">
      <c r="A2191" s="22" t="s">
        <v>365</v>
      </c>
    </row>
    <row r="2192" spans="1:1" x14ac:dyDescent="0.2">
      <c r="A2192" s="22" t="s">
        <v>760</v>
      </c>
    </row>
    <row r="2193" spans="1:1" x14ac:dyDescent="0.2">
      <c r="A2193" s="22" t="s">
        <v>2302</v>
      </c>
    </row>
    <row r="2194" spans="1:1" x14ac:dyDescent="0.2">
      <c r="A2194" s="22" t="s">
        <v>3335</v>
      </c>
    </row>
    <row r="2195" spans="1:1" x14ac:dyDescent="0.2">
      <c r="A2195" s="22" t="s">
        <v>1850</v>
      </c>
    </row>
    <row r="2196" spans="1:1" x14ac:dyDescent="0.2">
      <c r="A2196" s="22" t="s">
        <v>1352</v>
      </c>
    </row>
    <row r="2197" spans="1:1" x14ac:dyDescent="0.2">
      <c r="A2197" s="22" t="s">
        <v>3489</v>
      </c>
    </row>
    <row r="2198" spans="1:1" x14ac:dyDescent="0.2">
      <c r="A2198" s="22" t="s">
        <v>1250</v>
      </c>
    </row>
    <row r="2199" spans="1:1" x14ac:dyDescent="0.2">
      <c r="A2199" s="22" t="s">
        <v>820</v>
      </c>
    </row>
    <row r="2200" spans="1:1" x14ac:dyDescent="0.2">
      <c r="A2200" s="22" t="s">
        <v>2213</v>
      </c>
    </row>
    <row r="2201" spans="1:1" x14ac:dyDescent="0.2">
      <c r="A2201" s="22" t="s">
        <v>285</v>
      </c>
    </row>
    <row r="2202" spans="1:1" x14ac:dyDescent="0.2">
      <c r="A2202" s="22" t="s">
        <v>3510</v>
      </c>
    </row>
    <row r="2203" spans="1:1" x14ac:dyDescent="0.2">
      <c r="A2203" s="22" t="s">
        <v>721</v>
      </c>
    </row>
    <row r="2204" spans="1:1" x14ac:dyDescent="0.2">
      <c r="A2204" s="22" t="s">
        <v>1393</v>
      </c>
    </row>
    <row r="2205" spans="1:1" x14ac:dyDescent="0.2">
      <c r="A2205" s="22" t="s">
        <v>1822</v>
      </c>
    </row>
    <row r="2206" spans="1:1" x14ac:dyDescent="0.2">
      <c r="A2206" s="22" t="s">
        <v>2179</v>
      </c>
    </row>
    <row r="2207" spans="1:1" x14ac:dyDescent="0.2">
      <c r="A2207" s="22" t="s">
        <v>302</v>
      </c>
    </row>
    <row r="2208" spans="1:1" x14ac:dyDescent="0.2">
      <c r="A2208" s="22" t="s">
        <v>2970</v>
      </c>
    </row>
    <row r="2209" spans="1:1" x14ac:dyDescent="0.2">
      <c r="A2209" s="22" t="s">
        <v>3526</v>
      </c>
    </row>
    <row r="2210" spans="1:1" x14ac:dyDescent="0.2">
      <c r="A2210" s="22" t="s">
        <v>3213</v>
      </c>
    </row>
    <row r="2211" spans="1:1" x14ac:dyDescent="0.2">
      <c r="A2211" s="22" t="s">
        <v>1293</v>
      </c>
    </row>
    <row r="2212" spans="1:1" x14ac:dyDescent="0.2">
      <c r="A2212" s="22" t="s">
        <v>1262</v>
      </c>
    </row>
    <row r="2213" spans="1:1" x14ac:dyDescent="0.2">
      <c r="A2213" s="22" t="s">
        <v>821</v>
      </c>
    </row>
    <row r="2214" spans="1:1" x14ac:dyDescent="0.2">
      <c r="A2214" s="22" t="s">
        <v>3609</v>
      </c>
    </row>
    <row r="2215" spans="1:1" x14ac:dyDescent="0.2">
      <c r="A2215" s="22" t="s">
        <v>256</v>
      </c>
    </row>
    <row r="2216" spans="1:1" x14ac:dyDescent="0.2">
      <c r="A2216" s="22" t="s">
        <v>1968</v>
      </c>
    </row>
    <row r="2217" spans="1:1" x14ac:dyDescent="0.2">
      <c r="A2217" s="22" t="s">
        <v>2729</v>
      </c>
    </row>
    <row r="2218" spans="1:1" x14ac:dyDescent="0.2">
      <c r="A2218" s="22" t="s">
        <v>1758</v>
      </c>
    </row>
    <row r="2219" spans="1:1" x14ac:dyDescent="0.2">
      <c r="A2219" s="22" t="s">
        <v>3248</v>
      </c>
    </row>
    <row r="2220" spans="1:1" x14ac:dyDescent="0.2">
      <c r="A2220" s="22" t="s">
        <v>851</v>
      </c>
    </row>
    <row r="2221" spans="1:1" x14ac:dyDescent="0.2">
      <c r="A2221" s="22" t="s">
        <v>352</v>
      </c>
    </row>
    <row r="2222" spans="1:1" x14ac:dyDescent="0.2">
      <c r="A2222" s="22" t="s">
        <v>2455</v>
      </c>
    </row>
    <row r="2223" spans="1:1" x14ac:dyDescent="0.2">
      <c r="A2223" s="22" t="s">
        <v>1223</v>
      </c>
    </row>
    <row r="2224" spans="1:1" x14ac:dyDescent="0.2">
      <c r="A2224" s="22" t="s">
        <v>69</v>
      </c>
    </row>
    <row r="2225" spans="1:1" x14ac:dyDescent="0.2">
      <c r="A2225" s="22" t="s">
        <v>2117</v>
      </c>
    </row>
    <row r="2226" spans="1:1" x14ac:dyDescent="0.2">
      <c r="A2226" s="22" t="s">
        <v>28</v>
      </c>
    </row>
    <row r="2227" spans="1:1" x14ac:dyDescent="0.2">
      <c r="A2227" s="22" t="s">
        <v>3398</v>
      </c>
    </row>
    <row r="2228" spans="1:1" x14ac:dyDescent="0.2">
      <c r="A2228" s="22" t="s">
        <v>1980</v>
      </c>
    </row>
    <row r="2229" spans="1:1" x14ac:dyDescent="0.2">
      <c r="A2229" s="22" t="s">
        <v>2442</v>
      </c>
    </row>
    <row r="2230" spans="1:1" x14ac:dyDescent="0.2">
      <c r="A2230" s="22" t="s">
        <v>3531</v>
      </c>
    </row>
    <row r="2231" spans="1:1" x14ac:dyDescent="0.2">
      <c r="A2231" s="22" t="s">
        <v>3161</v>
      </c>
    </row>
    <row r="2232" spans="1:1" x14ac:dyDescent="0.2">
      <c r="A2232" s="22" t="s">
        <v>2051</v>
      </c>
    </row>
    <row r="2233" spans="1:1" x14ac:dyDescent="0.2">
      <c r="A2233" s="22" t="s">
        <v>2798</v>
      </c>
    </row>
    <row r="2234" spans="1:1" x14ac:dyDescent="0.2">
      <c r="A2234" s="22" t="s">
        <v>525</v>
      </c>
    </row>
    <row r="2235" spans="1:1" x14ac:dyDescent="0.2">
      <c r="A2235" s="22" t="s">
        <v>2202</v>
      </c>
    </row>
    <row r="2236" spans="1:1" x14ac:dyDescent="0.2">
      <c r="A2236" s="22" t="s">
        <v>292</v>
      </c>
    </row>
    <row r="2237" spans="1:1" x14ac:dyDescent="0.2">
      <c r="A2237" s="22" t="s">
        <v>2279</v>
      </c>
    </row>
    <row r="2238" spans="1:1" x14ac:dyDescent="0.2">
      <c r="A2238" s="22" t="s">
        <v>2253</v>
      </c>
    </row>
    <row r="2239" spans="1:1" x14ac:dyDescent="0.2">
      <c r="A2239" s="28">
        <v>39756</v>
      </c>
    </row>
    <row r="2240" spans="1:1" x14ac:dyDescent="0.2">
      <c r="A2240" s="21" t="s">
        <v>8276</v>
      </c>
    </row>
    <row r="2241" spans="1:1" x14ac:dyDescent="0.2">
      <c r="A2241" s="21" t="s">
        <v>8275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B3C9D-6BC3-C347-8D97-C691CEF788C2}">
  <dimension ref="A3:B16"/>
  <sheetViews>
    <sheetView zoomScale="125" workbookViewId="0">
      <selection activeCell="C6" sqref="C6"/>
    </sheetView>
  </sheetViews>
  <sheetFormatPr baseColWidth="10" defaultRowHeight="15" x14ac:dyDescent="0.2"/>
  <cols>
    <col min="1" max="1" width="14.83203125" bestFit="1" customWidth="1"/>
    <col min="2" max="2" width="11.83203125" bestFit="1" customWidth="1"/>
    <col min="3" max="4" width="18.33203125" bestFit="1" customWidth="1"/>
  </cols>
  <sheetData>
    <row r="3" spans="1:2" x14ac:dyDescent="0.2">
      <c r="A3" s="20" t="s">
        <v>8274</v>
      </c>
      <c r="B3" t="s">
        <v>8273</v>
      </c>
    </row>
    <row r="4" spans="1:2" x14ac:dyDescent="0.2">
      <c r="A4" s="21" t="s">
        <v>8219</v>
      </c>
      <c r="B4" s="19">
        <v>349</v>
      </c>
    </row>
    <row r="5" spans="1:2" x14ac:dyDescent="0.2">
      <c r="A5" s="22" t="s">
        <v>8271</v>
      </c>
      <c r="B5" s="19">
        <v>349</v>
      </c>
    </row>
    <row r="6" spans="1:2" x14ac:dyDescent="0.2">
      <c r="A6" s="23" t="s">
        <v>8272</v>
      </c>
      <c r="B6" s="19">
        <v>349</v>
      </c>
    </row>
    <row r="7" spans="1:2" x14ac:dyDescent="0.2">
      <c r="A7" s="21" t="s">
        <v>8220</v>
      </c>
      <c r="B7" s="19">
        <v>1530</v>
      </c>
    </row>
    <row r="8" spans="1:2" x14ac:dyDescent="0.2">
      <c r="A8" s="22" t="s">
        <v>8271</v>
      </c>
      <c r="B8" s="19">
        <v>1530</v>
      </c>
    </row>
    <row r="9" spans="1:2" x14ac:dyDescent="0.2">
      <c r="A9" s="23" t="s">
        <v>8272</v>
      </c>
      <c r="B9" s="19">
        <v>1530</v>
      </c>
    </row>
    <row r="10" spans="1:2" x14ac:dyDescent="0.2">
      <c r="A10" s="21" t="s">
        <v>8221</v>
      </c>
      <c r="B10" s="19">
        <v>50</v>
      </c>
    </row>
    <row r="11" spans="1:2" x14ac:dyDescent="0.2">
      <c r="A11" s="22" t="s">
        <v>8271</v>
      </c>
      <c r="B11" s="19">
        <v>50</v>
      </c>
    </row>
    <row r="12" spans="1:2" x14ac:dyDescent="0.2">
      <c r="A12" s="23" t="s">
        <v>8272</v>
      </c>
      <c r="B12" s="19">
        <v>50</v>
      </c>
    </row>
    <row r="13" spans="1:2" x14ac:dyDescent="0.2">
      <c r="A13" s="21" t="s">
        <v>8218</v>
      </c>
      <c r="B13" s="19">
        <v>2185</v>
      </c>
    </row>
    <row r="14" spans="1:2" x14ac:dyDescent="0.2">
      <c r="A14" s="22" t="s">
        <v>8271</v>
      </c>
      <c r="B14" s="19">
        <v>2185</v>
      </c>
    </row>
    <row r="15" spans="1:2" x14ac:dyDescent="0.2">
      <c r="A15" s="23" t="s">
        <v>8272</v>
      </c>
      <c r="B15" s="19">
        <v>2185</v>
      </c>
    </row>
    <row r="16" spans="1:2" x14ac:dyDescent="0.2">
      <c r="A16" s="21" t="s">
        <v>8275</v>
      </c>
      <c r="B16" s="1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campaign dataset</vt:lpstr>
      <vt:lpstr>stacked categories</vt:lpstr>
      <vt:lpstr>stacked subcategories</vt:lpstr>
      <vt:lpstr>trendlines</vt:lpstr>
      <vt:lpstr>count of categories</vt:lpstr>
      <vt:lpstr>lists of campaigns</vt:lpstr>
      <vt:lpstr>subcategories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2019-11-21T06:22:24Z</dcterms:modified>
</cp:coreProperties>
</file>