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ECP Track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selection activeCell="A1" sqref="A1"/>
    </sheetView>
  </sheetViews>
  <sheetFormatPr baseColWidth="8" defaultRowHeight="15"/>
  <sheetData>
    <row r="1">
      <c r="A1" t="inlineStr">
        <is>
          <t>Year</t>
        </is>
      </c>
      <c r="B1" t="inlineStr">
        <is>
          <t>Certificate Graduates</t>
        </is>
      </c>
      <c r="C1" t="inlineStr">
        <is>
          <t>Placed (Jobs/Internships/Apprenticeships)</t>
        </is>
      </c>
      <c r="D1" t="inlineStr">
        <is>
          <t>Entrepreneurs (Startups/Self-employed)</t>
        </is>
      </c>
      <c r="E1" t="inlineStr">
        <is>
          <t>Placement %</t>
        </is>
      </c>
      <c r="F1" t="inlineStr">
        <is>
          <t>Entrepreneurship %</t>
        </is>
      </c>
      <c r="G1" t="inlineStr">
        <is>
          <t>Placement Score (Max 5)</t>
        </is>
      </c>
      <c r="H1" t="inlineStr">
        <is>
          <t>Entrepreneurship Score (Max 5)</t>
        </is>
      </c>
      <c r="I1" t="inlineStr">
        <is>
          <t>PECP Total Score (Max 10)</t>
        </is>
      </c>
    </row>
    <row r="2">
      <c r="A2" t="n">
        <v>2020</v>
      </c>
      <c r="B2" t="n">
        <v>180</v>
      </c>
      <c r="C2" t="n">
        <v>95</v>
      </c>
      <c r="D2" t="n">
        <v>30</v>
      </c>
      <c r="E2">
        <f>C2/B2</f>
        <v/>
      </c>
      <c r="F2">
        <f>D2/B2</f>
        <v/>
      </c>
      <c r="G2">
        <f>MIN((E2*100/70)*5,5)</f>
        <v/>
      </c>
      <c r="H2">
        <f>MIN((F2*100/30)*5,5)</f>
        <v/>
      </c>
      <c r="I2">
        <f>G2+H2</f>
        <v/>
      </c>
    </row>
    <row r="3">
      <c r="A3" t="n">
        <v>2021</v>
      </c>
      <c r="B3" t="n">
        <v>200</v>
      </c>
      <c r="C3" t="n">
        <v>120</v>
      </c>
      <c r="D3" t="n">
        <v>40</v>
      </c>
      <c r="E3">
        <f>C3/B3</f>
        <v/>
      </c>
      <c r="F3">
        <f>D3/B3</f>
        <v/>
      </c>
      <c r="G3">
        <f>MIN((E3*100/70)*5,5)</f>
        <v/>
      </c>
      <c r="H3">
        <f>MIN((F3*100/30)*5,5)</f>
        <v/>
      </c>
      <c r="I3">
        <f>G3+H3</f>
        <v/>
      </c>
    </row>
    <row r="4">
      <c r="A4" t="n">
        <v>2022</v>
      </c>
      <c r="B4" t="n">
        <v>220</v>
      </c>
      <c r="C4" t="n">
        <v>150</v>
      </c>
      <c r="D4" t="n">
        <v>50</v>
      </c>
      <c r="E4">
        <f>C4/B4</f>
        <v/>
      </c>
      <c r="F4">
        <f>D4/B4</f>
        <v/>
      </c>
      <c r="G4">
        <f>MIN((E4*100/70)*5,5)</f>
        <v/>
      </c>
      <c r="H4">
        <f>MIN((F4*100/30)*5,5)</f>
        <v/>
      </c>
      <c r="I4">
        <f>G4+H4</f>
        <v/>
      </c>
    </row>
    <row r="5">
      <c r="A5" t="inlineStr">
        <is>
          <t>3-Year Avg</t>
        </is>
      </c>
      <c r="B5">
        <f>AVERAGE(B2:B4)</f>
        <v/>
      </c>
      <c r="C5">
        <f>AVERAGE(C2:C4)</f>
        <v/>
      </c>
      <c r="D5">
        <f>AVERAGE(D2:D4)</f>
        <v/>
      </c>
      <c r="E5">
        <f>AVERAGE(E2:E4)</f>
        <v/>
      </c>
      <c r="F5">
        <f>AVERAGE(F2:F4)</f>
        <v/>
      </c>
      <c r="G5">
        <f>AVERAGE(G2:G4)</f>
        <v/>
      </c>
      <c r="H5">
        <f>AVERAGE(H2:H4)</f>
        <v/>
      </c>
      <c r="I5">
        <f>AVERAGE(I2:I4)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2025-09-07T09:29:52Z</dcterms:created>
  <dcterms:modified xmlns:dcterms="http://purl.org/dc/terms/" xmlns:xsi="http://www.w3.org/2001/XMLSchema-instance" xsi:type="dcterms:W3CDTF">2025-09-07T09:29:52Z</dcterms:modified>
</cp:coreProperties>
</file>