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R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Publications (PU)</t>
        </is>
      </c>
      <c r="C1" t="inlineStr">
        <is>
          <t>Citations (CI)</t>
        </is>
      </c>
      <c r="D1" t="inlineStr">
        <is>
          <t>Research Funding (₹ Lakhs)</t>
        </is>
      </c>
      <c r="E1" t="inlineStr">
        <is>
          <t>Consultancy Earnings (₹ Lakhs)</t>
        </is>
      </c>
      <c r="F1" t="inlineStr">
        <is>
          <t>PU Score (Max 50)</t>
        </is>
      </c>
      <c r="G1" t="inlineStr">
        <is>
          <t>CI Score (Max 25)</t>
        </is>
      </c>
      <c r="H1" t="inlineStr">
        <is>
          <t>FPPP Score (Max 25)</t>
        </is>
      </c>
      <c r="I1" t="inlineStr">
        <is>
          <t>Total QNR Score (Max 100)</t>
        </is>
      </c>
    </row>
    <row r="2">
      <c r="A2" t="n">
        <v>2020</v>
      </c>
      <c r="B2" t="n">
        <v>1250</v>
      </c>
      <c r="C2" t="n">
        <v>15600</v>
      </c>
      <c r="D2" t="n">
        <v>2800</v>
      </c>
      <c r="E2" t="n">
        <v>450</v>
      </c>
      <c r="F2">
        <f>MIN(B2/1500*50,50)</f>
        <v/>
      </c>
      <c r="G2">
        <f>MIN(C2/20000*25,25)</f>
        <v/>
      </c>
      <c r="H2">
        <f>MIN(((D2+E2)/4000)*25,25)</f>
        <v/>
      </c>
      <c r="I2">
        <f>F2+G2+H2</f>
        <v/>
      </c>
    </row>
    <row r="3">
      <c r="A3" t="n">
        <v>2021</v>
      </c>
      <c r="B3" t="n">
        <v>1350</v>
      </c>
      <c r="C3" t="n">
        <v>16800</v>
      </c>
      <c r="D3" t="n">
        <v>3200</v>
      </c>
      <c r="E3" t="n">
        <v>520</v>
      </c>
      <c r="F3">
        <f>MIN(B3/1500*50,50)</f>
        <v/>
      </c>
      <c r="G3">
        <f>MIN(C3/20000*25,25)</f>
        <v/>
      </c>
      <c r="H3">
        <f>MIN(((D3+E3)/4000)*25,25)</f>
        <v/>
      </c>
      <c r="I3">
        <f>F3+G3+H3</f>
        <v/>
      </c>
    </row>
    <row r="4">
      <c r="A4" t="n">
        <v>2022</v>
      </c>
      <c r="B4" t="n">
        <v>1500</v>
      </c>
      <c r="C4" t="n">
        <v>18200</v>
      </c>
      <c r="D4" t="n">
        <v>3600</v>
      </c>
      <c r="E4" t="n">
        <v>600</v>
      </c>
      <c r="F4">
        <f>MIN(B4/1500*50,50)</f>
        <v/>
      </c>
      <c r="G4">
        <f>MIN(C4/20000*25,25)</f>
        <v/>
      </c>
      <c r="H4">
        <f>MIN(((D4+E4)/4000)*25,25)</f>
        <v/>
      </c>
      <c r="I4">
        <f>F4+G4+H4</f>
        <v/>
      </c>
    </row>
    <row r="5">
      <c r="A5" t="inlineStr">
        <is>
          <t>3-Year Avg</t>
        </is>
      </c>
      <c r="B5">
        <f>AVERAGE(B2:B4)</f>
        <v/>
      </c>
      <c r="C5">
        <f>AVERAGE(C2:C4)</f>
        <v/>
      </c>
      <c r="D5">
        <f>AVERAGE(D2:D4)</f>
        <v/>
      </c>
      <c r="E5">
        <f>AVERAGE(E2:E4)</f>
        <v/>
      </c>
      <c r="F5">
        <f>AVERAGE(F2:F4)</f>
        <v/>
      </c>
      <c r="G5">
        <f>AVERAGE(G2:G4)</f>
        <v/>
      </c>
      <c r="H5">
        <f>AVERAGE(H2:H4)</f>
        <v/>
      </c>
      <c r="I5">
        <f>AVERAGE(I2:I4)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2025-09-07T10:59:44Z</dcterms:created>
  <dcterms:modified xmlns:dcterms="http://purl.org/dc/terms/" xmlns:xsi="http://www.w3.org/2001/XMLSchema-instance" xsi:type="dcterms:W3CDTF">2025-09-07T10:59:44Z</dcterms:modified>
</cp:coreProperties>
</file>