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CC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 Name</t>
        </is>
      </c>
      <c r="B1" t="inlineStr">
        <is>
          <t>Duration (Months)</t>
        </is>
      </c>
      <c r="C1" t="inlineStr">
        <is>
          <t>NSQF Level</t>
        </is>
      </c>
      <c r="D1" t="inlineStr">
        <is>
          <t>Enrollments</t>
        </is>
      </c>
      <c r="E1" t="inlineStr">
        <is>
          <t>Completions</t>
        </is>
      </c>
      <c r="F1" t="inlineStr">
        <is>
          <t>Industry Partner / SSC</t>
        </is>
      </c>
      <c r="G1" t="inlineStr">
        <is>
          <t>Placement / Entrepreneurship Outcome (%)</t>
        </is>
      </c>
      <c r="H1" t="inlineStr">
        <is>
          <t>Score Contribution</t>
        </is>
      </c>
    </row>
    <row r="2">
      <c r="A2" t="inlineStr">
        <is>
          <t>Certificate in Dairy Processing</t>
        </is>
      </c>
      <c r="B2" t="n">
        <v>6</v>
      </c>
      <c r="C2" t="inlineStr">
        <is>
          <t>Level 4</t>
        </is>
      </c>
      <c r="D2" t="n">
        <v>120</v>
      </c>
      <c r="E2" t="n">
        <v>105</v>
      </c>
      <c r="F2" t="inlineStr">
        <is>
          <t>NDDB</t>
        </is>
      </c>
      <c r="G2" t="inlineStr">
        <is>
          <t>70%</t>
        </is>
      </c>
      <c r="H2">
        <f>ROUND((E2/D2)*0.7*2,2)</f>
        <v/>
      </c>
    </row>
    <row r="3">
      <c r="A3" t="inlineStr">
        <is>
          <t>Certificate in Solar Energy Systems</t>
        </is>
      </c>
      <c r="B3" t="n">
        <v>3</v>
      </c>
      <c r="C3" t="inlineStr">
        <is>
          <t>Level 5</t>
        </is>
      </c>
      <c r="D3" t="n">
        <v>80</v>
      </c>
      <c r="E3" t="n">
        <v>75</v>
      </c>
      <c r="F3" t="inlineStr">
        <is>
          <t>Skill Council for Green Jobs</t>
        </is>
      </c>
      <c r="G3" t="inlineStr">
        <is>
          <t>65%</t>
        </is>
      </c>
      <c r="H3">
        <f>ROUND((E3/D3)*0.65*1.5,2)</f>
        <v/>
      </c>
    </row>
    <row r="4">
      <c r="A4" t="inlineStr">
        <is>
          <t>Certificate in Retail Management</t>
        </is>
      </c>
      <c r="B4" t="n">
        <v>6</v>
      </c>
      <c r="C4" t="inlineStr">
        <is>
          <t>Level 4</t>
        </is>
      </c>
      <c r="D4" t="n">
        <v>150</v>
      </c>
      <c r="E4" t="n">
        <v>140</v>
      </c>
      <c r="F4" t="inlineStr">
        <is>
          <t>Retailers Association of India</t>
        </is>
      </c>
      <c r="G4" t="inlineStr">
        <is>
          <t>80%</t>
        </is>
      </c>
      <c r="H4">
        <f>ROUND((E4/D4)*0.8*2.5,2)</f>
        <v/>
      </c>
    </row>
    <row r="5">
      <c r="A5" t="inlineStr">
        <is>
          <t>Certificate in Healthcare Assistant</t>
        </is>
      </c>
      <c r="B5" t="n">
        <v>12</v>
      </c>
      <c r="C5" t="inlineStr">
        <is>
          <t>Level 5</t>
        </is>
      </c>
      <c r="D5" t="n">
        <v>100</v>
      </c>
      <c r="E5" t="n">
        <v>95</v>
      </c>
      <c r="F5" t="inlineStr">
        <is>
          <t>Healthcare SSC</t>
        </is>
      </c>
      <c r="G5" t="inlineStr">
        <is>
          <t>85%</t>
        </is>
      </c>
      <c r="H5">
        <f>ROUND((E5/D5)*0.85*3,2)</f>
        <v/>
      </c>
    </row>
    <row r="6">
      <c r="A6" t="inlineStr">
        <is>
          <t>Certificate in Web Development</t>
        </is>
      </c>
      <c r="B6" t="n">
        <v>6</v>
      </c>
      <c r="C6" t="inlineStr">
        <is>
          <t>Level 5</t>
        </is>
      </c>
      <c r="D6" t="n">
        <v>90</v>
      </c>
      <c r="E6" t="n">
        <v>85</v>
      </c>
      <c r="F6" t="inlineStr">
        <is>
          <t>NASSCOM / IT-ITES SSC</t>
        </is>
      </c>
      <c r="G6" t="inlineStr">
        <is>
          <t>75%</t>
        </is>
      </c>
      <c r="H6">
        <f>ROUND((E6/D6)*0.75*1,2)</f>
        <v/>
      </c>
    </row>
    <row r="7">
      <c r="A7" t="inlineStr"/>
      <c r="B7" t="inlineStr"/>
      <c r="C7" t="inlineStr"/>
      <c r="D7" t="inlineStr"/>
      <c r="E7" t="inlineStr"/>
      <c r="F7" t="inlineStr">
        <is>
          <t>Total Score</t>
        </is>
      </c>
      <c r="G7" t="inlineStr"/>
      <c r="H7">
        <f>SUM(H2:H6)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2025-09-07T09:29:52Z</dcterms:created>
  <dcterms:modified xmlns:dcterms="http://purl.org/dc/terms/" xmlns:xsi="http://www.w3.org/2001/XMLSchema-instance" xsi:type="dcterms:W3CDTF">2025-09-07T09:29:52Z</dcterms:modified>
</cp:coreProperties>
</file>