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esktop\Учёба\7 семестр\УИР Смирнов С. В Диплом\diplom\vertical\diplom\excelBooksDiplom\"/>
    </mc:Choice>
  </mc:AlternateContent>
  <bookViews>
    <workbookView xWindow="0" yWindow="0" windowWidth="15360" windowHeight="5820" tabRatio="740"/>
  </bookViews>
  <sheets>
    <sheet name="Архитектура ИС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10" i="1" l="1"/>
  <c r="D37" i="1" l="1"/>
  <c r="C37" i="1" l="1"/>
  <c r="C32" i="1" l="1"/>
  <c r="AH3" i="1" l="1"/>
</calcChain>
</file>

<file path=xl/comments1.xml><?xml version="1.0" encoding="utf-8"?>
<comments xmlns="http://schemas.openxmlformats.org/spreadsheetml/2006/main">
  <authors>
    <author>Mi</author>
  </authors>
  <commentList>
    <comment ref="D59" authorId="0" shapeId="0">
      <text>
        <r>
          <rPr>
            <b/>
            <sz val="9"/>
            <color indexed="81"/>
            <rFont val="Tahoma"/>
            <family val="2"/>
            <charset val="204"/>
          </rPr>
          <t>Mi:</t>
        </r>
        <r>
          <rPr>
            <sz val="9"/>
            <color indexed="81"/>
            <rFont val="Tahoma"/>
            <family val="2"/>
            <charset val="204"/>
          </rPr>
          <t xml:space="preserve">
ава
</t>
        </r>
      </text>
    </comment>
  </commentList>
</comments>
</file>

<file path=xl/sharedStrings.xml><?xml version="1.0" encoding="utf-8"?>
<sst xmlns="http://schemas.openxmlformats.org/spreadsheetml/2006/main" count="667" uniqueCount="397">
  <si>
    <t>Смирнов С.В.</t>
  </si>
  <si>
    <t>Смирнов Сергей Витальевич</t>
  </si>
  <si>
    <t>к.ф.-м. н., доцент</t>
  </si>
  <si>
    <t>Директор института ИВТ</t>
  </si>
  <si>
    <t>очная</t>
  </si>
  <si>
    <t>Информационные системы</t>
  </si>
  <si>
    <t>М.М. Горохов</t>
  </si>
  <si>
    <t>дать студенту комплексное представление о современных корпоративных информационных системах, моделях их функционирования и особенностях реализации информационных систем в различных предметных областях. В рамках курса рассматриваются основные понятия корпоративных информационных систем, их архитектуры, модели и подходы к проектированию и разработке информационных систем</t>
  </si>
  <si>
    <t>Tshort</t>
  </si>
  <si>
    <t>Tfull</t>
  </si>
  <si>
    <t>Tprof</t>
  </si>
  <si>
    <t>Tkaf</t>
  </si>
  <si>
    <t>TkafDate</t>
  </si>
  <si>
    <t>TkafN</t>
  </si>
  <si>
    <t>TkafZK</t>
  </si>
  <si>
    <t>Kcode</t>
  </si>
  <si>
    <t>Kvector</t>
  </si>
  <si>
    <t>Kprog</t>
  </si>
  <si>
    <t>Klevel</t>
  </si>
  <si>
    <t>Ktype</t>
  </si>
  <si>
    <t>Kitog</t>
  </si>
  <si>
    <t>Ktarget</t>
  </si>
  <si>
    <t>TLsign</t>
  </si>
  <si>
    <t>TLman</t>
  </si>
  <si>
    <t>TLdate</t>
  </si>
  <si>
    <t>DZE</t>
  </si>
  <si>
    <t>DH</t>
  </si>
  <si>
    <t>Kname</t>
  </si>
  <si>
    <t>И.О. Архипов</t>
  </si>
  <si>
    <t>Архитектура информационных систем</t>
  </si>
  <si>
    <t>09.03.02 «Информационные системы и технологии»</t>
  </si>
  <si>
    <t>Информационные системы и технологии</t>
  </si>
  <si>
    <t>бакалавриат</t>
  </si>
  <si>
    <t>Дифференцированный зачет</t>
  </si>
  <si>
    <t>Ksemestr</t>
  </si>
  <si>
    <t>8</t>
  </si>
  <si>
    <t>N</t>
  </si>
  <si>
    <t>1</t>
  </si>
  <si>
    <t>2</t>
  </si>
  <si>
    <t>ПК-1</t>
  </si>
  <si>
    <t>Порядковый номер РП, должен идти подряд</t>
  </si>
  <si>
    <t>Автор Фамилия И.О.</t>
  </si>
  <si>
    <t>Автор полное ФИО</t>
  </si>
  <si>
    <t>Регалии автора</t>
  </si>
  <si>
    <t>Название кафедры</t>
  </si>
  <si>
    <t>Дата заседания кафедры</t>
  </si>
  <si>
    <t>Номер заседания кафедры</t>
  </si>
  <si>
    <t>Заведующий кафедры</t>
  </si>
  <si>
    <t>Название дисциплины</t>
  </si>
  <si>
    <t>Уровень образования</t>
  </si>
  <si>
    <t>Способен к анализу требований к программному обеспечению</t>
  </si>
  <si>
    <t>KompCodes*</t>
  </si>
  <si>
    <t>KompNames*</t>
  </si>
  <si>
    <t>ПК-1.1. Знать: методологии разработки программного обеспечения и технологии программирования</t>
  </si>
  <si>
    <t>KompFulls**</t>
  </si>
  <si>
    <t>ПК-1.2. Уметь: проводить оценку и обоснование рекомендуемых решений</t>
  </si>
  <si>
    <t>ПК-1.3. Владеть: навыками анализа возможностей реализации требований к программному обеспечению</t>
  </si>
  <si>
    <t>знакомство с архитектурой корпоративных информационных систем, изучение их программно-аппаратной структуры, принципов межсетевого взаимодействия</t>
  </si>
  <si>
    <t>Семестр</t>
  </si>
  <si>
    <t>Номер курса</t>
  </si>
  <si>
    <t>Kkurs</t>
  </si>
  <si>
    <t>4</t>
  </si>
  <si>
    <t>Kpart</t>
  </si>
  <si>
    <t>Дисциплина относится к …</t>
  </si>
  <si>
    <t>части, формируемой участниками образовательных отношений Блока 1.Дисциплины(модули)</t>
  </si>
  <si>
    <t>09.03.02-Б1.В.9</t>
  </si>
  <si>
    <t>Kzn*</t>
  </si>
  <si>
    <t>Kum*</t>
  </si>
  <si>
    <t>Knv*</t>
  </si>
  <si>
    <t>Ktasks*</t>
  </si>
  <si>
    <t>изложение основ данных информационных технологий</t>
  </si>
  <si>
    <t>формирование представлений о базовых структурах и процессах информационного бизнеса</t>
  </si>
  <si>
    <t>подготовка к практическому использованию знаний в информационном бизнесе</t>
  </si>
  <si>
    <t>методологии разработки программного обеспечения и технологии программирования</t>
  </si>
  <si>
    <t>проводить оценку и обоснование рекомендуемых решений</t>
  </si>
  <si>
    <t>анализ возможностей реализации требований к программному обеспечению</t>
  </si>
  <si>
    <t>Знания</t>
  </si>
  <si>
    <t>Умения</t>
  </si>
  <si>
    <t>Навыки</t>
  </si>
  <si>
    <t>Цель</t>
  </si>
  <si>
    <t>Задачи</t>
  </si>
  <si>
    <t>Коды компетенций</t>
  </si>
  <si>
    <t>Названия</t>
  </si>
  <si>
    <t>Коды с названиями</t>
  </si>
  <si>
    <t>Номер Знания</t>
  </si>
  <si>
    <t>Номер Умения</t>
  </si>
  <si>
    <t>Номер Навыки</t>
  </si>
  <si>
    <t>KompKzn*</t>
  </si>
  <si>
    <t>KompKum*</t>
  </si>
  <si>
    <t>KompKnv*</t>
  </si>
  <si>
    <t>KvectorName</t>
  </si>
  <si>
    <t>направление (специальность)</t>
  </si>
  <si>
    <t>направление</t>
  </si>
  <si>
    <t xml:space="preserve">направленность (профиль/программа/специализация) </t>
  </si>
  <si>
    <t>KprogName</t>
  </si>
  <si>
    <t>профиль</t>
  </si>
  <si>
    <t xml:space="preserve">    </t>
  </si>
  <si>
    <t>Fname</t>
  </si>
  <si>
    <t>Имя файла</t>
  </si>
  <si>
    <t>Дата на титульнике</t>
  </si>
  <si>
    <t xml:space="preserve">                2023 г.</t>
  </si>
  <si>
    <t>УГСН</t>
  </si>
  <si>
    <t>Kugsn</t>
  </si>
  <si>
    <t>090000 «Информатика и вычислительная техника»</t>
  </si>
  <si>
    <t>Председатель</t>
  </si>
  <si>
    <t>KugsnP</t>
  </si>
  <si>
    <t>А.В. Корепанов</t>
  </si>
  <si>
    <t>Руководитель образовательной программы</t>
  </si>
  <si>
    <t>ROP</t>
  </si>
  <si>
    <t>Базовые дисциплины</t>
  </si>
  <si>
    <t>BaseK*</t>
  </si>
  <si>
    <t>информатика и программирование</t>
  </si>
  <si>
    <t>математика</t>
  </si>
  <si>
    <t>базы данных</t>
  </si>
  <si>
    <t>Зависимые дисциплины</t>
  </si>
  <si>
    <t>TargetK*</t>
  </si>
  <si>
    <t>дисциплина 8го семестра</t>
  </si>
  <si>
    <t>Содержание дисциплины</t>
  </si>
  <si>
    <t>Введение</t>
  </si>
  <si>
    <t>Структура корпоративных информационных систем</t>
  </si>
  <si>
    <t>Cname*</t>
  </si>
  <si>
    <t>CRM-системы</t>
  </si>
  <si>
    <t>Корпоративная культура</t>
  </si>
  <si>
    <t>Электронный документооборот</t>
  </si>
  <si>
    <t>Корпоративные календари</t>
  </si>
  <si>
    <t>Защита данных</t>
  </si>
  <si>
    <t>Корпоративный портал</t>
  </si>
  <si>
    <t>КИС для автоматизированного управления</t>
  </si>
  <si>
    <t>Виртуализация серверов</t>
  </si>
  <si>
    <t>Внедрение система автоматизации</t>
  </si>
  <si>
    <t>Chours*</t>
  </si>
  <si>
    <t>12</t>
  </si>
  <si>
    <t>14</t>
  </si>
  <si>
    <t>11</t>
  </si>
  <si>
    <t>10</t>
  </si>
  <si>
    <t>Csem*</t>
  </si>
  <si>
    <t>Clek*</t>
  </si>
  <si>
    <t>Cpr*</t>
  </si>
  <si>
    <t xml:space="preserve">ПК-1.1. Знать: методологии разработки программного обеспечения и технологии программирования  </t>
  </si>
  <si>
    <t>Способен к анализу требований к программному обеспечению 2</t>
  </si>
  <si>
    <t>ПК-2</t>
  </si>
  <si>
    <t>Table</t>
  </si>
  <si>
    <t xml:space="preserve"> Содержание разделов курса и формируемых в них компетенций</t>
  </si>
  <si>
    <t>Наименование тем практических занятий, их содержание и объем в часах</t>
  </si>
  <si>
    <t>Наименование тем лабораторных работ, их содержание и объем в часах</t>
  </si>
  <si>
    <t>Раздел</t>
  </si>
  <si>
    <t>Коды компетенции и индикаторов</t>
  </si>
  <si>
    <t>Форма контроля</t>
  </si>
  <si>
    <t>ПК-1.1, 1.2, 1.3</t>
  </si>
  <si>
    <t>Пр. раб, лаб. раб.</t>
  </si>
  <si>
    <t>Корпоративная культура.</t>
  </si>
  <si>
    <t>Электронный документооборот.</t>
  </si>
  <si>
    <t>Корпоративные календари.</t>
  </si>
  <si>
    <t>Защита данных.</t>
  </si>
  <si>
    <t>Корпоративный портал.</t>
  </si>
  <si>
    <t>КИС для автоматизированного управления.</t>
  </si>
  <si>
    <t>Выборка данных, сортировка. Извлечение информации из наборов данных. Формирование структуры данных. Виды сортировок</t>
  </si>
  <si>
    <t>Фильтрация извлеченных данных. Обработка полученной информации. Работа с фильтрами. Расширенная фильтрация данных</t>
  </si>
  <si>
    <t>Вычисляемые поля и функции манипулирования данными. Группировка записей. Вычисление связной информации. Функции агрегирования данных</t>
  </si>
  <si>
    <t>Итоговые данные и подзапросы. Промежуточные запросы. Формирование запросов с подзапросами. Суммирование данных</t>
  </si>
  <si>
    <t>Объединение таблиц. Использование нескольких информационных источников. Слияние данных</t>
  </si>
  <si>
    <t>Комбинированные запросы. Изменение структуры данных. Обновление и удаление данных</t>
  </si>
  <si>
    <t>Представления. Витрины данных. Интерфейс пользователя. Хранимые процедуры</t>
  </si>
  <si>
    <t>Транзакции. Серверные процедуры. Изменение связной информации нескольких источников. Использование курсоров</t>
  </si>
  <si>
    <t>Структуры управления. Особенности, преимущества и недостатки различных типов.</t>
  </si>
  <si>
    <t>Виртуализация серверов.</t>
  </si>
  <si>
    <t>Разновидности виртуализации. Способы применения виртуализации.</t>
  </si>
  <si>
    <t>Внедрение система автоматизации.</t>
  </si>
  <si>
    <t>Этапы внедрения систем автоматизации. Проблемы и решения внедрения систем автоматизации.</t>
  </si>
  <si>
    <t>СУБД MS SQL</t>
  </si>
  <si>
    <t>Облачные сервисы Google</t>
  </si>
  <si>
    <t>Облачные сервисы Яндекс</t>
  </si>
  <si>
    <t>Облачные сервисы Microsoft</t>
  </si>
  <si>
    <t>Антивирусы</t>
  </si>
  <si>
    <t>Установка и настройка почтового клиента.</t>
  </si>
  <si>
    <t>Контроль выполнения заданий версии CRM ELMA.</t>
  </si>
  <si>
    <t>Использование цифровой подписи, системы шифрования файлов и дисков, использование Enigmail.</t>
  </si>
  <si>
    <t>Организация корпоративного рабочего места с помощью служб Google.</t>
  </si>
  <si>
    <t>Организация личных дел в планировщике http://miniplan.ru/</t>
  </si>
  <si>
    <t>Cname</t>
  </si>
  <si>
    <t>Chours</t>
  </si>
  <si>
    <t>Csem</t>
  </si>
  <si>
    <t>Clek</t>
  </si>
  <si>
    <t>Cpr</t>
  </si>
  <si>
    <t>№ раздела дисциплины</t>
  </si>
  <si>
    <t>Наименование лекций</t>
  </si>
  <si>
    <t>Наименование практических работ</t>
  </si>
  <si>
    <t>Наименование лабораторных работ</t>
  </si>
  <si>
    <t>Промежуточная аттестация по итогам освоения дисциплины</t>
  </si>
  <si>
    <t>Оценочные средства</t>
  </si>
  <si>
    <t>Формы текущего и промежуточного контроля</t>
  </si>
  <si>
    <t>ПК-1.1 Знать: методологии разработки программного обеспечения и технологии программирования;</t>
  </si>
  <si>
    <t>Практические и лабораторные работы, подготовка к зачету</t>
  </si>
  <si>
    <t>ПК-1.2 Уметь: проводить оценку и обоснование рекомендуемых решений;</t>
  </si>
  <si>
    <t>ПК-1.3 Знать: анализ возможностей реализации требований к программному обеспечению</t>
  </si>
  <si>
    <t>Типовые задания для оценивания формирования компетенций</t>
  </si>
  <si>
    <t>Наименование</t>
  </si>
  <si>
    <t>Представление в ФОС</t>
  </si>
  <si>
    <t>зачет с оценкой</t>
  </si>
  <si>
    <t>перечень вопросов</t>
  </si>
  <si>
    <t>защита лабораторных работ</t>
  </si>
  <si>
    <t>практические работы</t>
  </si>
  <si>
    <t>Критерии оценки:</t>
  </si>
  <si>
    <r>
      <t>Варианты заданий:</t>
    </r>
    <r>
      <rPr>
        <sz val="14"/>
        <color theme="1"/>
        <rFont val="Times New Roman"/>
        <family val="1"/>
        <charset val="204"/>
      </rPr>
      <t xml:space="preserve"> </t>
    </r>
  </si>
  <si>
    <t>Практическая работа</t>
  </si>
  <si>
    <t>Лабораторная работа</t>
  </si>
  <si>
    <t>Устный опрос</t>
  </si>
  <si>
    <t>Наименование, обозначение</t>
  </si>
  <si>
    <t>Показатели выставления минимального количества баллов</t>
  </si>
  <si>
    <t>Оценка</t>
  </si>
  <si>
    <t>Набрано баллов</t>
  </si>
  <si>
    <t>«отлично»</t>
  </si>
  <si>
    <t>88-100</t>
  </si>
  <si>
    <t>«хорошо»</t>
  </si>
  <si>
    <t>74-87</t>
  </si>
  <si>
    <t>«удовлетворительно»</t>
  </si>
  <si>
    <t>60-73</t>
  </si>
  <si>
    <t>«неудовлетворительно»</t>
  </si>
  <si>
    <t>0-59</t>
  </si>
  <si>
    <t>Итоговая оценка выставляется с использованием следующей шкалы</t>
  </si>
  <si>
    <t>43</t>
  </si>
  <si>
    <t>84</t>
  </si>
  <si>
    <t>60</t>
  </si>
  <si>
    <t>Если сумма набранных баллов менее ? – обучающийся не допускается до промежуточной аттестации.</t>
  </si>
  <si>
    <r>
      <t xml:space="preserve">Промежуточная аттестация проводится в форме __________ </t>
    </r>
    <r>
      <rPr>
        <i/>
        <sz val="14"/>
        <color rgb="FF000000"/>
        <rFont val="Times New Roman"/>
        <family val="1"/>
        <charset val="204"/>
      </rPr>
      <t>(письменной работы, устного опроса и т.д.).</t>
    </r>
  </si>
  <si>
    <t>Время на подготовку: ____ минут</t>
  </si>
  <si>
    <t>При оценивании результатов обучения по дисциплине в ходе промежуточной аттестации используются следующие критерии и шкала оценки:</t>
  </si>
  <si>
    <t>Критерии оценки</t>
  </si>
  <si>
    <t>CodesOfСompetencies</t>
  </si>
  <si>
    <t>Knowledge</t>
  </si>
  <si>
    <t>Skills</t>
  </si>
  <si>
    <t>Ability</t>
  </si>
  <si>
    <t>FormOfControl</t>
  </si>
  <si>
    <t>Наименование тем лекций, их содержание и объем в часах</t>
  </si>
  <si>
    <t>Sections</t>
  </si>
  <si>
    <t>NameLectures</t>
  </si>
  <si>
    <t>Трудоемкость (час)</t>
  </si>
  <si>
    <t>1-2</t>
  </si>
  <si>
    <t>3-5</t>
  </si>
  <si>
    <t>6-7</t>
  </si>
  <si>
    <t>8-9</t>
  </si>
  <si>
    <t>10-11</t>
  </si>
  <si>
    <t>3-4</t>
  </si>
  <si>
    <t>5-6</t>
  </si>
  <si>
    <t>7-8</t>
  </si>
  <si>
    <t>9-11</t>
  </si>
  <si>
    <t>NamePracticalWork</t>
  </si>
  <si>
    <t>LaborIntensityLectures</t>
  </si>
  <si>
    <t>LaborIntensityPractical</t>
  </si>
  <si>
    <t>NumberLectureSection</t>
  </si>
  <si>
    <t>NumberPracticalSection</t>
  </si>
  <si>
    <t>NameLaboratoryWork</t>
  </si>
  <si>
    <t>NumberLaboratorySection</t>
  </si>
  <si>
    <t>LaborIntensityLaboratory</t>
  </si>
  <si>
    <t>Учебно-методическое пособие по курсу Архитектура информационных систем [Электронный ресурс] / . — Электрон. текстовые данные. — М. : Московский технический университет связи и информатики, 2014. — 12 c. — 2227-8397. — Режим доступа: http://www.iprbookshop.ru/63313.html</t>
  </si>
  <si>
    <t>Грекул, В. И. Проектирование информационных систем. Курс лекций [Электронный ресурс] : учебное пособие для студентов вузов, обучающихся по специальностям в области информационных технологий / В. И. Грекул, Г. Н. Денищенко, Н. Л. Коровкина. — Электрон. текстовые данные. — Москва, Саратов : Интернет-Университет Информационных Технологий (ИНТУИТ), Вузовское образование, 2017. — 303 c. — 978-5-4487-0089-7. — Режим доступа: http://www.iprbookshop.ru/67376.html</t>
  </si>
  <si>
    <t>Всего часов на раздел</t>
  </si>
  <si>
    <t>лек</t>
  </si>
  <si>
    <t>пр</t>
  </si>
  <si>
    <t>КЧА</t>
  </si>
  <si>
    <t>СРС</t>
  </si>
  <si>
    <t>Содержание самостоятельной работы</t>
  </si>
  <si>
    <t>Подготовка к практическим и лабораторным работам</t>
  </si>
  <si>
    <t>Зачет выставляется по совокупности результатов текущего контроля успеваемости</t>
  </si>
  <si>
    <t>Зачет с оценкой</t>
  </si>
  <si>
    <t>-</t>
  </si>
  <si>
    <t>–</t>
  </si>
  <si>
    <t>лаб</t>
  </si>
  <si>
    <t>Clab</t>
  </si>
  <si>
    <t>KCHA</t>
  </si>
  <si>
    <t>SRS</t>
  </si>
  <si>
    <t>Раздел дисциплины. Форма промежуточной аттестации 
(по семестрам)</t>
  </si>
  <si>
    <t>CIW</t>
  </si>
  <si>
    <t>а) основная литература:</t>
  </si>
  <si>
    <t>в) методические указания:</t>
  </si>
  <si>
    <t>д) лицензионное и свободно распространяемое программное обеспечение:</t>
  </si>
  <si>
    <t>тестирование (приводятся наименования тестов)</t>
  </si>
  <si>
    <t>контрольные работы (приводятся наименования контрольных работ)</t>
  </si>
  <si>
    <t>защиты лабораторных работ;</t>
  </si>
  <si>
    <t>защиты (презентация) реферата, расчетных заданий и др.;</t>
  </si>
  <si>
    <t xml:space="preserve">зачет, зачет с оценкой или экзамен. </t>
  </si>
  <si>
    <r>
      <t xml:space="preserve">Учебные аудитории для лекционных занятий укомплектованы мебелью и техническими средствами обучения, служащими для представления учебной информации большой аудитории (наборы демонстрационного оборудования (проектор, экран, компьютер/ноутбук), учебно-наглядные пособия, тематические иллюстрации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</si>
  <si>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r>
      <t xml:space="preserve">Учебные аудитории для практических занятий укомплектованы специализированной мебелью и техническими средствами обучения (проектор, экран, компьютер/ноутбук – </t>
    </r>
    <r>
      <rPr>
        <i/>
        <sz val="14"/>
        <color theme="1"/>
        <rFont val="Times New Roman"/>
        <family val="1"/>
        <charset val="204"/>
      </rPr>
      <t>при необходимости</t>
    </r>
    <r>
      <rPr>
        <sz val="14"/>
        <color theme="1"/>
        <rFont val="Times New Roman"/>
        <family val="1"/>
        <charset val="204"/>
      </rPr>
      <t>).</t>
    </r>
  </si>
  <si>
    <t>Результат обучения (знания, умения и навыки)</t>
  </si>
  <si>
    <t>задания и/или вопросы к защите лабораторных работ</t>
  </si>
  <si>
    <t>Приведены в разделе 2</t>
  </si>
  <si>
    <t>семинары на заданные темы</t>
  </si>
  <si>
    <t>Тест1</t>
  </si>
  <si>
    <t>Контрольная работа 1</t>
  </si>
  <si>
    <t>Оценочные материалы для текущего контроля успеваемости и промежуточной аттестации по дисциплине</t>
  </si>
  <si>
    <t>IntermediateCertification</t>
  </si>
  <si>
    <t>ПК-1.2. Пример</t>
  </si>
  <si>
    <t xml:space="preserve">ПК-1.3. Пример </t>
  </si>
  <si>
    <t>AssessmentMaterials**</t>
  </si>
  <si>
    <t>Тест2</t>
  </si>
  <si>
    <t>Контрольная работа 2</t>
  </si>
  <si>
    <t>Коллоквиум 1</t>
  </si>
  <si>
    <t>Коллоквиум 2</t>
  </si>
  <si>
    <t>MaterialSupport**</t>
  </si>
  <si>
    <t>б) дополнительная литература:</t>
  </si>
  <si>
    <t>г) перечень ресурсов информационно-коммуникационной сети Интернет:</t>
  </si>
  <si>
    <t>Справочно-правовая система КонсультантПлюс http://www.consultant.ru/.</t>
  </si>
  <si>
    <t>Помещения для самостоятельной работы оснащены компьютерной техникой с возможностью подключения к сети «Интеренет» и доступом к электронной информационно-образовательной среде ИжГТУ имени М.Т. Калашникова:
- научная библиотека ИжГТУ имени М.Т. Калашникова (ауд. 201 корпус № 1, адрес: 426069, Удмуртская Республика, г.Ижевск, ул. Студенческая, д.7);
- помещения для самостоятельной работы обучающихся (указать ауд. 401,402,403, корпус№6, адрес: 426069, Удмуртская Республика, г.Ижевск, ул. Студенческая, д.7).</t>
  </si>
  <si>
    <t>6. Учебно-методическое и информационное обеспечение дисциплины</t>
  </si>
  <si>
    <t>7. Материально-техническое обеспечение дисциплины</t>
  </si>
  <si>
    <t>EducationalSupport**</t>
  </si>
  <si>
    <t>3. Лабораторные работы</t>
  </si>
  <si>
    <t>Для лабораторных занятий используются аудитория № 401, 402, 403 учебного корпуса № 6, оснащенные следующим оборудованием:
-проектор;
-экран;
-компьютер/ноутбук.</t>
  </si>
  <si>
    <t>1. Лекционные занятия</t>
  </si>
  <si>
    <t>2. Практические занятия</t>
  </si>
  <si>
    <t xml:space="preserve">1. Понятие корпоративной информационной системы. Факторы, влияющие на развитие КИС. Архитектура КИС.
2. Разновидности корпоративных почтовых серверов. Отличительные особенности.
3. Системы класса CRM и HRM.
4. Хранение клиентских данных в системах CRM.
5. Корпоративная культура.
6. Электронно-цифровая подпись.
7. Документоориентированные хранилища данных.
8. Электронный документооборот.
9. Корпоративные календари.
10. Защита хранимой информации. Контроль доступа к информации.
11. Резервное копирование данных. Системы аутентификации пользователей.
12. Web-сервер. Серверные и клиентские сценарии.
13. СУБД для корпоративных порталов. Web-витрины.
14. Взаимодействие портала с другими службами.
15. Принципы выбора аппаратно программной платформы.
16. Понятие виртуальной машины.
17. Преимущества виртуализации. Системы виртуализации.
18. Понятия: масштабируемость, производительность, управляемость.
19. «Облачные» технологии.
20. Функциональный подход к автоматизированному управлению организационными системами.
21. Процессный подход к автоматизированному управлению организационными системами.
22. Матричный подход к автоматизированному управлению организационными системами.
23. Классификация информационных систем.
24. Лицензия GNU General Public License (GPL).
25. Программное обеспечение по требованию.
</t>
  </si>
  <si>
    <t xml:space="preserve">Лабораторная работа 1 «Установка и настройка почтового клиента»
В рамках работы необходимо провести тонкую настройку почтового клиента.
Лабораторная работа 2 «Контроль выполнения заданий версии CRM ELMA»
В рамках работы необходимо создать задачи и изучить инструмент контроля задач на примере CRM ELMA.
Лабораторная работа 3 «Использование цифровой подписи, системы шифрования файлов и дисков, использование Enigmail»
В рамках работы необходимо создать цифровую подпись, зашифровать файл.
Лабораторная работа 4 «Организация корпоративного рабочего места с помощью служб Google»
В рамках работы необходимо изучить инструменты Google и организовать АРМ сотрудника на их основе.
Лабораторная работа 5 «Организация личных дел в планировщике http://miniplan.ru/»
В рамках работы необходимо провести организацию календаря личных дел.
</t>
  </si>
  <si>
    <t>Перечень вопросов для проведения зачета:</t>
  </si>
  <si>
    <t>Студентам, необходимо активно участвовать в обсуждении заранее заданных тем
Темы семинаров:
1) СУБД MS SQL
2) Облачные сервисы Google
3) Облачные сервисы Яндекс
4) Облачные сервисы Microsoft
5) Антивирусы</t>
  </si>
  <si>
    <t>4. Самостоятельная работа</t>
  </si>
  <si>
    <t>Научная электронная библиотека eLIBRARY.RU https://elibrary.ru/defaultx.asp</t>
  </si>
  <si>
    <t>Международный индекс научного цитирования Web of Science http://webofscience.com</t>
  </si>
  <si>
    <t>Мировая цифровая библиотека http://www.wdl.org/ru/</t>
  </si>
  <si>
    <t>Национальная электронная библиотека http://нэб.рф</t>
  </si>
  <si>
    <t>Электронный каталог научной библиотеки ИжГТУ имени М.Т. Калашникова Web ИРБИС http://94.181.117.43/cgi-bin/irbis64r_12/cgiirbis_64.exe?LNG=&amp;C21COM=F&amp;I21DBN=IBIS&amp;P21DBN=IBIS</t>
  </si>
  <si>
    <t>Электронно-библиотечная система IPRbooks http://istu.ru/material/elektronno-bibliotechnaya-sistema-iprbooks</t>
  </si>
  <si>
    <t>Libre Office, MiKTeX, MS SQL Server Express – свободно распространяемое ПО.</t>
  </si>
  <si>
    <t>коллоквиумы (приводятся наименования тем, по которым проводится коллоквиум)</t>
  </si>
  <si>
    <t>З1: методологии разработки программного обеспечения и технологии программирования;
У1: проводить оценку и обоснование рекомендуемых решений;
Н1: анализ возможностей реализации требований к программному обеспечению.</t>
  </si>
  <si>
    <t>Задания выполнены более чем наполовину. Присутствуют серьёзные ошибки. Продемонстрирован удовлетворительный уровень владения материалом.
Проявлены низкие способности применять знания и умения к выполнению конкретных заданий.
На защите практической работы даны правильные ответы не менее чем на 50% заданных вопросов</t>
  </si>
  <si>
    <t>Лабораторная работа выполнена в полном объеме;
Представлен отчет, содержащий необходимые расчеты, выводы, оформленный в соответствии с установленными требованиями;
Продемонстрирован удовлетворительный уровень владения материалом при защите лабораторной работы, даны правильные ответы не менее чем на 50% заданных вопросов</t>
  </si>
  <si>
    <t>Даны правильные ответы не менее чем на 50% заданных вопросов.
Продемонстрированы знания основного учебно-программного материала</t>
  </si>
  <si>
    <t>Промежуточная аттестация по дисциплине проводится в форме</t>
  </si>
  <si>
    <t>зачёта с оценкой</t>
  </si>
  <si>
    <t>100</t>
  </si>
  <si>
    <t>30</t>
  </si>
  <si>
    <t>CCI</t>
  </si>
  <si>
    <t>RT</t>
  </si>
  <si>
    <t>FCIC</t>
  </si>
  <si>
    <t>TypicalTasks***</t>
  </si>
  <si>
    <t>Количество баллов (min)</t>
  </si>
  <si>
    <t>Количество баллов (max)</t>
  </si>
  <si>
    <t>MinPoints</t>
  </si>
  <si>
    <t>MaxPoints</t>
  </si>
  <si>
    <t>FC</t>
  </si>
  <si>
    <t>Критерии контроля успеваемости</t>
  </si>
  <si>
    <t>ND</t>
  </si>
  <si>
    <t>ISMNP</t>
  </si>
  <si>
    <t>Evaluation</t>
  </si>
  <si>
    <t>PointsScored</t>
  </si>
  <si>
    <t>estimate</t>
  </si>
  <si>
    <t>estimateCriteria</t>
  </si>
  <si>
    <t>Обучающийся при ответе демонстрирует существенные пробелы в знаниях основного учебного материала, допускает грубые ошибки в формулировании основных понятий и при решении типовых задач (при выполнении типовых заданий), не способен ответить на наводящие вопросы преподавателя. Оценка ставится обучающимся, которые не могут продолжить обучение или приступить к профессиональной деятельности по окончании образовательного учреждения без дополнительных занятий по рассматриваемой дисциплине.</t>
  </si>
  <si>
    <t>Обучающийся демонстрирует неполное или фрагментарное знание основного учебного материала, допускает существенные ошибки в его изложении, испытывает затруднения и допускает ошибки при выполнении заданий (решении задач), выполняет задание при подсказке преподавателя, затрудняется в формулировке выводов. Владеет знанием основных разделов, необходимых для дальнейшего обучения, знаком с основной и дополнительной литературой, рекомендованной программой.</t>
  </si>
  <si>
    <t>Обучающийся показал полное знание теоретического материала, владение основной литературой, рекомендованной в программе, умение самостоятельно решать задачи (выполнять задания), способность аргументировано отвечать на вопросы и делать необходимые выводы, допускает единичные ошибки, исправляемые после замечания преподавателя. Способен к самостоятельному пополнению и обновлению знаний в ходе дальнейшей учебной работы и профессиональной деятельности.</t>
  </si>
  <si>
    <t>Обучающийся показал всестороннее, систематическое и глубокое знание учебного материала, предусмотренного программой, умение уверенно применять на их практике при решении задач (выполнении заданий), способность полно, правильно и аргументировано отвечать на вопросы и делать необходимые выводы. Свободно использует основную литературу и знаком с дополнительной литературой, рекомендованной программой.</t>
  </si>
  <si>
    <t>Разделы дисциплины</t>
  </si>
  <si>
    <t>3</t>
  </si>
  <si>
    <t>5</t>
  </si>
  <si>
    <t>6</t>
  </si>
  <si>
    <t>7</t>
  </si>
  <si>
    <t>9</t>
  </si>
  <si>
    <t>Зачёт</t>
  </si>
  <si>
    <t>SD</t>
  </si>
  <si>
    <t>Итог</t>
  </si>
  <si>
    <t>ICF</t>
  </si>
  <si>
    <t>minb</t>
  </si>
  <si>
    <t>fromPoints</t>
  </si>
  <si>
    <t>upToPoints</t>
  </si>
  <si>
    <t>certificationForm</t>
  </si>
  <si>
    <t>timeToPrepare</t>
  </si>
  <si>
    <t>tQuestions</t>
  </si>
  <si>
    <t>practicalTasks</t>
  </si>
  <si>
    <t>зачёту с оценкой</t>
  </si>
  <si>
    <t>ICF2</t>
  </si>
  <si>
    <t>устного опроса</t>
  </si>
  <si>
    <t>Билет к зачету/зачету с оценкой/экзамену включает ? теоретических вопроса и __ практических заданий (задач).</t>
  </si>
  <si>
    <t>Билет к зачету/зачету с оценкой/экзамену включает _ теоретических вопроса и ? практических заданий (задач).</t>
  </si>
  <si>
    <t xml:space="preserve">Если сумма баллов составляет от ? до _ баллов – обучающийся допускается до зачета. </t>
  </si>
  <si>
    <t xml:space="preserve">Если сумма баллов составляет от _ до ? баллов – обучающийся допускается до зачета. </t>
  </si>
  <si>
    <t>0</t>
  </si>
  <si>
    <t>Направление подготовки</t>
  </si>
  <si>
    <t>Направление (специальность) подготовки</t>
  </si>
  <si>
    <t>KvectorNameС</t>
  </si>
  <si>
    <t>KprogNameC</t>
  </si>
  <si>
    <t>Профиль</t>
  </si>
  <si>
    <t>Код</t>
  </si>
  <si>
    <t>Компетенции, формируемые в результате освоения дисциплины</t>
  </si>
  <si>
    <t>Компетенции</t>
  </si>
  <si>
    <t>Индикаторы</t>
  </si>
  <si>
    <t xml:space="preserve">УК-1 Способен осуществлять поиск, критический анализ и синтез информации, применять системный подход для решения поставленных задач
</t>
  </si>
  <si>
    <t>УК-1.1. Знать: принципы поиска, сбора и обработки информации для решения поставленных задач; актуальные российские и зарубежные источники информации в сфере профессиональной деятельности; понятия анализа, синтеза, метода и системности
УК-1.2. Уметь: осуществлять поиск, сбор и систематизацию информации для решения поставленных задач; выявлять системные связи и отношения между изучаемыми явлениями, процессами и объектами
УК-1.3. Владеть: методами критического анализа и синтеза информации, полученными из разных источников в рамках поставленных задач; навыками формулирования и аргументирования выводов и суждений, в том числе с применением философского понятийного аппарата</t>
  </si>
  <si>
    <t>1, 2</t>
  </si>
  <si>
    <t>1, 2, 3, 4</t>
  </si>
  <si>
    <t>УК-5. Способен воспринимать межкультурное разнообразие общества в социально-историческом, этическом и философском контекстах</t>
  </si>
  <si>
    <t>УК-5.1.Знать: основные категории философии; законы исторического развития; закономерности и особенности социально-исторического развития различных культур в этическом и философском контексте
УК-5.2.Уметь: понимать и воспринимать разнообразие общества в социально-историческом, этическом и философском контексте
УК-5.3.Владеть: методами анализа философских и исторических фактов; навыками конструктивного взаимодействия с использованием этических норм поведения в целях успешного выполнения профессиональных задач и социальной интеграции</t>
  </si>
  <si>
    <t>1, 2, 4</t>
  </si>
  <si>
    <t>Indicators</t>
  </si>
  <si>
    <t>KompKzn</t>
  </si>
  <si>
    <t>KompKum</t>
  </si>
  <si>
    <t>KompKnv</t>
  </si>
  <si>
    <t>Competencies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</si>
</sst>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color theme="1"/>
      <name val="Arial Unicode MS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0" fillId="3" borderId="3" xfId="0" applyNumberFormat="1" applyFill="1" applyBorder="1"/>
    <xf numFmtId="49" fontId="0" fillId="3" borderId="0" xfId="0" applyNumberFormat="1" applyFill="1"/>
    <xf numFmtId="0" fontId="0" fillId="3" borderId="0" xfId="0" applyNumberFormat="1" applyFill="1"/>
    <xf numFmtId="0" fontId="6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justify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49" fontId="0" fillId="0" borderId="15" xfId="0" applyNumberFormat="1" applyFont="1" applyBorder="1" applyAlignment="1">
      <alignment vertical="center" wrapText="1"/>
    </xf>
    <xf numFmtId="49" fontId="0" fillId="0" borderId="15" xfId="0" applyNumberFormat="1" applyFont="1" applyBorder="1"/>
    <xf numFmtId="0" fontId="9" fillId="0" borderId="1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49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ill="1" applyBorder="1"/>
    <xf numFmtId="0" fontId="4" fillId="3" borderId="14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justify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justify" vertical="center" wrapText="1"/>
    </xf>
    <xf numFmtId="0" fontId="9" fillId="6" borderId="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justify" vertical="center" wrapText="1"/>
    </xf>
    <xf numFmtId="49" fontId="0" fillId="3" borderId="14" xfId="0" applyNumberFormat="1" applyFill="1" applyBorder="1" applyAlignment="1">
      <alignment horizontal="left" vertical="center"/>
    </xf>
    <xf numFmtId="49" fontId="1" fillId="6" borderId="14" xfId="0" applyNumberFormat="1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49" fontId="0" fillId="6" borderId="14" xfId="0" applyNumberFormat="1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horizontal="center" vertical="center" wrapText="1"/>
    </xf>
    <xf numFmtId="49" fontId="0" fillId="0" borderId="14" xfId="0" applyNumberFormat="1" applyBorder="1"/>
    <xf numFmtId="0" fontId="0" fillId="0" borderId="14" xfId="0" applyNumberFormat="1" applyBorder="1"/>
    <xf numFmtId="0" fontId="19" fillId="3" borderId="14" xfId="0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9" fillId="6" borderId="8" xfId="0" applyFont="1" applyFill="1" applyBorder="1" applyAlignment="1">
      <alignment horizontal="justify" vertical="center" wrapText="1"/>
    </xf>
    <xf numFmtId="49" fontId="9" fillId="6" borderId="6" xfId="0" applyNumberFormat="1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justify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justify" vertical="center"/>
    </xf>
    <xf numFmtId="0" fontId="10" fillId="5" borderId="16" xfId="0" applyFon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/>
    </xf>
    <xf numFmtId="0" fontId="8" fillId="6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 wrapText="1"/>
    </xf>
    <xf numFmtId="49" fontId="9" fillId="6" borderId="10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justify" vertical="center" wrapText="1"/>
    </xf>
    <xf numFmtId="49" fontId="0" fillId="0" borderId="14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2" xfId="0" applyNumberFormat="1" applyFill="1" applyBorder="1"/>
    <xf numFmtId="0" fontId="0" fillId="3" borderId="2" xfId="0" applyNumberFormat="1" applyFill="1" applyBorder="1"/>
    <xf numFmtId="49" fontId="0" fillId="3" borderId="2" xfId="0" applyNumberFormat="1" applyFont="1" applyFill="1" applyBorder="1"/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7" borderId="1" xfId="0" applyNumberFormat="1" applyFont="1" applyFill="1" applyBorder="1" applyAlignment="1">
      <alignment vertical="center" wrapText="1"/>
    </xf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NumberFormat="1" applyFont="1" applyFill="1" applyBorder="1" applyAlignment="1">
      <alignment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7" borderId="3" xfId="0" applyNumberFormat="1" applyFill="1" applyBorder="1"/>
    <xf numFmtId="49" fontId="0" fillId="7" borderId="14" xfId="0" applyNumberFormat="1" applyFill="1" applyBorder="1"/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/>
    <xf numFmtId="49" fontId="0" fillId="3" borderId="3" xfId="0" applyNumberFormat="1" applyFill="1" applyBorder="1" applyAlignment="1">
      <alignment vertical="center"/>
    </xf>
    <xf numFmtId="49" fontId="1" fillId="10" borderId="1" xfId="0" applyNumberFormat="1" applyFont="1" applyFill="1" applyBorder="1" applyAlignment="1">
      <alignment horizontal="left" vertical="center" wrapText="1"/>
    </xf>
    <xf numFmtId="49" fontId="1" fillId="10" borderId="14" xfId="0" applyNumberFormat="1" applyFont="1" applyFill="1" applyBorder="1"/>
    <xf numFmtId="49" fontId="0" fillId="3" borderId="0" xfId="0" applyNumberFormat="1" applyFill="1" applyBorder="1"/>
    <xf numFmtId="49" fontId="1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/>
    <xf numFmtId="49" fontId="0" fillId="10" borderId="2" xfId="0" applyNumberFormat="1" applyFill="1" applyBorder="1"/>
    <xf numFmtId="49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vertical="center"/>
    </xf>
    <xf numFmtId="49" fontId="0" fillId="10" borderId="2" xfId="0" applyNumberFormat="1" applyFill="1" applyBorder="1" applyAlignment="1">
      <alignment vertical="center" wrapText="1"/>
    </xf>
    <xf numFmtId="49" fontId="1" fillId="10" borderId="17" xfId="0" applyNumberFormat="1" applyFont="1" applyFill="1" applyBorder="1"/>
    <xf numFmtId="49" fontId="0" fillId="10" borderId="17" xfId="0" applyNumberFormat="1" applyFill="1" applyBorder="1"/>
    <xf numFmtId="49" fontId="0" fillId="0" borderId="0" xfId="0" applyNumberFormat="1" applyBorder="1"/>
    <xf numFmtId="49" fontId="0" fillId="3" borderId="14" xfId="0" applyNumberForma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49" fontId="0" fillId="8" borderId="14" xfId="0" applyNumberFormat="1" applyFont="1" applyFill="1" applyBorder="1" applyAlignment="1">
      <alignment vertical="center" wrapText="1"/>
    </xf>
    <xf numFmtId="49" fontId="1" fillId="9" borderId="1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14" borderId="1" xfId="0" applyNumberFormat="1" applyFont="1" applyFill="1" applyBorder="1"/>
    <xf numFmtId="0" fontId="4" fillId="5" borderId="0" xfId="0" applyFont="1" applyFill="1" applyAlignment="1">
      <alignment horizontal="left" vertical="center"/>
    </xf>
    <xf numFmtId="0" fontId="10" fillId="5" borderId="1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vertical="center" wrapText="1"/>
    </xf>
    <xf numFmtId="0" fontId="5" fillId="16" borderId="14" xfId="0" applyFont="1" applyFill="1" applyBorder="1" applyAlignment="1">
      <alignment horizontal="left" vertical="center" wrapText="1"/>
    </xf>
    <xf numFmtId="0" fontId="5" fillId="16" borderId="14" xfId="0" applyFont="1" applyFill="1" applyBorder="1" applyAlignment="1">
      <alignment vertical="center" wrapText="1"/>
    </xf>
    <xf numFmtId="0" fontId="9" fillId="16" borderId="14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 vertical="center" wrapText="1"/>
    </xf>
    <xf numFmtId="0" fontId="9" fillId="16" borderId="20" xfId="0" applyFont="1" applyFill="1" applyBorder="1" applyAlignment="1">
      <alignment vertical="center" wrapText="1"/>
    </xf>
    <xf numFmtId="0" fontId="9" fillId="16" borderId="20" xfId="0" applyFont="1" applyFill="1" applyBorder="1" applyAlignment="1">
      <alignment horizontal="left" vertical="center" wrapText="1"/>
    </xf>
    <xf numFmtId="0" fontId="5" fillId="16" borderId="20" xfId="0" applyFont="1" applyFill="1" applyBorder="1" applyAlignment="1">
      <alignment vertical="center" wrapText="1"/>
    </xf>
    <xf numFmtId="0" fontId="14" fillId="5" borderId="14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justify" vertical="center"/>
    </xf>
    <xf numFmtId="0" fontId="11" fillId="15" borderId="1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justify" vertical="center" wrapText="1"/>
    </xf>
    <xf numFmtId="0" fontId="11" fillId="15" borderId="14" xfId="0" applyFont="1" applyFill="1" applyBorder="1" applyAlignment="1">
      <alignment horizontal="justify" vertical="center"/>
    </xf>
    <xf numFmtId="49" fontId="0" fillId="15" borderId="14" xfId="0" applyNumberForma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1" fillId="15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justify" vertical="center" wrapText="1"/>
    </xf>
    <xf numFmtId="49" fontId="0" fillId="3" borderId="0" xfId="0" applyNumberFormat="1" applyFill="1" applyAlignment="1">
      <alignment wrapText="1"/>
    </xf>
    <xf numFmtId="0" fontId="16" fillId="5" borderId="14" xfId="0" applyFont="1" applyFill="1" applyBorder="1" applyAlignment="1">
      <alignment vertical="center" wrapText="1"/>
    </xf>
    <xf numFmtId="0" fontId="16" fillId="5" borderId="21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 wrapText="1"/>
    </xf>
    <xf numFmtId="0" fontId="5" fillId="3" borderId="10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justify" vertical="center" wrapText="1"/>
    </xf>
    <xf numFmtId="0" fontId="9" fillId="6" borderId="14" xfId="0" applyFont="1" applyFill="1" applyBorder="1" applyAlignment="1">
      <alignment horizontal="center"/>
    </xf>
    <xf numFmtId="0" fontId="11" fillId="8" borderId="0" xfId="0" applyFont="1" applyFill="1" applyAlignment="1">
      <alignment horizontal="justify" vertical="center"/>
    </xf>
    <xf numFmtId="0" fontId="9" fillId="9" borderId="10" xfId="0" applyFont="1" applyFill="1" applyBorder="1" applyAlignment="1">
      <alignment vertical="center" wrapText="1"/>
    </xf>
    <xf numFmtId="0" fontId="11" fillId="3" borderId="0" xfId="0" applyFont="1" applyFill="1" applyAlignment="1">
      <alignment horizontal="justify" vertical="center"/>
    </xf>
    <xf numFmtId="0" fontId="9" fillId="3" borderId="1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justify" vertical="center" wrapText="1"/>
    </xf>
    <xf numFmtId="0" fontId="15" fillId="5" borderId="0" xfId="0" applyFont="1" applyFill="1" applyAlignment="1">
      <alignment wrapText="1"/>
    </xf>
    <xf numFmtId="0" fontId="16" fillId="5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49" fontId="0" fillId="9" borderId="14" xfId="0" applyNumberFormat="1" applyFill="1" applyBorder="1" applyAlignment="1">
      <alignment horizontal="center" vertical="center"/>
    </xf>
    <xf numFmtId="0" fontId="15" fillId="5" borderId="0" xfId="0" applyFont="1" applyFill="1" applyAlignment="1">
      <alignment horizontal="justify" vertical="center"/>
    </xf>
    <xf numFmtId="0" fontId="12" fillId="8" borderId="0" xfId="0" applyFont="1" applyFill="1" applyAlignment="1">
      <alignment horizontal="justify" vertical="center"/>
    </xf>
    <xf numFmtId="0" fontId="17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justify" vertical="center"/>
    </xf>
    <xf numFmtId="0" fontId="15" fillId="8" borderId="0" xfId="0" applyFont="1" applyFill="1" applyAlignment="1">
      <alignment horizontal="center" vertical="center" wrapText="1"/>
    </xf>
    <xf numFmtId="49" fontId="0" fillId="9" borderId="20" xfId="0" applyNumberForma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0" fillId="3" borderId="14" xfId="0" applyNumberFormat="1" applyFill="1" applyBorder="1"/>
    <xf numFmtId="0" fontId="16" fillId="5" borderId="6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0" fillId="6" borderId="14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49" fontId="0" fillId="6" borderId="0" xfId="0" applyNumberFormat="1" applyFill="1" applyBorder="1" applyAlignment="1">
      <alignment vertical="center"/>
    </xf>
    <xf numFmtId="0" fontId="5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6" borderId="0" xfId="0" applyFont="1" applyFill="1" applyBorder="1" applyAlignment="1">
      <alignment horizontal="justify" vertical="center" wrapText="1"/>
    </xf>
    <xf numFmtId="49" fontId="0" fillId="17" borderId="2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24" xfId="0" applyNumberFormat="1" applyFill="1" applyBorder="1" applyAlignment="1">
      <alignment horizontal="center" vertical="center"/>
    </xf>
    <xf numFmtId="49" fontId="0" fillId="6" borderId="14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1" fillId="6" borderId="14" xfId="0" applyFont="1" applyFill="1" applyBorder="1" applyAlignment="1">
      <alignment horizontal="left" vertical="center" wrapText="1"/>
    </xf>
    <xf numFmtId="0" fontId="21" fillId="6" borderId="14" xfId="0" applyFont="1" applyFill="1" applyBorder="1" applyAlignment="1">
      <alignment vertical="center" wrapText="1"/>
    </xf>
    <xf numFmtId="0" fontId="22" fillId="6" borderId="1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B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85;&#1080;&#1089;&#1080;&#1084;&#1086;&#1074;&#1072;%20&#1040;.%20&#10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КиС"/>
    </sheetNames>
    <sheetDataSet>
      <sheetData sheetId="0">
        <row r="27">
          <cell r="C27" t="str">
            <v>09.03.02-Б1.В.9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stu.ru/material/elektronno-bibliotechnaya-sistema-iprbooks" TargetMode="External"/><Relationship Id="rId1" Type="http://schemas.openxmlformats.org/officeDocument/2006/relationships/hyperlink" Target="http://www.iprbookshop.ru/67376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92"/>
  <sheetViews>
    <sheetView tabSelected="1" topLeftCell="A50" workbookViewId="0">
      <selection activeCell="B57" sqref="B57"/>
    </sheetView>
  </sheetViews>
  <sheetFormatPr defaultColWidth="9.1328125" defaultRowHeight="14.25"/>
  <cols>
    <col min="1" max="1" width="15" style="1" customWidth="1"/>
    <col min="2" max="2" width="26.3984375" style="1" customWidth="1"/>
    <col min="3" max="3" width="61" style="1" customWidth="1"/>
    <col min="4" max="4" width="66" style="1" customWidth="1"/>
    <col min="5" max="5" width="39.59765625" style="1" customWidth="1"/>
    <col min="6" max="6" width="34" style="1" customWidth="1"/>
    <col min="7" max="8" width="20" style="1" customWidth="1"/>
    <col min="9" max="9" width="15.86328125" style="1" customWidth="1"/>
    <col min="10" max="10" width="11.3984375" style="1" customWidth="1"/>
    <col min="11" max="11" width="51" style="2" customWidth="1"/>
    <col min="12" max="12" width="17.73046875" style="1" customWidth="1"/>
    <col min="13" max="15" width="17" style="1" customWidth="1"/>
    <col min="16" max="16" width="15.86328125" style="1" customWidth="1"/>
    <col min="17" max="17" width="15" style="1" customWidth="1"/>
    <col min="18" max="18" width="13.1328125" style="1" customWidth="1"/>
    <col min="19" max="19" width="16.73046875" style="1" customWidth="1"/>
    <col min="20" max="23" width="13.3984375" style="1" customWidth="1"/>
    <col min="24" max="24" width="8.1328125" style="1" customWidth="1"/>
    <col min="25" max="25" width="6.265625" style="1" customWidth="1"/>
    <col min="26" max="26" width="13.3984375" style="1" customWidth="1"/>
    <col min="27" max="27" width="9.1328125" style="1"/>
    <col min="28" max="28" width="12.3984375" style="1" customWidth="1"/>
    <col min="29" max="29" width="15.3984375" style="1" customWidth="1"/>
    <col min="30" max="30" width="6.1328125" style="2" customWidth="1"/>
    <col min="31" max="31" width="7.1328125" style="2" customWidth="1"/>
    <col min="32" max="32" width="12.3984375" style="1" customWidth="1"/>
    <col min="33" max="33" width="14.1328125" style="1" customWidth="1"/>
    <col min="34" max="34" width="12.265625" style="1" customWidth="1"/>
    <col min="35" max="35" width="16.265625" style="1" customWidth="1"/>
    <col min="36" max="41" width="14.86328125" style="1" customWidth="1"/>
    <col min="42" max="42" width="16.265625" style="1" customWidth="1"/>
    <col min="43" max="45" width="9.1328125" style="1"/>
    <col min="46" max="46" width="12.59765625" style="1" customWidth="1"/>
    <col min="47" max="47" width="9.1328125" style="1"/>
    <col min="48" max="48" width="6.265625" style="1" customWidth="1"/>
    <col min="49" max="49" width="7" style="1" customWidth="1"/>
    <col min="50" max="16384" width="9.1328125" style="1"/>
  </cols>
  <sheetData>
    <row r="1" spans="1:50" ht="30.75" customHeight="1" thickTop="1" thickBot="1">
      <c r="A1" s="70" t="s">
        <v>36</v>
      </c>
      <c r="B1" s="79" t="s">
        <v>40</v>
      </c>
      <c r="C1" s="89" t="s">
        <v>37</v>
      </c>
      <c r="AG1" s="1" t="s">
        <v>82</v>
      </c>
      <c r="AH1" s="1" t="s">
        <v>83</v>
      </c>
      <c r="AJ1" s="1" t="s">
        <v>76</v>
      </c>
      <c r="AK1" s="1" t="s">
        <v>77</v>
      </c>
      <c r="AL1" s="1" t="s">
        <v>78</v>
      </c>
      <c r="AM1" s="1" t="s">
        <v>84</v>
      </c>
      <c r="AN1" s="1" t="s">
        <v>85</v>
      </c>
      <c r="AO1" s="1" t="s">
        <v>86</v>
      </c>
      <c r="AP1" s="1" t="s">
        <v>79</v>
      </c>
      <c r="AQ1" s="1" t="s">
        <v>80</v>
      </c>
      <c r="AR1" s="1" t="s">
        <v>109</v>
      </c>
      <c r="AS1" s="1" t="s">
        <v>114</v>
      </c>
      <c r="AT1" s="1" t="s">
        <v>117</v>
      </c>
    </row>
    <row r="2" spans="1:50" ht="14.65" customHeight="1" thickTop="1" thickBot="1">
      <c r="A2" s="70" t="s">
        <v>8</v>
      </c>
      <c r="B2" s="79" t="s">
        <v>41</v>
      </c>
      <c r="C2" s="89" t="s">
        <v>0</v>
      </c>
      <c r="AG2" s="1" t="s">
        <v>52</v>
      </c>
      <c r="AH2" s="1" t="s">
        <v>54</v>
      </c>
      <c r="AJ2" s="1" t="s">
        <v>66</v>
      </c>
      <c r="AK2" s="1" t="s">
        <v>67</v>
      </c>
      <c r="AL2" s="1" t="s">
        <v>68</v>
      </c>
      <c r="AM2" s="1" t="s">
        <v>87</v>
      </c>
      <c r="AN2" s="1" t="s">
        <v>88</v>
      </c>
      <c r="AO2" s="1" t="s">
        <v>89</v>
      </c>
      <c r="AP2" s="1" t="s">
        <v>21</v>
      </c>
      <c r="AQ2" s="1" t="s">
        <v>69</v>
      </c>
      <c r="AR2" s="1" t="s">
        <v>110</v>
      </c>
      <c r="AS2" s="1" t="s">
        <v>115</v>
      </c>
      <c r="AT2" s="1" t="s">
        <v>120</v>
      </c>
      <c r="AU2" s="1" t="s">
        <v>130</v>
      </c>
      <c r="AV2" s="1" t="s">
        <v>135</v>
      </c>
      <c r="AW2" s="1" t="s">
        <v>136</v>
      </c>
      <c r="AX2" s="1" t="s">
        <v>137</v>
      </c>
    </row>
    <row r="3" spans="1:50" s="3" customFormat="1" ht="15" thickTop="1" thickBot="1">
      <c r="A3" s="70" t="s">
        <v>9</v>
      </c>
      <c r="B3" s="79" t="s">
        <v>42</v>
      </c>
      <c r="C3" s="89" t="s">
        <v>1</v>
      </c>
      <c r="G3" s="4"/>
      <c r="H3" s="4"/>
      <c r="K3" s="4"/>
      <c r="AD3" s="4"/>
      <c r="AE3" s="4"/>
      <c r="AG3" s="3" t="s">
        <v>50</v>
      </c>
      <c r="AH3" s="4" t="str">
        <f>CONCATENATE(AF3," ",AG3)</f>
        <v xml:space="preserve"> Способен к анализу требований к программному обеспечению</v>
      </c>
      <c r="AI3" s="3" t="s">
        <v>53</v>
      </c>
      <c r="AJ3" s="3" t="s">
        <v>73</v>
      </c>
      <c r="AK3" s="3" t="s">
        <v>74</v>
      </c>
      <c r="AL3" s="3" t="s">
        <v>75</v>
      </c>
      <c r="AM3" s="3" t="s">
        <v>37</v>
      </c>
      <c r="AN3" s="3" t="s">
        <v>37</v>
      </c>
      <c r="AO3" s="3" t="s">
        <v>37</v>
      </c>
      <c r="AP3" s="3" t="s">
        <v>57</v>
      </c>
      <c r="AQ3" s="3" t="s">
        <v>70</v>
      </c>
      <c r="AR3" s="3" t="s">
        <v>111</v>
      </c>
      <c r="AS3" s="3" t="s">
        <v>116</v>
      </c>
      <c r="AT3" s="3" t="s">
        <v>118</v>
      </c>
      <c r="AU3" s="3" t="s">
        <v>35</v>
      </c>
      <c r="AV3" s="3" t="s">
        <v>35</v>
      </c>
      <c r="AW3" s="3" t="s">
        <v>37</v>
      </c>
      <c r="AX3" s="3" t="s">
        <v>61</v>
      </c>
    </row>
    <row r="4" spans="1:50" ht="15" thickTop="1" thickBot="1">
      <c r="A4" s="70" t="s">
        <v>10</v>
      </c>
      <c r="B4" s="79" t="s">
        <v>43</v>
      </c>
      <c r="C4" s="89" t="s">
        <v>2</v>
      </c>
      <c r="AH4" s="2"/>
      <c r="AI4" s="1" t="s">
        <v>55</v>
      </c>
      <c r="AQ4" s="1" t="s">
        <v>71</v>
      </c>
      <c r="AR4" s="1" t="s">
        <v>112</v>
      </c>
      <c r="AT4" s="1" t="s">
        <v>119</v>
      </c>
      <c r="AU4" s="1" t="s">
        <v>35</v>
      </c>
      <c r="AV4" s="1" t="s">
        <v>35</v>
      </c>
      <c r="AW4" s="5" t="s">
        <v>37</v>
      </c>
      <c r="AX4" s="5" t="s">
        <v>61</v>
      </c>
    </row>
    <row r="5" spans="1:50" ht="15" thickTop="1" thickBot="1">
      <c r="A5" s="70" t="s">
        <v>11</v>
      </c>
      <c r="B5" s="79" t="s">
        <v>44</v>
      </c>
      <c r="C5" s="89" t="s">
        <v>5</v>
      </c>
      <c r="AH5" s="2"/>
      <c r="AI5" s="1" t="s">
        <v>56</v>
      </c>
      <c r="AQ5" s="1" t="s">
        <v>72</v>
      </c>
      <c r="AR5" s="1" t="s">
        <v>113</v>
      </c>
      <c r="AT5" s="1" t="s">
        <v>121</v>
      </c>
      <c r="AU5" s="1" t="s">
        <v>131</v>
      </c>
      <c r="AV5" s="1" t="s">
        <v>35</v>
      </c>
      <c r="AW5" s="5" t="s">
        <v>38</v>
      </c>
      <c r="AX5" s="5" t="s">
        <v>61</v>
      </c>
    </row>
    <row r="6" spans="1:50" ht="15" thickTop="1" thickBot="1">
      <c r="A6" s="70" t="s">
        <v>12</v>
      </c>
      <c r="B6" s="79" t="s">
        <v>45</v>
      </c>
      <c r="C6" s="89" t="s">
        <v>100</v>
      </c>
      <c r="AH6" s="2"/>
      <c r="AT6" s="1" t="s">
        <v>122</v>
      </c>
      <c r="AU6" s="1" t="s">
        <v>35</v>
      </c>
      <c r="AV6" s="1" t="s">
        <v>35</v>
      </c>
      <c r="AW6" s="5" t="s">
        <v>37</v>
      </c>
      <c r="AX6" s="5" t="s">
        <v>61</v>
      </c>
    </row>
    <row r="7" spans="1:50" ht="15" thickTop="1" thickBot="1">
      <c r="A7" s="70" t="s">
        <v>13</v>
      </c>
      <c r="B7" s="79" t="s">
        <v>46</v>
      </c>
      <c r="C7" s="90" t="s">
        <v>96</v>
      </c>
      <c r="AH7" s="2"/>
      <c r="AT7" s="1" t="s">
        <v>123</v>
      </c>
      <c r="AU7" s="1" t="s">
        <v>132</v>
      </c>
      <c r="AV7" s="1" t="s">
        <v>35</v>
      </c>
      <c r="AW7" s="5" t="s">
        <v>37</v>
      </c>
      <c r="AX7" s="5" t="s">
        <v>61</v>
      </c>
    </row>
    <row r="8" spans="1:50" ht="15" thickTop="1" thickBot="1">
      <c r="A8" s="70" t="s">
        <v>14</v>
      </c>
      <c r="B8" s="79" t="s">
        <v>47</v>
      </c>
      <c r="C8" s="89" t="s">
        <v>6</v>
      </c>
      <c r="AH8" s="2"/>
      <c r="AT8" s="1" t="s">
        <v>124</v>
      </c>
      <c r="AU8" s="1" t="s">
        <v>35</v>
      </c>
      <c r="AV8" s="1" t="s">
        <v>35</v>
      </c>
      <c r="AW8" s="5" t="s">
        <v>37</v>
      </c>
      <c r="AX8" s="5" t="s">
        <v>61</v>
      </c>
    </row>
    <row r="9" spans="1:50" ht="15" thickTop="1" thickBot="1">
      <c r="A9" s="70" t="s">
        <v>27</v>
      </c>
      <c r="B9" s="79" t="s">
        <v>48</v>
      </c>
      <c r="C9" s="89" t="s">
        <v>29</v>
      </c>
      <c r="AH9" s="2"/>
      <c r="AT9" s="1" t="s">
        <v>125</v>
      </c>
      <c r="AU9" s="1" t="s">
        <v>133</v>
      </c>
      <c r="AV9" s="1" t="s">
        <v>35</v>
      </c>
      <c r="AW9" s="5" t="s">
        <v>37</v>
      </c>
      <c r="AX9" s="5" t="s">
        <v>61</v>
      </c>
    </row>
    <row r="10" spans="1:50" ht="15" thickTop="1" thickBot="1">
      <c r="A10" s="71" t="s">
        <v>97</v>
      </c>
      <c r="B10" s="80" t="s">
        <v>98</v>
      </c>
      <c r="C10" s="90" t="str">
        <f>CONCATENATE([1]ФКиС!C27," ",C9," ",C2)</f>
        <v>09.03.02-Б1.В.9 Архитектура информационных систем Смирнов С.В.</v>
      </c>
      <c r="AH10" s="2"/>
      <c r="AT10" s="1" t="s">
        <v>126</v>
      </c>
      <c r="AU10" s="1" t="s">
        <v>133</v>
      </c>
      <c r="AV10" s="1" t="s">
        <v>35</v>
      </c>
      <c r="AW10" s="5" t="s">
        <v>37</v>
      </c>
      <c r="AX10" s="5" t="s">
        <v>61</v>
      </c>
    </row>
    <row r="11" spans="1:50" ht="15" thickTop="1" thickBot="1">
      <c r="A11" s="72" t="s">
        <v>15</v>
      </c>
      <c r="B11" s="79" t="s">
        <v>381</v>
      </c>
      <c r="C11" s="89" t="s">
        <v>65</v>
      </c>
      <c r="AH11" s="2"/>
      <c r="AT11" s="1" t="s">
        <v>127</v>
      </c>
      <c r="AU11" s="1" t="s">
        <v>35</v>
      </c>
      <c r="AV11" s="1" t="s">
        <v>35</v>
      </c>
      <c r="AW11" s="5" t="s">
        <v>37</v>
      </c>
      <c r="AX11" s="5" t="s">
        <v>61</v>
      </c>
    </row>
    <row r="12" spans="1:50" ht="15" thickTop="1" thickBot="1">
      <c r="A12" s="72" t="s">
        <v>102</v>
      </c>
      <c r="B12" s="79" t="s">
        <v>101</v>
      </c>
      <c r="C12" s="89" t="s">
        <v>103</v>
      </c>
      <c r="AH12" s="2"/>
      <c r="AT12" s="1" t="s">
        <v>128</v>
      </c>
      <c r="AU12" s="1" t="s">
        <v>134</v>
      </c>
      <c r="AV12" s="1" t="s">
        <v>35</v>
      </c>
      <c r="AW12" s="5" t="s">
        <v>37</v>
      </c>
      <c r="AX12" s="5" t="s">
        <v>61</v>
      </c>
    </row>
    <row r="13" spans="1:50" ht="15" thickTop="1" thickBot="1">
      <c r="A13" s="72" t="s">
        <v>105</v>
      </c>
      <c r="B13" s="79" t="s">
        <v>104</v>
      </c>
      <c r="C13" s="89" t="s">
        <v>106</v>
      </c>
      <c r="AH13" s="2"/>
      <c r="AT13" s="1" t="s">
        <v>129</v>
      </c>
      <c r="AU13" s="1" t="s">
        <v>35</v>
      </c>
      <c r="AV13" s="1" t="s">
        <v>35</v>
      </c>
      <c r="AW13" s="5" t="s">
        <v>37</v>
      </c>
      <c r="AX13" s="5" t="s">
        <v>61</v>
      </c>
    </row>
    <row r="14" spans="1:50" s="3" customFormat="1" ht="28.15" customHeight="1" thickTop="1" thickBot="1">
      <c r="A14" s="72" t="s">
        <v>108</v>
      </c>
      <c r="B14" s="79" t="s">
        <v>107</v>
      </c>
      <c r="C14" s="89" t="s">
        <v>6</v>
      </c>
      <c r="G14" s="4"/>
      <c r="H14" s="4"/>
      <c r="K14" s="4"/>
      <c r="S14" s="3" t="s">
        <v>31</v>
      </c>
      <c r="T14" s="3" t="s">
        <v>32</v>
      </c>
      <c r="AD14" s="4"/>
      <c r="AE14" s="4"/>
      <c r="AH14" s="4"/>
    </row>
    <row r="15" spans="1:50" ht="29.25" thickTop="1" thickBot="1">
      <c r="A15" s="183" t="s">
        <v>378</v>
      </c>
      <c r="B15" s="79" t="s">
        <v>377</v>
      </c>
      <c r="C15" s="89" t="s">
        <v>376</v>
      </c>
      <c r="AH15" s="2"/>
    </row>
    <row r="16" spans="1:50" ht="15" thickTop="1" thickBot="1">
      <c r="A16" s="72" t="s">
        <v>90</v>
      </c>
      <c r="B16" s="79" t="s">
        <v>91</v>
      </c>
      <c r="C16" s="89" t="s">
        <v>92</v>
      </c>
      <c r="AH16" s="2"/>
    </row>
    <row r="17" spans="1:34" ht="15" thickTop="1" thickBot="1">
      <c r="A17" s="72" t="s">
        <v>16</v>
      </c>
      <c r="B17" s="79"/>
      <c r="C17" s="89" t="s">
        <v>30</v>
      </c>
      <c r="AH17" s="2"/>
    </row>
    <row r="18" spans="1:34" ht="46.15" customHeight="1" thickTop="1" thickBot="1">
      <c r="A18" s="72" t="s">
        <v>94</v>
      </c>
      <c r="B18" s="79" t="s">
        <v>93</v>
      </c>
      <c r="C18" s="89" t="s">
        <v>95</v>
      </c>
    </row>
    <row r="19" spans="1:34" ht="46.15" customHeight="1" thickTop="1" thickBot="1">
      <c r="A19" s="183" t="s">
        <v>379</v>
      </c>
      <c r="B19" s="79" t="s">
        <v>93</v>
      </c>
      <c r="C19" s="89" t="s">
        <v>380</v>
      </c>
    </row>
    <row r="20" spans="1:34" ht="15" thickTop="1" thickBot="1">
      <c r="A20" s="72" t="s">
        <v>17</v>
      </c>
      <c r="B20" s="79"/>
      <c r="C20" s="89" t="s">
        <v>31</v>
      </c>
    </row>
    <row r="21" spans="1:34" ht="15" thickTop="1" thickBot="1">
      <c r="A21" s="72" t="s">
        <v>18</v>
      </c>
      <c r="B21" s="79" t="s">
        <v>49</v>
      </c>
      <c r="C21" s="89" t="s">
        <v>32</v>
      </c>
    </row>
    <row r="22" spans="1:34" ht="29.25" thickTop="1" thickBot="1">
      <c r="A22" s="72" t="s">
        <v>62</v>
      </c>
      <c r="B22" s="79" t="s">
        <v>63</v>
      </c>
      <c r="C22" s="89" t="s">
        <v>64</v>
      </c>
    </row>
    <row r="23" spans="1:34" ht="15" thickTop="1" thickBot="1">
      <c r="A23" s="72" t="s">
        <v>19</v>
      </c>
      <c r="B23" s="79"/>
      <c r="C23" s="89" t="s">
        <v>4</v>
      </c>
    </row>
    <row r="24" spans="1:34" ht="15" thickTop="1" thickBot="1">
      <c r="A24" s="72" t="s">
        <v>20</v>
      </c>
      <c r="B24" s="79"/>
      <c r="C24" s="89" t="s">
        <v>33</v>
      </c>
    </row>
    <row r="25" spans="1:34" ht="15" thickTop="1" thickBot="1">
      <c r="A25" s="72" t="s">
        <v>60</v>
      </c>
      <c r="B25" s="79" t="s">
        <v>59</v>
      </c>
      <c r="C25" s="89" t="s">
        <v>61</v>
      </c>
    </row>
    <row r="26" spans="1:34" ht="15" thickTop="1" thickBot="1">
      <c r="A26" s="72" t="s">
        <v>34</v>
      </c>
      <c r="B26" s="79" t="s">
        <v>58</v>
      </c>
      <c r="C26" s="89" t="s">
        <v>35</v>
      </c>
    </row>
    <row r="27" spans="1:34" ht="100.5" thickTop="1" thickBot="1">
      <c r="A27" s="72" t="s">
        <v>21</v>
      </c>
      <c r="B27" s="79"/>
      <c r="C27" s="89" t="s">
        <v>7</v>
      </c>
    </row>
    <row r="28" spans="1:34" ht="15" thickTop="1" thickBot="1">
      <c r="A28" s="72" t="s">
        <v>22</v>
      </c>
      <c r="B28" s="79"/>
      <c r="C28" s="89" t="s">
        <v>3</v>
      </c>
    </row>
    <row r="29" spans="1:34" ht="15" thickTop="1" thickBot="1">
      <c r="A29" s="72" t="s">
        <v>23</v>
      </c>
      <c r="B29" s="79"/>
      <c r="C29" s="89" t="s">
        <v>28</v>
      </c>
    </row>
    <row r="30" spans="1:34" ht="15" thickTop="1" thickBot="1">
      <c r="A30" s="73" t="s">
        <v>24</v>
      </c>
      <c r="B30" s="79" t="s">
        <v>99</v>
      </c>
      <c r="C30" s="89" t="s">
        <v>100</v>
      </c>
    </row>
    <row r="31" spans="1:34" ht="15" thickTop="1" thickBot="1">
      <c r="A31" s="74" t="s">
        <v>25</v>
      </c>
      <c r="B31" s="80"/>
      <c r="C31" s="90">
        <v>3</v>
      </c>
    </row>
    <row r="32" spans="1:34" ht="15" thickTop="1" thickBot="1">
      <c r="A32" s="74" t="s">
        <v>26</v>
      </c>
      <c r="B32" s="80"/>
      <c r="C32" s="90">
        <f>C31*36</f>
        <v>108</v>
      </c>
    </row>
    <row r="33" spans="1:6" ht="15" thickTop="1" thickBot="1">
      <c r="A33" s="73" t="s">
        <v>51</v>
      </c>
      <c r="B33" s="78" t="s">
        <v>81</v>
      </c>
      <c r="C33" s="93" t="s">
        <v>39</v>
      </c>
    </row>
    <row r="34" spans="1:6" ht="15" thickTop="1" thickBot="1">
      <c r="A34" s="25"/>
      <c r="B34" s="25"/>
      <c r="C34" s="93" t="s">
        <v>140</v>
      </c>
    </row>
    <row r="35" spans="1:6" ht="15" thickTop="1" thickBot="1">
      <c r="A35" s="75" t="s">
        <v>52</v>
      </c>
      <c r="B35" s="78" t="s">
        <v>82</v>
      </c>
      <c r="C35" s="93" t="s">
        <v>50</v>
      </c>
    </row>
    <row r="36" spans="1:6" ht="18.75" customHeight="1" thickTop="1" thickBot="1">
      <c r="A36" s="25"/>
      <c r="B36" s="25"/>
      <c r="C36" s="93" t="s">
        <v>139</v>
      </c>
    </row>
    <row r="37" spans="1:6" ht="79.900000000000006" customHeight="1" thickTop="1" thickBot="1">
      <c r="A37" s="76" t="s">
        <v>54</v>
      </c>
      <c r="B37" s="84" t="s">
        <v>83</v>
      </c>
      <c r="C37" s="82" t="str">
        <f>CONCATENATE(C33," ",C35)</f>
        <v>ПК-1 Способен к анализу требований к программному обеспечению</v>
      </c>
      <c r="D37" s="82" t="str">
        <f>CONCATENATE(C34," ",C36)</f>
        <v>ПК-2 Способен к анализу требований к программному обеспечению 2</v>
      </c>
    </row>
    <row r="38" spans="1:6" ht="79.900000000000006" customHeight="1" thickTop="1" thickBot="1">
      <c r="A38" s="76"/>
      <c r="C38" s="83" t="s">
        <v>138</v>
      </c>
      <c r="D38" s="83" t="s">
        <v>174</v>
      </c>
    </row>
    <row r="39" spans="1:6" ht="79.900000000000006" customHeight="1" thickTop="1" thickBot="1">
      <c r="A39" s="76"/>
      <c r="C39" s="81" t="s">
        <v>55</v>
      </c>
      <c r="D39" s="81" t="s">
        <v>291</v>
      </c>
    </row>
    <row r="40" spans="1:6" ht="121.15" customHeight="1" thickTop="1" thickBot="1">
      <c r="A40" s="77"/>
      <c r="B40" s="77"/>
      <c r="C40" s="83" t="s">
        <v>56</v>
      </c>
      <c r="D40" s="83" t="s">
        <v>292</v>
      </c>
    </row>
    <row r="41" spans="1:6" ht="29.25" thickTop="1" thickBot="1">
      <c r="A41" s="77" t="s">
        <v>66</v>
      </c>
      <c r="B41" s="91" t="s">
        <v>76</v>
      </c>
      <c r="C41" s="96" t="s">
        <v>73</v>
      </c>
      <c r="D41" s="104"/>
      <c r="E41" s="104"/>
    </row>
    <row r="42" spans="1:6" ht="15" thickTop="1" thickBot="1">
      <c r="A42" s="77" t="s">
        <v>67</v>
      </c>
      <c r="B42" s="91" t="s">
        <v>77</v>
      </c>
      <c r="C42" s="96" t="s">
        <v>74</v>
      </c>
      <c r="D42" s="104"/>
      <c r="E42" s="104"/>
    </row>
    <row r="43" spans="1:6" ht="29.25" thickTop="1" thickBot="1">
      <c r="A43" s="77" t="s">
        <v>68</v>
      </c>
      <c r="B43" s="91" t="s">
        <v>78</v>
      </c>
      <c r="C43" s="96" t="s">
        <v>75</v>
      </c>
      <c r="D43" s="104"/>
      <c r="E43" s="104"/>
    </row>
    <row r="44" spans="1:6" ht="15" thickTop="1" thickBot="1">
      <c r="A44" s="114" t="s">
        <v>87</v>
      </c>
      <c r="B44" s="91" t="s">
        <v>84</v>
      </c>
      <c r="C44" s="97" t="s">
        <v>37</v>
      </c>
      <c r="D44" s="104"/>
      <c r="E44" s="104"/>
    </row>
    <row r="45" spans="1:6" ht="15" thickTop="1" thickBot="1">
      <c r="A45" s="114" t="s">
        <v>88</v>
      </c>
      <c r="B45" s="91" t="s">
        <v>85</v>
      </c>
      <c r="C45" s="97" t="s">
        <v>37</v>
      </c>
      <c r="D45" s="104"/>
      <c r="E45" s="104"/>
    </row>
    <row r="46" spans="1:6" ht="15" thickTop="1" thickBot="1">
      <c r="A46" s="114" t="s">
        <v>89</v>
      </c>
      <c r="B46" s="91" t="s">
        <v>86</v>
      </c>
      <c r="C46" s="98" t="s">
        <v>37</v>
      </c>
      <c r="D46" s="44"/>
      <c r="E46" s="44"/>
      <c r="F46" s="44"/>
    </row>
    <row r="47" spans="1:6" ht="43.5" thickTop="1" thickBot="1">
      <c r="A47" s="76" t="s">
        <v>21</v>
      </c>
      <c r="B47" s="85" t="s">
        <v>79</v>
      </c>
      <c r="C47" s="99" t="s">
        <v>57</v>
      </c>
      <c r="D47" s="28"/>
      <c r="E47" s="28"/>
      <c r="F47" s="28"/>
    </row>
    <row r="48" spans="1:6" ht="15" thickTop="1" thickBot="1">
      <c r="A48" s="76" t="s">
        <v>69</v>
      </c>
      <c r="B48" s="86" t="s">
        <v>80</v>
      </c>
      <c r="C48" s="100" t="s">
        <v>70</v>
      </c>
      <c r="D48" s="105"/>
      <c r="E48" s="105"/>
      <c r="F48" s="28"/>
    </row>
    <row r="49" spans="1:31" ht="29.25" thickTop="1" thickBot="1">
      <c r="A49" s="92"/>
      <c r="B49" s="92"/>
      <c r="C49" s="101" t="s">
        <v>71</v>
      </c>
      <c r="D49" s="105"/>
      <c r="E49" s="105"/>
      <c r="F49" s="28"/>
    </row>
    <row r="50" spans="1:31" ht="29.25" thickTop="1" thickBot="1">
      <c r="A50" s="92"/>
      <c r="B50" s="92"/>
      <c r="C50" s="101" t="s">
        <v>72</v>
      </c>
      <c r="D50" s="105"/>
      <c r="E50" s="105"/>
      <c r="F50" s="28"/>
    </row>
    <row r="51" spans="1:31" ht="15" thickTop="1" thickBot="1">
      <c r="A51" s="8" t="s">
        <v>110</v>
      </c>
      <c r="B51" s="87" t="s">
        <v>109</v>
      </c>
      <c r="C51" s="102" t="s">
        <v>111</v>
      </c>
      <c r="D51" s="28"/>
      <c r="E51" s="28"/>
      <c r="F51" s="28"/>
    </row>
    <row r="52" spans="1:31" ht="15" thickTop="1" thickBot="1">
      <c r="A52" s="95"/>
      <c r="B52" s="95"/>
      <c r="C52" s="103" t="s">
        <v>112</v>
      </c>
      <c r="D52" s="28"/>
      <c r="E52" s="28"/>
      <c r="F52" s="28"/>
    </row>
    <row r="53" spans="1:31" ht="14.65" thickTop="1">
      <c r="A53" s="95"/>
      <c r="B53" s="95"/>
      <c r="C53" s="103" t="s">
        <v>113</v>
      </c>
      <c r="D53" s="28"/>
      <c r="E53" s="28"/>
      <c r="F53" s="28"/>
    </row>
    <row r="54" spans="1:31">
      <c r="A54" s="28" t="s">
        <v>115</v>
      </c>
      <c r="B54" s="88" t="s">
        <v>114</v>
      </c>
      <c r="C54" s="94" t="s">
        <v>116</v>
      </c>
      <c r="D54" s="28"/>
      <c r="E54" s="28"/>
      <c r="F54" s="28"/>
      <c r="G54" s="44"/>
      <c r="H54" s="44"/>
      <c r="I54" s="44"/>
      <c r="J54" s="44"/>
      <c r="K54" s="45"/>
    </row>
    <row r="55" spans="1:31">
      <c r="A55" s="189" t="s">
        <v>141</v>
      </c>
      <c r="C55" s="48" t="s">
        <v>396</v>
      </c>
      <c r="D55" s="48" t="s">
        <v>392</v>
      </c>
      <c r="E55" s="184" t="s">
        <v>393</v>
      </c>
      <c r="F55" s="27" t="s">
        <v>394</v>
      </c>
      <c r="G55" s="27" t="s">
        <v>395</v>
      </c>
    </row>
    <row r="56" spans="1:31" ht="42.75">
      <c r="A56" s="48"/>
      <c r="B56" s="190" t="s">
        <v>382</v>
      </c>
      <c r="C56" s="191" t="s">
        <v>383</v>
      </c>
      <c r="D56" s="191" t="s">
        <v>384</v>
      </c>
      <c r="E56" s="191" t="s">
        <v>76</v>
      </c>
      <c r="F56" s="191" t="s">
        <v>77</v>
      </c>
      <c r="G56" s="191" t="s">
        <v>78</v>
      </c>
    </row>
    <row r="57" spans="1:31" ht="152.65">
      <c r="A57" s="9"/>
      <c r="C57" s="192" t="s">
        <v>385</v>
      </c>
      <c r="D57" s="193" t="s">
        <v>386</v>
      </c>
      <c r="E57" s="194" t="s">
        <v>387</v>
      </c>
      <c r="F57" s="193" t="s">
        <v>387</v>
      </c>
      <c r="G57" s="193" t="s">
        <v>388</v>
      </c>
    </row>
    <row r="58" spans="1:31" ht="124.9">
      <c r="A58" s="9"/>
      <c r="C58" s="192" t="s">
        <v>389</v>
      </c>
      <c r="D58" s="193" t="s">
        <v>390</v>
      </c>
      <c r="E58" s="192">
        <v>1.2</v>
      </c>
      <c r="F58" s="193" t="s">
        <v>387</v>
      </c>
      <c r="G58" s="193" t="s">
        <v>391</v>
      </c>
    </row>
    <row r="59" spans="1:31" s="9" customFormat="1">
      <c r="A59" s="48" t="s">
        <v>141</v>
      </c>
      <c r="B59" s="26"/>
      <c r="C59" s="26" t="s">
        <v>179</v>
      </c>
      <c r="D59" s="26" t="s">
        <v>180</v>
      </c>
      <c r="E59" s="26" t="s">
        <v>181</v>
      </c>
      <c r="F59" s="26" t="s">
        <v>182</v>
      </c>
      <c r="G59" s="26" t="s">
        <v>183</v>
      </c>
      <c r="H59" s="26" t="s">
        <v>268</v>
      </c>
      <c r="I59" s="26" t="s">
        <v>269</v>
      </c>
      <c r="J59" s="46" t="s">
        <v>270</v>
      </c>
      <c r="K59" s="47" t="s">
        <v>272</v>
      </c>
      <c r="AD59" s="10"/>
      <c r="AE59" s="10"/>
    </row>
    <row r="60" spans="1:31" s="9" customFormat="1" ht="28.9" thickBot="1">
      <c r="B60" s="49" t="s">
        <v>117</v>
      </c>
      <c r="C60" s="49" t="s">
        <v>271</v>
      </c>
      <c r="D60" s="49" t="s">
        <v>256</v>
      </c>
      <c r="E60" s="49" t="s">
        <v>58</v>
      </c>
      <c r="F60" s="49" t="s">
        <v>257</v>
      </c>
      <c r="G60" s="49" t="s">
        <v>258</v>
      </c>
      <c r="H60" s="50" t="s">
        <v>267</v>
      </c>
      <c r="I60" s="49" t="s">
        <v>259</v>
      </c>
      <c r="J60" s="51" t="s">
        <v>260</v>
      </c>
      <c r="K60" s="51" t="s">
        <v>261</v>
      </c>
      <c r="AD60" s="10"/>
      <c r="AE60" s="10"/>
    </row>
    <row r="61" spans="1:31" ht="27.4" customHeight="1" thickTop="1" thickBot="1">
      <c r="A61" s="9"/>
      <c r="C61" s="42" t="s">
        <v>118</v>
      </c>
      <c r="D61" s="40" t="s">
        <v>35</v>
      </c>
      <c r="E61" s="40" t="s">
        <v>35</v>
      </c>
      <c r="F61" s="40" t="s">
        <v>37</v>
      </c>
      <c r="G61" s="40" t="s">
        <v>61</v>
      </c>
      <c r="H61" s="41">
        <v>7</v>
      </c>
      <c r="I61" s="42"/>
      <c r="J61" s="41">
        <v>4</v>
      </c>
      <c r="K61" s="41" t="s">
        <v>262</v>
      </c>
      <c r="L61" s="21"/>
      <c r="M61" s="6"/>
      <c r="N61" s="6"/>
    </row>
    <row r="62" spans="1:31" ht="38.25" customHeight="1" thickTop="1" thickBot="1">
      <c r="A62" s="9"/>
      <c r="C62" s="43" t="s">
        <v>119</v>
      </c>
      <c r="D62" s="43" t="s">
        <v>35</v>
      </c>
      <c r="E62" s="43" t="s">
        <v>35</v>
      </c>
      <c r="F62" s="42" t="s">
        <v>37</v>
      </c>
      <c r="G62" s="42" t="s">
        <v>61</v>
      </c>
      <c r="H62" s="41">
        <v>1</v>
      </c>
      <c r="I62" s="42"/>
      <c r="J62" s="41">
        <v>4</v>
      </c>
      <c r="K62" s="41" t="s">
        <v>262</v>
      </c>
      <c r="L62" s="22"/>
      <c r="M62" s="7"/>
      <c r="N62" s="7"/>
    </row>
    <row r="63" spans="1:31" ht="22.5" customHeight="1" thickTop="1" thickBot="1">
      <c r="A63" s="9"/>
      <c r="C63" s="43" t="s">
        <v>121</v>
      </c>
      <c r="D63" s="43" t="s">
        <v>131</v>
      </c>
      <c r="E63" s="43" t="s">
        <v>35</v>
      </c>
      <c r="F63" s="42" t="s">
        <v>38</v>
      </c>
      <c r="G63" s="42" t="s">
        <v>61</v>
      </c>
      <c r="H63" s="41">
        <v>1</v>
      </c>
      <c r="I63" s="42"/>
      <c r="J63" s="41">
        <v>7</v>
      </c>
      <c r="K63" s="41" t="s">
        <v>262</v>
      </c>
      <c r="L63" s="22"/>
      <c r="M63" s="7"/>
      <c r="N63" s="7"/>
    </row>
    <row r="64" spans="1:31" ht="22.9" customHeight="1" thickTop="1" thickBot="1">
      <c r="A64" s="9"/>
      <c r="C64" s="43" t="s">
        <v>122</v>
      </c>
      <c r="D64" s="43" t="s">
        <v>35</v>
      </c>
      <c r="E64" s="43" t="s">
        <v>35</v>
      </c>
      <c r="F64" s="42" t="s">
        <v>37</v>
      </c>
      <c r="G64" s="42" t="s">
        <v>61</v>
      </c>
      <c r="H64" s="41">
        <v>1</v>
      </c>
      <c r="I64" s="42"/>
      <c r="J64" s="41">
        <v>4</v>
      </c>
      <c r="K64" s="41" t="s">
        <v>262</v>
      </c>
      <c r="L64" s="22"/>
      <c r="M64" s="7"/>
      <c r="N64" s="7"/>
    </row>
    <row r="65" spans="1:14" ht="16.149999999999999" thickTop="1" thickBot="1">
      <c r="A65" s="9"/>
      <c r="C65" s="43" t="s">
        <v>123</v>
      </c>
      <c r="D65" s="43" t="s">
        <v>132</v>
      </c>
      <c r="E65" s="43" t="s">
        <v>35</v>
      </c>
      <c r="F65" s="42" t="s">
        <v>37</v>
      </c>
      <c r="G65" s="42" t="s">
        <v>61</v>
      </c>
      <c r="H65" s="41">
        <v>1</v>
      </c>
      <c r="I65" s="42"/>
      <c r="J65" s="41">
        <v>7</v>
      </c>
      <c r="K65" s="41" t="s">
        <v>262</v>
      </c>
      <c r="L65" s="22"/>
      <c r="M65" s="7"/>
      <c r="N65" s="7"/>
    </row>
    <row r="66" spans="1:14" ht="15.75" thickTop="1">
      <c r="A66" s="9"/>
      <c r="C66" s="43" t="s">
        <v>124</v>
      </c>
      <c r="D66" s="43" t="s">
        <v>35</v>
      </c>
      <c r="E66" s="43" t="s">
        <v>35</v>
      </c>
      <c r="F66" s="42" t="s">
        <v>37</v>
      </c>
      <c r="G66" s="42" t="s">
        <v>61</v>
      </c>
      <c r="H66" s="41">
        <v>2</v>
      </c>
      <c r="I66" s="42"/>
      <c r="J66" s="41">
        <v>4</v>
      </c>
      <c r="K66" s="41" t="s">
        <v>262</v>
      </c>
      <c r="L66" s="5"/>
      <c r="M66" s="5"/>
      <c r="N66" s="5"/>
    </row>
    <row r="67" spans="1:14" ht="15.4">
      <c r="A67" s="9"/>
      <c r="C67" s="43" t="s">
        <v>125</v>
      </c>
      <c r="D67" s="43" t="s">
        <v>133</v>
      </c>
      <c r="E67" s="43" t="s">
        <v>35</v>
      </c>
      <c r="F67" s="42" t="s">
        <v>37</v>
      </c>
      <c r="G67" s="42" t="s">
        <v>61</v>
      </c>
      <c r="H67" s="41">
        <v>1</v>
      </c>
      <c r="I67" s="42"/>
      <c r="J67" s="41">
        <v>7</v>
      </c>
      <c r="K67" s="41" t="s">
        <v>262</v>
      </c>
      <c r="L67" s="5"/>
      <c r="M67" s="5"/>
      <c r="N67" s="5"/>
    </row>
    <row r="68" spans="1:14" ht="15.4">
      <c r="A68" s="9"/>
      <c r="C68" s="43" t="s">
        <v>126</v>
      </c>
      <c r="D68" s="43" t="s">
        <v>133</v>
      </c>
      <c r="E68" s="43" t="s">
        <v>35</v>
      </c>
      <c r="F68" s="42" t="s">
        <v>37</v>
      </c>
      <c r="G68" s="42" t="s">
        <v>61</v>
      </c>
      <c r="H68" s="41">
        <v>1</v>
      </c>
      <c r="I68" s="42"/>
      <c r="J68" s="41">
        <v>7</v>
      </c>
      <c r="K68" s="41" t="s">
        <v>262</v>
      </c>
      <c r="L68" s="5"/>
      <c r="M68" s="5"/>
      <c r="N68" s="5"/>
    </row>
    <row r="69" spans="1:14" ht="15.4">
      <c r="A69" s="9"/>
      <c r="C69" s="43" t="s">
        <v>127</v>
      </c>
      <c r="D69" s="43" t="s">
        <v>35</v>
      </c>
      <c r="E69" s="43" t="s">
        <v>35</v>
      </c>
      <c r="F69" s="42" t="s">
        <v>37</v>
      </c>
      <c r="G69" s="42" t="s">
        <v>61</v>
      </c>
      <c r="H69" s="41">
        <v>1</v>
      </c>
      <c r="I69" s="42"/>
      <c r="J69" s="41">
        <v>4</v>
      </c>
      <c r="K69" s="41" t="s">
        <v>262</v>
      </c>
      <c r="L69" s="5"/>
      <c r="M69" s="5"/>
      <c r="N69" s="5"/>
    </row>
    <row r="70" spans="1:14" ht="15.4">
      <c r="A70" s="9"/>
      <c r="C70" s="43" t="s">
        <v>128</v>
      </c>
      <c r="D70" s="43" t="s">
        <v>134</v>
      </c>
      <c r="E70" s="43" t="s">
        <v>35</v>
      </c>
      <c r="F70" s="42" t="s">
        <v>37</v>
      </c>
      <c r="G70" s="42" t="s">
        <v>61</v>
      </c>
      <c r="H70" s="41">
        <v>1</v>
      </c>
      <c r="I70" s="42"/>
      <c r="J70" s="41">
        <v>6</v>
      </c>
      <c r="K70" s="41" t="s">
        <v>262</v>
      </c>
      <c r="L70" s="5"/>
      <c r="M70" s="5"/>
      <c r="N70" s="5"/>
    </row>
    <row r="71" spans="1:14" ht="15.4">
      <c r="A71" s="9"/>
      <c r="C71" s="43" t="s">
        <v>129</v>
      </c>
      <c r="D71" s="43" t="s">
        <v>35</v>
      </c>
      <c r="E71" s="43" t="s">
        <v>35</v>
      </c>
      <c r="F71" s="42" t="s">
        <v>37</v>
      </c>
      <c r="G71" s="42" t="s">
        <v>61</v>
      </c>
      <c r="H71" s="41">
        <v>1</v>
      </c>
      <c r="I71" s="42"/>
      <c r="J71" s="41">
        <v>4</v>
      </c>
      <c r="K71" s="41" t="s">
        <v>262</v>
      </c>
      <c r="L71" s="5"/>
      <c r="M71" s="5"/>
      <c r="N71" s="5"/>
    </row>
    <row r="72" spans="1:14" ht="30.75">
      <c r="A72" s="9"/>
      <c r="C72" s="41" t="s">
        <v>264</v>
      </c>
      <c r="D72" s="41">
        <v>2</v>
      </c>
      <c r="E72" s="41" t="s">
        <v>265</v>
      </c>
      <c r="F72" s="41" t="s">
        <v>266</v>
      </c>
      <c r="G72" s="41" t="s">
        <v>266</v>
      </c>
      <c r="H72" s="41" t="s">
        <v>266</v>
      </c>
      <c r="I72" s="41">
        <v>0.4</v>
      </c>
      <c r="J72" s="41">
        <v>1.6</v>
      </c>
      <c r="K72" s="41" t="s">
        <v>263</v>
      </c>
      <c r="L72" s="5"/>
      <c r="M72" s="5"/>
      <c r="N72" s="5"/>
    </row>
    <row r="73" spans="1:14" ht="13.9" customHeight="1">
      <c r="A73" s="39" t="s">
        <v>141</v>
      </c>
      <c r="B73" s="29"/>
      <c r="C73" s="26" t="s">
        <v>234</v>
      </c>
      <c r="D73" s="26" t="s">
        <v>228</v>
      </c>
      <c r="E73" s="26" t="s">
        <v>229</v>
      </c>
      <c r="F73" s="27" t="s">
        <v>231</v>
      </c>
      <c r="G73" s="27" t="s">
        <v>230</v>
      </c>
      <c r="H73" s="27" t="s">
        <v>232</v>
      </c>
      <c r="L73" s="5"/>
      <c r="M73" s="5"/>
      <c r="N73" s="5"/>
    </row>
    <row r="74" spans="1:14" ht="51.75">
      <c r="A74" s="9"/>
      <c r="B74" s="24" t="s">
        <v>142</v>
      </c>
      <c r="C74" s="30" t="s">
        <v>145</v>
      </c>
      <c r="D74" s="30" t="s">
        <v>146</v>
      </c>
      <c r="E74" s="30" t="s">
        <v>76</v>
      </c>
      <c r="F74" s="30" t="s">
        <v>77</v>
      </c>
      <c r="G74" s="30" t="s">
        <v>78</v>
      </c>
      <c r="H74" s="30" t="s">
        <v>147</v>
      </c>
      <c r="J74" s="5"/>
      <c r="K74" s="5"/>
      <c r="L74" s="5"/>
      <c r="M74" s="5"/>
      <c r="N74" s="5"/>
    </row>
    <row r="75" spans="1:14" ht="15.75" thickBot="1">
      <c r="A75" s="9"/>
      <c r="C75" s="31" t="s">
        <v>118</v>
      </c>
      <c r="D75" s="32" t="s">
        <v>148</v>
      </c>
      <c r="E75" s="33">
        <v>1</v>
      </c>
      <c r="F75" s="33">
        <v>1</v>
      </c>
      <c r="G75" s="33">
        <v>1</v>
      </c>
      <c r="H75" s="34" t="s">
        <v>149</v>
      </c>
      <c r="J75" s="5"/>
      <c r="K75" s="5"/>
      <c r="L75" s="5"/>
      <c r="M75" s="5"/>
      <c r="N75" s="5"/>
    </row>
    <row r="76" spans="1:14" ht="15.75" thickBot="1">
      <c r="A76" s="9"/>
      <c r="C76" s="31" t="s">
        <v>119</v>
      </c>
      <c r="D76" s="32" t="s">
        <v>148</v>
      </c>
      <c r="E76" s="33">
        <v>1</v>
      </c>
      <c r="F76" s="33">
        <v>1</v>
      </c>
      <c r="G76" s="33">
        <v>1</v>
      </c>
      <c r="H76" s="34" t="s">
        <v>149</v>
      </c>
      <c r="J76" s="5"/>
      <c r="K76" s="5"/>
      <c r="L76" s="5"/>
      <c r="M76" s="5"/>
      <c r="N76" s="5"/>
    </row>
    <row r="77" spans="1:14" ht="15.75" thickBot="1">
      <c r="A77" s="9"/>
      <c r="C77" s="31" t="s">
        <v>121</v>
      </c>
      <c r="D77" s="32" t="s">
        <v>148</v>
      </c>
      <c r="E77" s="33">
        <v>1</v>
      </c>
      <c r="F77" s="33">
        <v>1</v>
      </c>
      <c r="G77" s="33">
        <v>1</v>
      </c>
      <c r="H77" s="34" t="s">
        <v>149</v>
      </c>
    </row>
    <row r="78" spans="1:14" ht="15.75" thickBot="1">
      <c r="A78" s="9"/>
      <c r="C78" s="31" t="s">
        <v>150</v>
      </c>
      <c r="D78" s="32" t="s">
        <v>148</v>
      </c>
      <c r="E78" s="33">
        <v>1</v>
      </c>
      <c r="F78" s="33">
        <v>1</v>
      </c>
      <c r="G78" s="33">
        <v>1</v>
      </c>
      <c r="H78" s="34" t="s">
        <v>149</v>
      </c>
    </row>
    <row r="79" spans="1:14" ht="15.75" thickBot="1">
      <c r="A79" s="9"/>
      <c r="C79" s="31" t="s">
        <v>151</v>
      </c>
      <c r="D79" s="32" t="s">
        <v>148</v>
      </c>
      <c r="E79" s="33">
        <v>1</v>
      </c>
      <c r="F79" s="33">
        <v>1</v>
      </c>
      <c r="G79" s="33">
        <v>1</v>
      </c>
      <c r="H79" s="34" t="s">
        <v>149</v>
      </c>
    </row>
    <row r="80" spans="1:14" ht="15.75" thickBot="1">
      <c r="A80" s="9"/>
      <c r="C80" s="31" t="s">
        <v>152</v>
      </c>
      <c r="D80" s="32" t="s">
        <v>148</v>
      </c>
      <c r="E80" s="33">
        <v>1</v>
      </c>
      <c r="F80" s="33">
        <v>1</v>
      </c>
      <c r="G80" s="33">
        <v>1</v>
      </c>
      <c r="H80" s="34" t="s">
        <v>149</v>
      </c>
    </row>
    <row r="81" spans="1:14" ht="15.75" thickBot="1">
      <c r="A81" s="9"/>
      <c r="C81" s="31" t="s">
        <v>153</v>
      </c>
      <c r="D81" s="32" t="s">
        <v>148</v>
      </c>
      <c r="E81" s="33">
        <v>1</v>
      </c>
      <c r="F81" s="33">
        <v>1</v>
      </c>
      <c r="G81" s="33">
        <v>1</v>
      </c>
      <c r="H81" s="34" t="s">
        <v>149</v>
      </c>
    </row>
    <row r="82" spans="1:14" ht="15.75" thickBot="1">
      <c r="A82" s="9"/>
      <c r="C82" s="31" t="s">
        <v>154</v>
      </c>
      <c r="D82" s="32" t="s">
        <v>148</v>
      </c>
      <c r="E82" s="33">
        <v>1</v>
      </c>
      <c r="F82" s="33">
        <v>1</v>
      </c>
      <c r="G82" s="33">
        <v>1</v>
      </c>
      <c r="H82" s="34" t="s">
        <v>149</v>
      </c>
    </row>
    <row r="83" spans="1:14" ht="15.75" thickBot="1">
      <c r="A83" s="9"/>
      <c r="C83" s="31" t="s">
        <v>155</v>
      </c>
      <c r="D83" s="32" t="s">
        <v>148</v>
      </c>
      <c r="E83" s="33">
        <v>1</v>
      </c>
      <c r="F83" s="33">
        <v>1</v>
      </c>
      <c r="G83" s="33">
        <v>1</v>
      </c>
      <c r="H83" s="34" t="s">
        <v>149</v>
      </c>
    </row>
    <row r="84" spans="1:14" ht="17.649999999999999" thickBot="1">
      <c r="A84" s="9"/>
      <c r="B84" s="11"/>
      <c r="C84" s="35" t="s">
        <v>165</v>
      </c>
      <c r="D84" s="36" t="s">
        <v>148</v>
      </c>
      <c r="E84" s="37">
        <v>1</v>
      </c>
      <c r="F84" s="37">
        <v>1</v>
      </c>
      <c r="G84" s="37">
        <v>1</v>
      </c>
      <c r="H84" s="38" t="s">
        <v>149</v>
      </c>
    </row>
    <row r="85" spans="1:14" ht="15.75" thickBot="1">
      <c r="A85" s="9"/>
      <c r="C85" s="54" t="s">
        <v>167</v>
      </c>
      <c r="D85" s="56" t="s">
        <v>148</v>
      </c>
      <c r="E85" s="62">
        <v>1</v>
      </c>
      <c r="F85" s="33">
        <v>1</v>
      </c>
      <c r="G85" s="33">
        <v>1</v>
      </c>
      <c r="H85" s="34" t="s">
        <v>149</v>
      </c>
    </row>
    <row r="86" spans="1:14" ht="17.25">
      <c r="A86" s="39" t="s">
        <v>141</v>
      </c>
      <c r="B86" s="61"/>
      <c r="C86" s="65" t="s">
        <v>249</v>
      </c>
      <c r="D86" s="23" t="s">
        <v>235</v>
      </c>
      <c r="E86" s="66" t="s">
        <v>247</v>
      </c>
      <c r="F86" s="19"/>
      <c r="G86" s="19"/>
      <c r="H86" s="19"/>
      <c r="I86" s="20"/>
    </row>
    <row r="87" spans="1:14" ht="69.400000000000006" thickBot="1">
      <c r="A87" s="9"/>
      <c r="B87" s="24" t="s">
        <v>233</v>
      </c>
      <c r="C87" s="63" t="s">
        <v>184</v>
      </c>
      <c r="D87" s="64" t="s">
        <v>185</v>
      </c>
      <c r="E87" s="64" t="s">
        <v>236</v>
      </c>
    </row>
    <row r="88" spans="1:14" ht="31.15" thickBot="1">
      <c r="A88" s="9"/>
      <c r="C88" s="31" t="s">
        <v>118</v>
      </c>
      <c r="D88" s="52" t="s">
        <v>156</v>
      </c>
      <c r="E88" s="32">
        <v>2</v>
      </c>
    </row>
    <row r="89" spans="1:14" ht="31.15" thickBot="1">
      <c r="A89" s="9"/>
      <c r="C89" s="31" t="s">
        <v>119</v>
      </c>
      <c r="D89" s="52" t="s">
        <v>157</v>
      </c>
      <c r="E89" s="32">
        <v>2</v>
      </c>
    </row>
    <row r="90" spans="1:14" ht="46.5" thickBot="1">
      <c r="A90" s="9"/>
      <c r="C90" s="31" t="s">
        <v>121</v>
      </c>
      <c r="D90" s="52" t="s">
        <v>158</v>
      </c>
      <c r="E90" s="32">
        <v>2</v>
      </c>
    </row>
    <row r="91" spans="1:14" ht="31.15" thickBot="1">
      <c r="A91" s="9"/>
      <c r="C91" s="31" t="s">
        <v>150</v>
      </c>
      <c r="D91" s="52" t="s">
        <v>159</v>
      </c>
      <c r="E91" s="32">
        <v>2</v>
      </c>
    </row>
    <row r="92" spans="1:14" ht="31.15" thickBot="1">
      <c r="A92" s="9"/>
      <c r="C92" s="31" t="s">
        <v>151</v>
      </c>
      <c r="D92" s="52" t="s">
        <v>160</v>
      </c>
      <c r="E92" s="32">
        <v>4</v>
      </c>
    </row>
    <row r="93" spans="1:14" ht="31.15" thickBot="1">
      <c r="A93" s="9"/>
      <c r="C93" s="31" t="s">
        <v>152</v>
      </c>
      <c r="D93" s="52" t="s">
        <v>161</v>
      </c>
      <c r="E93" s="32">
        <v>2</v>
      </c>
    </row>
    <row r="94" spans="1:14" ht="31.15" thickBot="1">
      <c r="C94" s="31" t="s">
        <v>153</v>
      </c>
      <c r="D94" s="52" t="s">
        <v>162</v>
      </c>
      <c r="E94" s="32">
        <v>2</v>
      </c>
      <c r="F94" s="9"/>
      <c r="G94" s="9"/>
      <c r="H94" s="9"/>
      <c r="I94" s="9"/>
      <c r="J94" s="9"/>
      <c r="K94" s="10"/>
      <c r="L94" s="9"/>
      <c r="M94" s="9"/>
      <c r="N94" s="9"/>
    </row>
    <row r="95" spans="1:14" ht="31.15" thickBot="1">
      <c r="C95" s="31" t="s">
        <v>154</v>
      </c>
      <c r="D95" s="52" t="s">
        <v>163</v>
      </c>
      <c r="E95" s="32">
        <v>2</v>
      </c>
      <c r="K95" s="1"/>
    </row>
    <row r="96" spans="1:14" ht="31.15" thickBot="1">
      <c r="C96" s="31" t="s">
        <v>155</v>
      </c>
      <c r="D96" s="52" t="s">
        <v>164</v>
      </c>
      <c r="E96" s="32">
        <v>2</v>
      </c>
      <c r="K96" s="1"/>
    </row>
    <row r="97" spans="1:14" ht="15.75" thickBot="1">
      <c r="C97" s="31" t="s">
        <v>165</v>
      </c>
      <c r="D97" s="52" t="s">
        <v>166</v>
      </c>
      <c r="E97" s="32">
        <v>2</v>
      </c>
      <c r="K97" s="1"/>
    </row>
    <row r="98" spans="1:14" ht="30.75">
      <c r="C98" s="54" t="s">
        <v>167</v>
      </c>
      <c r="D98" s="55" t="s">
        <v>168</v>
      </c>
      <c r="E98" s="56">
        <v>2</v>
      </c>
      <c r="K98" s="1"/>
    </row>
    <row r="99" spans="1:14" ht="15.4">
      <c r="A99" s="26" t="s">
        <v>141</v>
      </c>
      <c r="B99" s="59"/>
      <c r="C99" s="60" t="s">
        <v>250</v>
      </c>
      <c r="D99" s="60" t="s">
        <v>246</v>
      </c>
      <c r="E99" s="60" t="s">
        <v>248</v>
      </c>
      <c r="K99" s="1"/>
    </row>
    <row r="100" spans="1:14" ht="86.25">
      <c r="B100" s="57" t="s">
        <v>143</v>
      </c>
      <c r="C100" s="58" t="s">
        <v>184</v>
      </c>
      <c r="D100" s="58" t="s">
        <v>186</v>
      </c>
      <c r="E100" s="58" t="s">
        <v>236</v>
      </c>
      <c r="K100" s="1"/>
    </row>
    <row r="101" spans="1:14" ht="15.75" thickBot="1">
      <c r="C101" s="53" t="s">
        <v>237</v>
      </c>
      <c r="D101" s="52" t="s">
        <v>169</v>
      </c>
      <c r="E101" s="32">
        <v>2</v>
      </c>
      <c r="F101" s="5"/>
      <c r="G101" s="5"/>
      <c r="H101" s="5"/>
      <c r="I101" s="5"/>
      <c r="J101" s="5"/>
      <c r="K101" s="5"/>
      <c r="L101" s="5"/>
      <c r="M101" s="5"/>
      <c r="N101" s="5"/>
    </row>
    <row r="102" spans="1:14" ht="15.75" thickBot="1">
      <c r="C102" s="53" t="s">
        <v>238</v>
      </c>
      <c r="D102" s="52" t="s">
        <v>170</v>
      </c>
      <c r="E102" s="32">
        <v>4</v>
      </c>
    </row>
    <row r="103" spans="1:14" ht="15.75" thickBot="1">
      <c r="C103" s="53" t="s">
        <v>239</v>
      </c>
      <c r="D103" s="52" t="s">
        <v>171</v>
      </c>
      <c r="E103" s="32">
        <v>2</v>
      </c>
    </row>
    <row r="104" spans="1:14" ht="15.75" thickBot="1">
      <c r="C104" s="53" t="s">
        <v>240</v>
      </c>
      <c r="D104" s="52" t="s">
        <v>172</v>
      </c>
      <c r="E104" s="32">
        <v>2</v>
      </c>
    </row>
    <row r="105" spans="1:14" ht="15.4">
      <c r="C105" s="67" t="s">
        <v>241</v>
      </c>
      <c r="D105" s="55" t="s">
        <v>173</v>
      </c>
      <c r="E105" s="56">
        <v>2</v>
      </c>
    </row>
    <row r="106" spans="1:14" ht="15.4">
      <c r="A106" s="39" t="s">
        <v>141</v>
      </c>
      <c r="B106" s="69"/>
      <c r="C106" s="23" t="s">
        <v>252</v>
      </c>
      <c r="D106" s="23" t="s">
        <v>251</v>
      </c>
      <c r="E106" s="23" t="s">
        <v>253</v>
      </c>
    </row>
    <row r="107" spans="1:14" ht="69.400000000000006" thickBot="1">
      <c r="A107" s="9"/>
      <c r="B107" s="24" t="s">
        <v>144</v>
      </c>
      <c r="C107" s="68" t="s">
        <v>184</v>
      </c>
      <c r="D107" s="64" t="s">
        <v>187</v>
      </c>
      <c r="E107" s="64" t="s">
        <v>236</v>
      </c>
    </row>
    <row r="108" spans="1:14" ht="15.75" thickBot="1">
      <c r="C108" s="53" t="s">
        <v>237</v>
      </c>
      <c r="D108" s="52" t="s">
        <v>174</v>
      </c>
      <c r="E108" s="32">
        <v>2</v>
      </c>
    </row>
    <row r="109" spans="1:14" ht="15.75" thickBot="1">
      <c r="C109" s="53" t="s">
        <v>242</v>
      </c>
      <c r="D109" s="52" t="s">
        <v>175</v>
      </c>
      <c r="E109" s="32">
        <v>2</v>
      </c>
    </row>
    <row r="110" spans="1:14" ht="31.15" thickBot="1">
      <c r="C110" s="53" t="s">
        <v>243</v>
      </c>
      <c r="D110" s="52" t="s">
        <v>176</v>
      </c>
      <c r="E110" s="32">
        <v>3</v>
      </c>
    </row>
    <row r="111" spans="1:14" ht="31.15" thickBot="1">
      <c r="C111" s="53" t="s">
        <v>244</v>
      </c>
      <c r="D111" s="52" t="s">
        <v>177</v>
      </c>
      <c r="E111" s="32">
        <v>2</v>
      </c>
    </row>
    <row r="112" spans="1:14" ht="15.75" thickBot="1">
      <c r="C112" s="53" t="s">
        <v>245</v>
      </c>
      <c r="D112" s="52" t="s">
        <v>178</v>
      </c>
      <c r="E112" s="32">
        <v>3</v>
      </c>
    </row>
    <row r="113" spans="1:8" ht="121.15" thickBot="1">
      <c r="A113" s="112" t="s">
        <v>293</v>
      </c>
      <c r="B113" s="24" t="s">
        <v>289</v>
      </c>
      <c r="C113" s="68" t="s">
        <v>276</v>
      </c>
      <c r="D113" s="64" t="s">
        <v>277</v>
      </c>
      <c r="E113" s="64" t="s">
        <v>322</v>
      </c>
      <c r="F113" s="24" t="s">
        <v>278</v>
      </c>
      <c r="G113" s="68" t="s">
        <v>279</v>
      </c>
      <c r="H113" s="64" t="s">
        <v>280</v>
      </c>
    </row>
    <row r="114" spans="1:8" ht="18" thickBot="1">
      <c r="B114" s="13"/>
      <c r="C114" s="53" t="s">
        <v>287</v>
      </c>
      <c r="D114" s="53" t="s">
        <v>288</v>
      </c>
      <c r="E114" s="53" t="s">
        <v>296</v>
      </c>
    </row>
    <row r="115" spans="1:8" ht="18" thickBot="1">
      <c r="B115" s="13"/>
      <c r="C115" s="53" t="s">
        <v>294</v>
      </c>
      <c r="D115" s="53" t="s">
        <v>295</v>
      </c>
      <c r="E115" s="53" t="s">
        <v>297</v>
      </c>
    </row>
    <row r="116" spans="1:8" ht="28.5">
      <c r="A116" s="108" t="s">
        <v>290</v>
      </c>
      <c r="B116" s="110" t="s">
        <v>188</v>
      </c>
      <c r="C116" s="111" t="s">
        <v>198</v>
      </c>
    </row>
    <row r="117" spans="1:8" ht="86.65" thickBot="1">
      <c r="A117" s="112" t="s">
        <v>305</v>
      </c>
      <c r="B117" s="24" t="s">
        <v>303</v>
      </c>
      <c r="C117" s="63" t="s">
        <v>273</v>
      </c>
      <c r="D117" s="64" t="s">
        <v>299</v>
      </c>
      <c r="E117" s="64" t="s">
        <v>274</v>
      </c>
      <c r="F117" s="24" t="s">
        <v>300</v>
      </c>
      <c r="G117" s="68" t="s">
        <v>275</v>
      </c>
    </row>
    <row r="118" spans="1:8" ht="138.75" thickBot="1">
      <c r="B118" s="2"/>
      <c r="C118" s="53" t="s">
        <v>255</v>
      </c>
      <c r="D118" s="52" t="s">
        <v>254</v>
      </c>
      <c r="E118" s="32" t="s">
        <v>254</v>
      </c>
      <c r="F118" s="53" t="s">
        <v>320</v>
      </c>
      <c r="G118" s="52" t="s">
        <v>321</v>
      </c>
      <c r="H118" s="12"/>
    </row>
    <row r="119" spans="1:8" ht="108" thickBot="1">
      <c r="B119" s="2"/>
      <c r="C119" s="53"/>
      <c r="D119" s="52"/>
      <c r="E119" s="32"/>
      <c r="F119" s="53" t="s">
        <v>319</v>
      </c>
      <c r="G119" s="52"/>
      <c r="H119" s="2"/>
    </row>
    <row r="120" spans="1:8" ht="31.15" thickBot="1">
      <c r="B120" s="2"/>
      <c r="C120" s="53"/>
      <c r="D120" s="52"/>
      <c r="E120" s="32"/>
      <c r="F120" s="53" t="s">
        <v>318</v>
      </c>
      <c r="G120" s="52"/>
      <c r="H120" s="2"/>
    </row>
    <row r="121" spans="1:8" ht="31.15" thickBot="1">
      <c r="B121" s="2"/>
      <c r="C121" s="53"/>
      <c r="D121" s="52"/>
      <c r="E121" s="32"/>
      <c r="F121" s="53" t="s">
        <v>317</v>
      </c>
      <c r="G121" s="52"/>
      <c r="H121" s="2"/>
    </row>
    <row r="122" spans="1:8" ht="46.5" thickBot="1">
      <c r="B122" s="2"/>
      <c r="C122" s="53"/>
      <c r="D122" s="52"/>
      <c r="E122" s="52"/>
      <c r="F122" s="53" t="s">
        <v>316</v>
      </c>
      <c r="G122" s="52"/>
      <c r="H122" s="2"/>
    </row>
    <row r="123" spans="1:8" ht="46.5" thickBot="1">
      <c r="B123" s="2"/>
      <c r="C123" s="53"/>
      <c r="D123" s="52"/>
      <c r="E123" s="52"/>
      <c r="F123" s="53" t="s">
        <v>315</v>
      </c>
      <c r="G123" s="52"/>
      <c r="H123" s="2"/>
    </row>
    <row r="124" spans="1:8" ht="46.5" thickBot="1">
      <c r="B124" s="2"/>
      <c r="C124" s="53"/>
      <c r="D124" s="52"/>
      <c r="E124" s="32"/>
      <c r="F124" s="53" t="s">
        <v>301</v>
      </c>
      <c r="G124" s="52"/>
      <c r="H124" s="2"/>
    </row>
    <row r="125" spans="1:8" ht="45.4" thickBot="1">
      <c r="A125" s="112" t="s">
        <v>298</v>
      </c>
      <c r="B125" s="63" t="s">
        <v>304</v>
      </c>
      <c r="C125" s="64" t="s">
        <v>308</v>
      </c>
      <c r="D125" s="64" t="s">
        <v>309</v>
      </c>
      <c r="E125" s="24" t="s">
        <v>306</v>
      </c>
      <c r="F125" s="68" t="s">
        <v>314</v>
      </c>
    </row>
    <row r="126" spans="1:8" ht="277.14999999999998" thickBot="1">
      <c r="B126" s="109"/>
      <c r="C126" s="53" t="s">
        <v>281</v>
      </c>
      <c r="D126" s="52" t="s">
        <v>282</v>
      </c>
      <c r="E126" s="113" t="s">
        <v>307</v>
      </c>
      <c r="F126" s="53" t="s">
        <v>302</v>
      </c>
    </row>
    <row r="127" spans="1:8" ht="17.649999999999999" thickBot="1">
      <c r="A127" s="1" t="s">
        <v>141</v>
      </c>
      <c r="B127" s="14"/>
      <c r="C127" s="1" t="s">
        <v>331</v>
      </c>
      <c r="D127" s="1" t="s">
        <v>332</v>
      </c>
      <c r="E127" s="1" t="s">
        <v>333</v>
      </c>
    </row>
    <row r="128" spans="1:8" ht="30">
      <c r="B128" s="115" t="s">
        <v>189</v>
      </c>
      <c r="C128" s="116" t="s">
        <v>146</v>
      </c>
      <c r="D128" s="118" t="s">
        <v>283</v>
      </c>
      <c r="E128" s="117" t="s">
        <v>190</v>
      </c>
    </row>
    <row r="129" spans="1:31" ht="101.25" customHeight="1">
      <c r="C129" s="119" t="s">
        <v>191</v>
      </c>
      <c r="D129" s="120" t="s">
        <v>323</v>
      </c>
      <c r="E129" s="121" t="s">
        <v>192</v>
      </c>
    </row>
    <row r="130" spans="1:31" ht="84" customHeight="1">
      <c r="C130" s="119" t="s">
        <v>193</v>
      </c>
      <c r="D130" s="122" t="s">
        <v>323</v>
      </c>
      <c r="E130" s="121" t="s">
        <v>192</v>
      </c>
    </row>
    <row r="131" spans="1:31" ht="82.9" customHeight="1">
      <c r="C131" s="124" t="s">
        <v>194</v>
      </c>
      <c r="D131" s="125" t="s">
        <v>323</v>
      </c>
      <c r="E131" s="126" t="s">
        <v>192</v>
      </c>
    </row>
    <row r="132" spans="1:31" ht="48.75" customHeight="1">
      <c r="A132" s="1" t="s">
        <v>334</v>
      </c>
      <c r="B132" s="123" t="s">
        <v>195</v>
      </c>
      <c r="C132" s="127" t="s">
        <v>196</v>
      </c>
      <c r="D132" s="127" t="s">
        <v>197</v>
      </c>
      <c r="E132" s="128" t="s">
        <v>312</v>
      </c>
      <c r="F132" s="128" t="s">
        <v>202</v>
      </c>
      <c r="G132" s="12"/>
    </row>
    <row r="133" spans="1:31" ht="88.9" customHeight="1">
      <c r="C133" s="129" t="s">
        <v>198</v>
      </c>
      <c r="D133" s="129" t="s">
        <v>199</v>
      </c>
      <c r="E133" s="130" t="s">
        <v>310</v>
      </c>
      <c r="F133" s="131" t="s">
        <v>285</v>
      </c>
      <c r="G133" s="107"/>
    </row>
    <row r="134" spans="1:31" ht="17.25">
      <c r="C134" s="127" t="s">
        <v>196</v>
      </c>
      <c r="D134" s="127" t="s">
        <v>197</v>
      </c>
      <c r="E134" s="128" t="s">
        <v>203</v>
      </c>
      <c r="F134" s="128" t="s">
        <v>202</v>
      </c>
      <c r="G134" s="107"/>
    </row>
    <row r="135" spans="1:31" ht="34.15" customHeight="1">
      <c r="C135" s="129" t="s">
        <v>200</v>
      </c>
      <c r="D135" s="132" t="s">
        <v>284</v>
      </c>
      <c r="E135" s="130" t="s">
        <v>311</v>
      </c>
      <c r="F135" s="131" t="s">
        <v>285</v>
      </c>
      <c r="G135" s="107"/>
    </row>
    <row r="136" spans="1:31" ht="17.25">
      <c r="C136" s="127" t="s">
        <v>196</v>
      </c>
      <c r="D136" s="127" t="s">
        <v>197</v>
      </c>
      <c r="E136" s="128" t="s">
        <v>203</v>
      </c>
      <c r="F136" s="128" t="s">
        <v>202</v>
      </c>
      <c r="G136" s="107"/>
    </row>
    <row r="137" spans="1:31" ht="158.65">
      <c r="C137" s="134" t="s">
        <v>201</v>
      </c>
      <c r="D137" s="133" t="s">
        <v>286</v>
      </c>
      <c r="E137" s="130" t="s">
        <v>313</v>
      </c>
      <c r="F137" s="131" t="s">
        <v>285</v>
      </c>
      <c r="G137" s="107"/>
    </row>
    <row r="138" spans="1:31" s="9" customFormat="1" ht="18" thickBot="1">
      <c r="A138" s="1" t="s">
        <v>141</v>
      </c>
      <c r="C138" s="135" t="s">
        <v>358</v>
      </c>
      <c r="D138" s="135" t="s">
        <v>339</v>
      </c>
      <c r="E138" s="136" t="s">
        <v>337</v>
      </c>
      <c r="F138" s="137" t="s">
        <v>338</v>
      </c>
      <c r="G138" s="138"/>
      <c r="K138" s="10"/>
      <c r="AD138" s="10"/>
      <c r="AE138" s="10"/>
    </row>
    <row r="139" spans="1:31" ht="30.4" thickBot="1">
      <c r="B139" s="174" t="s">
        <v>340</v>
      </c>
      <c r="C139" s="139" t="s">
        <v>351</v>
      </c>
      <c r="D139" s="173" t="s">
        <v>147</v>
      </c>
      <c r="E139" s="140" t="s">
        <v>335</v>
      </c>
      <c r="F139" s="141" t="s">
        <v>336</v>
      </c>
    </row>
    <row r="140" spans="1:31" ht="15.75" thickBot="1">
      <c r="A140" s="185"/>
      <c r="B140" s="185"/>
      <c r="C140" s="186" t="s">
        <v>37</v>
      </c>
      <c r="D140" s="142" t="s">
        <v>204</v>
      </c>
      <c r="E140" s="32">
        <v>2</v>
      </c>
      <c r="F140" s="32">
        <v>3</v>
      </c>
    </row>
    <row r="141" spans="1:31" ht="15.75" thickBot="1">
      <c r="A141" s="185"/>
      <c r="B141" s="185"/>
      <c r="C141" s="187"/>
      <c r="D141" s="142" t="s">
        <v>205</v>
      </c>
      <c r="E141" s="32">
        <v>3</v>
      </c>
      <c r="F141" s="32">
        <v>5</v>
      </c>
    </row>
    <row r="142" spans="1:31" ht="15.75" thickBot="1">
      <c r="A142" s="185"/>
      <c r="B142" s="185"/>
      <c r="C142" s="186" t="s">
        <v>38</v>
      </c>
      <c r="D142" s="142" t="s">
        <v>204</v>
      </c>
      <c r="E142" s="32">
        <v>2</v>
      </c>
      <c r="F142" s="32">
        <v>3</v>
      </c>
    </row>
    <row r="143" spans="1:31" ht="15.75" thickBot="1">
      <c r="A143" s="185"/>
      <c r="B143" s="185"/>
      <c r="C143" s="187"/>
      <c r="D143" s="142" t="s">
        <v>205</v>
      </c>
      <c r="E143" s="32">
        <v>3</v>
      </c>
      <c r="F143" s="32">
        <v>5</v>
      </c>
    </row>
    <row r="144" spans="1:31" ht="15.75" thickBot="1">
      <c r="A144" s="185"/>
      <c r="B144" s="185"/>
      <c r="C144" s="188" t="s">
        <v>352</v>
      </c>
      <c r="D144" s="142" t="s">
        <v>204</v>
      </c>
      <c r="E144" s="32">
        <v>2</v>
      </c>
      <c r="F144" s="32">
        <v>3</v>
      </c>
    </row>
    <row r="145" spans="1:6" ht="15.75" thickBot="1">
      <c r="A145" s="185"/>
      <c r="B145" s="185"/>
      <c r="C145" s="188"/>
      <c r="D145" s="142" t="s">
        <v>205</v>
      </c>
      <c r="E145" s="32">
        <v>3</v>
      </c>
      <c r="F145" s="32">
        <v>5</v>
      </c>
    </row>
    <row r="146" spans="1:6" ht="15.75" thickBot="1">
      <c r="A146" s="185"/>
      <c r="B146" s="185"/>
      <c r="C146" s="188" t="s">
        <v>61</v>
      </c>
      <c r="D146" s="142" t="s">
        <v>204</v>
      </c>
      <c r="E146" s="32">
        <v>2</v>
      </c>
      <c r="F146" s="32">
        <v>3</v>
      </c>
    </row>
    <row r="147" spans="1:6" ht="15.75" thickBot="1">
      <c r="A147" s="185"/>
      <c r="B147" s="185"/>
      <c r="C147" s="188"/>
      <c r="D147" s="142" t="s">
        <v>205</v>
      </c>
      <c r="E147" s="32">
        <v>3</v>
      </c>
      <c r="F147" s="32">
        <v>5</v>
      </c>
    </row>
    <row r="148" spans="1:6" ht="15.75" thickBot="1">
      <c r="A148" s="185"/>
      <c r="B148" s="185"/>
      <c r="C148" s="188" t="s">
        <v>353</v>
      </c>
      <c r="D148" s="142" t="s">
        <v>204</v>
      </c>
      <c r="E148" s="32">
        <v>2</v>
      </c>
      <c r="F148" s="32">
        <v>3</v>
      </c>
    </row>
    <row r="149" spans="1:6" ht="15.75" thickBot="1">
      <c r="A149" s="185"/>
      <c r="B149" s="185"/>
      <c r="C149" s="188"/>
      <c r="D149" s="142" t="s">
        <v>205</v>
      </c>
      <c r="E149" s="32">
        <v>3</v>
      </c>
      <c r="F149" s="32">
        <v>5</v>
      </c>
    </row>
    <row r="150" spans="1:6" ht="15.75" thickBot="1">
      <c r="A150" s="185"/>
      <c r="B150" s="185"/>
      <c r="C150" s="188" t="s">
        <v>354</v>
      </c>
      <c r="D150" s="142" t="s">
        <v>204</v>
      </c>
      <c r="E150" s="32">
        <v>2</v>
      </c>
      <c r="F150" s="32">
        <v>3</v>
      </c>
    </row>
    <row r="151" spans="1:6" ht="15.75" thickBot="1">
      <c r="A151" s="185"/>
      <c r="B151" s="185"/>
      <c r="C151" s="188"/>
      <c r="D151" s="142" t="s">
        <v>205</v>
      </c>
      <c r="E151" s="32">
        <v>3</v>
      </c>
      <c r="F151" s="32">
        <v>5</v>
      </c>
    </row>
    <row r="152" spans="1:6" ht="15.75" thickBot="1">
      <c r="A152" s="185"/>
      <c r="B152" s="185"/>
      <c r="C152" s="188" t="s">
        <v>355</v>
      </c>
      <c r="D152" s="142" t="s">
        <v>204</v>
      </c>
      <c r="E152" s="32">
        <v>2</v>
      </c>
      <c r="F152" s="32">
        <v>3</v>
      </c>
    </row>
    <row r="153" spans="1:6" ht="15.75" thickBot="1">
      <c r="A153" s="185"/>
      <c r="B153" s="185"/>
      <c r="C153" s="188"/>
      <c r="D153" s="142" t="s">
        <v>205</v>
      </c>
      <c r="E153" s="32">
        <v>3</v>
      </c>
      <c r="F153" s="32">
        <v>5</v>
      </c>
    </row>
    <row r="154" spans="1:6" ht="15.75" thickBot="1">
      <c r="A154" s="185"/>
      <c r="B154" s="185"/>
      <c r="C154" s="188" t="s">
        <v>35</v>
      </c>
      <c r="D154" s="142" t="s">
        <v>204</v>
      </c>
      <c r="E154" s="32">
        <v>2</v>
      </c>
      <c r="F154" s="32">
        <v>3</v>
      </c>
    </row>
    <row r="155" spans="1:6" ht="15.75" thickBot="1">
      <c r="A155" s="185"/>
      <c r="B155" s="185"/>
      <c r="C155" s="188"/>
      <c r="D155" s="142" t="s">
        <v>205</v>
      </c>
      <c r="E155" s="32">
        <v>3</v>
      </c>
      <c r="F155" s="32">
        <v>5</v>
      </c>
    </row>
    <row r="156" spans="1:6" ht="15.75" thickBot="1">
      <c r="A156" s="185"/>
      <c r="B156" s="185"/>
      <c r="C156" s="188" t="s">
        <v>356</v>
      </c>
      <c r="D156" s="142" t="s">
        <v>204</v>
      </c>
      <c r="E156" s="32">
        <v>2</v>
      </c>
      <c r="F156" s="32">
        <v>3</v>
      </c>
    </row>
    <row r="157" spans="1:6" ht="15.75" thickBot="1">
      <c r="A157" s="185"/>
      <c r="B157" s="185"/>
      <c r="C157" s="188"/>
      <c r="D157" s="142" t="s">
        <v>205</v>
      </c>
      <c r="E157" s="32">
        <v>3</v>
      </c>
      <c r="F157" s="32">
        <v>5</v>
      </c>
    </row>
    <row r="158" spans="1:6" ht="15.75" thickBot="1">
      <c r="A158" s="185"/>
      <c r="B158" s="185"/>
      <c r="C158" s="188" t="s">
        <v>134</v>
      </c>
      <c r="D158" s="142" t="s">
        <v>204</v>
      </c>
      <c r="E158" s="32">
        <v>2</v>
      </c>
      <c r="F158" s="32">
        <v>3</v>
      </c>
    </row>
    <row r="159" spans="1:6" ht="15.75" thickBot="1">
      <c r="A159" s="185"/>
      <c r="B159" s="185"/>
      <c r="C159" s="188"/>
      <c r="D159" s="142" t="s">
        <v>205</v>
      </c>
      <c r="E159" s="32">
        <v>3</v>
      </c>
      <c r="F159" s="32">
        <v>5</v>
      </c>
    </row>
    <row r="160" spans="1:6" ht="15.75" thickBot="1">
      <c r="A160" s="185"/>
      <c r="B160" s="185"/>
      <c r="C160" s="188" t="s">
        <v>133</v>
      </c>
      <c r="D160" s="142" t="s">
        <v>204</v>
      </c>
      <c r="E160" s="32">
        <v>2</v>
      </c>
      <c r="F160" s="32">
        <v>3</v>
      </c>
    </row>
    <row r="161" spans="1:31" ht="15.75" thickBot="1">
      <c r="A161" s="185"/>
      <c r="B161" s="185"/>
      <c r="C161" s="188"/>
      <c r="D161" s="142" t="s">
        <v>205</v>
      </c>
      <c r="E161" s="32">
        <v>3</v>
      </c>
      <c r="F161" s="32">
        <v>5</v>
      </c>
    </row>
    <row r="162" spans="1:31" ht="15.75" thickBot="1">
      <c r="A162" s="176"/>
      <c r="B162" s="176"/>
      <c r="C162" s="175" t="s">
        <v>357</v>
      </c>
      <c r="D162" s="142" t="s">
        <v>206</v>
      </c>
      <c r="E162" s="32">
        <v>5</v>
      </c>
      <c r="F162" s="32">
        <v>12</v>
      </c>
    </row>
    <row r="163" spans="1:31" ht="15.4">
      <c r="A163" s="177"/>
      <c r="B163" s="177"/>
      <c r="C163" s="178" t="s">
        <v>359</v>
      </c>
      <c r="D163" s="179"/>
      <c r="E163" s="180"/>
      <c r="F163" s="180"/>
    </row>
    <row r="164" spans="1:31" s="9" customFormat="1" ht="15.75" thickBot="1">
      <c r="A164" s="1" t="s">
        <v>141</v>
      </c>
      <c r="C164" s="143" t="s">
        <v>341</v>
      </c>
      <c r="D164" s="144" t="s">
        <v>342</v>
      </c>
      <c r="E164" s="144"/>
      <c r="K164" s="10"/>
      <c r="AD164" s="10"/>
      <c r="AE164" s="10"/>
    </row>
    <row r="165" spans="1:31" ht="45.4" thickBot="1">
      <c r="B165" s="15" t="s">
        <v>208</v>
      </c>
      <c r="C165" s="145" t="s">
        <v>207</v>
      </c>
      <c r="D165" s="146" t="s">
        <v>208</v>
      </c>
    </row>
    <row r="166" spans="1:31" ht="107.65">
      <c r="C166" s="41" t="s">
        <v>204</v>
      </c>
      <c r="D166" s="147" t="s">
        <v>324</v>
      </c>
    </row>
    <row r="167" spans="1:31" ht="92.25">
      <c r="C167" s="148" t="s">
        <v>205</v>
      </c>
      <c r="D167" s="147" t="s">
        <v>325</v>
      </c>
    </row>
    <row r="168" spans="1:31" ht="46.15">
      <c r="C168" s="148" t="s">
        <v>206</v>
      </c>
      <c r="D168" s="147" t="s">
        <v>326</v>
      </c>
    </row>
    <row r="169" spans="1:31" ht="76.5" customHeight="1">
      <c r="A169" s="106" t="s">
        <v>360</v>
      </c>
      <c r="B169" s="149" t="s">
        <v>327</v>
      </c>
      <c r="C169" s="150" t="s">
        <v>328</v>
      </c>
      <c r="D169" s="182"/>
    </row>
    <row r="170" spans="1:31" ht="70.5">
      <c r="A170" s="106" t="s">
        <v>369</v>
      </c>
      <c r="B170" s="149" t="s">
        <v>327</v>
      </c>
      <c r="C170" s="150" t="s">
        <v>368</v>
      </c>
      <c r="D170" s="16"/>
    </row>
    <row r="171" spans="1:31" s="9" customFormat="1" ht="18" thickBot="1">
      <c r="A171" s="1" t="s">
        <v>141</v>
      </c>
      <c r="B171" s="151"/>
      <c r="C171" s="152" t="s">
        <v>343</v>
      </c>
      <c r="D171" s="153" t="s">
        <v>344</v>
      </c>
      <c r="K171" s="10"/>
      <c r="AD171" s="10"/>
      <c r="AE171" s="10"/>
    </row>
    <row r="172" spans="1:31" ht="70.900000000000006" thickBot="1">
      <c r="B172" s="154" t="s">
        <v>219</v>
      </c>
      <c r="C172" s="155" t="s">
        <v>209</v>
      </c>
      <c r="D172" s="146" t="s">
        <v>210</v>
      </c>
    </row>
    <row r="173" spans="1:31" ht="15.75" thickBot="1">
      <c r="C173" s="156" t="s">
        <v>211</v>
      </c>
      <c r="D173" s="157" t="s">
        <v>212</v>
      </c>
    </row>
    <row r="174" spans="1:31" ht="15.75" thickBot="1">
      <c r="C174" s="156" t="s">
        <v>213</v>
      </c>
      <c r="D174" s="158" t="s">
        <v>214</v>
      </c>
    </row>
    <row r="175" spans="1:31" ht="15.75" thickBot="1">
      <c r="C175" s="156" t="s">
        <v>215</v>
      </c>
      <c r="D175" s="158" t="s">
        <v>216</v>
      </c>
    </row>
    <row r="176" spans="1:31" ht="15.75" thickBot="1">
      <c r="C176" s="159" t="s">
        <v>217</v>
      </c>
      <c r="D176" s="158" t="s">
        <v>218</v>
      </c>
    </row>
    <row r="177" spans="1:31" ht="105.75">
      <c r="A177" s="106" t="s">
        <v>361</v>
      </c>
      <c r="B177" s="162" t="s">
        <v>223</v>
      </c>
      <c r="C177" s="160" t="s">
        <v>222</v>
      </c>
      <c r="D177" s="1" t="s">
        <v>221</v>
      </c>
    </row>
    <row r="178" spans="1:31" ht="88.15">
      <c r="A178" s="1" t="s">
        <v>362</v>
      </c>
      <c r="B178" s="163" t="s">
        <v>373</v>
      </c>
      <c r="C178" s="160" t="s">
        <v>220</v>
      </c>
    </row>
    <row r="179" spans="1:31" ht="88.15">
      <c r="A179" s="1" t="s">
        <v>363</v>
      </c>
      <c r="B179" s="163" t="s">
        <v>374</v>
      </c>
      <c r="C179" s="160" t="s">
        <v>329</v>
      </c>
    </row>
    <row r="180" spans="1:31" ht="105.75">
      <c r="A180" s="181" t="s">
        <v>366</v>
      </c>
      <c r="B180" s="164" t="s">
        <v>371</v>
      </c>
      <c r="C180" s="160" t="s">
        <v>38</v>
      </c>
    </row>
    <row r="181" spans="1:31" ht="105.75">
      <c r="A181" s="181" t="s">
        <v>367</v>
      </c>
      <c r="B181" s="164" t="s">
        <v>372</v>
      </c>
      <c r="C181" s="160" t="s">
        <v>375</v>
      </c>
    </row>
    <row r="182" spans="1:31" ht="88.5" thickBot="1">
      <c r="A182" s="181" t="s">
        <v>364</v>
      </c>
      <c r="B182" s="164" t="s">
        <v>224</v>
      </c>
      <c r="C182" s="160" t="s">
        <v>370</v>
      </c>
    </row>
    <row r="183" spans="1:31" ht="52.5" customHeight="1">
      <c r="A183" s="1" t="s">
        <v>365</v>
      </c>
      <c r="B183" s="165" t="s">
        <v>225</v>
      </c>
      <c r="C183" s="166" t="s">
        <v>330</v>
      </c>
      <c r="D183" s="167"/>
    </row>
    <row r="184" spans="1:31" s="28" customFormat="1" ht="15.4" customHeight="1">
      <c r="A184" s="106" t="s">
        <v>141</v>
      </c>
      <c r="B184" s="168"/>
      <c r="C184" s="26" t="s">
        <v>345</v>
      </c>
      <c r="D184" s="169" t="s">
        <v>346</v>
      </c>
      <c r="K184" s="170"/>
      <c r="AD184" s="170"/>
      <c r="AE184" s="170"/>
    </row>
    <row r="185" spans="1:31" ht="141.4" thickBot="1">
      <c r="B185" s="161" t="s">
        <v>226</v>
      </c>
      <c r="C185" s="171" t="s">
        <v>209</v>
      </c>
      <c r="D185" s="172" t="s">
        <v>227</v>
      </c>
    </row>
    <row r="186" spans="1:31" ht="108" thickBot="1">
      <c r="C186" s="156" t="s">
        <v>211</v>
      </c>
      <c r="D186" s="52" t="s">
        <v>350</v>
      </c>
    </row>
    <row r="187" spans="1:31" ht="123.4" thickBot="1">
      <c r="C187" s="156" t="s">
        <v>213</v>
      </c>
      <c r="D187" s="52" t="s">
        <v>349</v>
      </c>
    </row>
    <row r="188" spans="1:31" ht="123.4" thickBot="1">
      <c r="C188" s="156" t="s">
        <v>215</v>
      </c>
      <c r="D188" s="52" t="s">
        <v>348</v>
      </c>
    </row>
    <row r="189" spans="1:31" ht="138.75" thickBot="1">
      <c r="C189" s="156" t="s">
        <v>217</v>
      </c>
      <c r="D189" s="52" t="s">
        <v>347</v>
      </c>
    </row>
    <row r="190" spans="1:31" ht="17.649999999999999">
      <c r="C190" s="13"/>
      <c r="D190"/>
    </row>
    <row r="191" spans="1:31" ht="15.75" thickBot="1">
      <c r="C191" s="17"/>
      <c r="D191" s="18"/>
    </row>
    <row r="192" spans="1:31" ht="15.75" thickBot="1">
      <c r="C192" s="17"/>
    </row>
  </sheetData>
  <mergeCells count="33">
    <mergeCell ref="B158:B159"/>
    <mergeCell ref="B140:B141"/>
    <mergeCell ref="B142:B143"/>
    <mergeCell ref="B144:B145"/>
    <mergeCell ref="B146:B147"/>
    <mergeCell ref="B148:B149"/>
    <mergeCell ref="B160:B161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B150:B151"/>
    <mergeCell ref="B152:B153"/>
    <mergeCell ref="B154:B155"/>
    <mergeCell ref="B156:B157"/>
    <mergeCell ref="A140:A141"/>
    <mergeCell ref="A142:A143"/>
    <mergeCell ref="A144:A145"/>
    <mergeCell ref="A146:A147"/>
    <mergeCell ref="A148:A149"/>
    <mergeCell ref="A160:A161"/>
    <mergeCell ref="A150:A151"/>
    <mergeCell ref="A152:A153"/>
    <mergeCell ref="A154:A155"/>
    <mergeCell ref="A156:A157"/>
    <mergeCell ref="A158:A159"/>
  </mergeCells>
  <hyperlinks>
    <hyperlink ref="C118" r:id="rId1" display="http://www.iprbookshop.ru/67376.html"/>
    <hyperlink ref="G118" r:id="rId2" display="http://istu.ru/material/elektronno-bibliotechnaya-sistema-iprbooks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Архитектура ИС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suser</dc:creator>
  <cp:lastModifiedBy>Mi</cp:lastModifiedBy>
  <dcterms:created xsi:type="dcterms:W3CDTF">2021-06-25T09:28:29Z</dcterms:created>
  <dcterms:modified xsi:type="dcterms:W3CDTF">2024-06-25T21:50:56Z</dcterms:modified>
</cp:coreProperties>
</file>