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200929_20201012" sheetId="1" state="visible" r:id="rId2"/>
    <sheet name="20201006_20201019" sheetId="2" state="visible" r:id="rId3"/>
    <sheet name="comparis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<sst xmlns="http://schemas.openxmlformats.org/spreadsheetml/2006/main" count="227" uniqueCount="79">
  <si>
    <t xml:space="preserve">NACE_code</t>
  </si>
  <si>
    <t xml:space="preserve">abs_incidence</t>
  </si>
  <si>
    <t xml:space="preserve">rel_incidence</t>
  </si>
  <si>
    <t xml:space="preserve">assumptions</t>
  </si>
  <si>
    <t xml:space="preserve">A01</t>
  </si>
  <si>
    <t xml:space="preserve">B05-09</t>
  </si>
  <si>
    <t xml:space="preserve">C</t>
  </si>
  <si>
    <t xml:space="preserve">A02</t>
  </si>
  <si>
    <t xml:space="preserve">C10-12</t>
  </si>
  <si>
    <t xml:space="preserve">AVG(C1011, C1012, C1013)</t>
  </si>
  <si>
    <t xml:space="preserve">A03</t>
  </si>
  <si>
    <t xml:space="preserve">N80-82</t>
  </si>
  <si>
    <t xml:space="preserve">AVG(N80,N82)</t>
  </si>
  <si>
    <t xml:space="preserve">Q87-88</t>
  </si>
  <si>
    <t xml:space="preserve">AVG(Q,Q87)</t>
  </si>
  <si>
    <t xml:space="preserve">R90-92</t>
  </si>
  <si>
    <t xml:space="preserve">AVG(R, R90)</t>
  </si>
  <si>
    <t xml:space="preserve">C13-15</t>
  </si>
  <si>
    <t xml:space="preserve">T97-98</t>
  </si>
  <si>
    <t xml:space="preserve">S96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</si>
  <si>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</si>
  <si>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</si>
  <si>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</si>
  <si>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</si>
  <si>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</si>
  <si>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</si>
  <si>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</si>
  <si>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</si>
  <si>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</si>
  <si>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C25</t>
  </si>
  <si>
    <t xml:space="preserve">C26</t>
  </si>
  <si>
    <t xml:space="preserve">C27</t>
  </si>
  <si>
    <t xml:space="preserve">C28</t>
  </si>
  <si>
    <t xml:space="preserve">C29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</si>
  <si>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</si>
  <si>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</si>
  <si>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</si>
  <si>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</si>
  <si>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</si>
  <si>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</si>
  <si>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</si>
  <si>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</si>
  <si>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</si>
  <si>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</si>
  <si>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</si>
  <si>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</si>
  <si>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</si>
  <si>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</si>
  <si>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</si>
  <si>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</si>
  <si>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</si>
  <si>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</si>
  <si>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</si>
  <si>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</si>
  <si>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</si>
  <si>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</si>
  <si>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</si>
  <si>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</si>
  <si>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</si>
  <si>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</si>
  <si>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</si>
  <si>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</si>
  <si>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</si>
  <si>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</si>
  <si>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</si>
  <si>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</si>
  <si>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O84</t>
  </si>
  <si>
    <t xml:space="preserve">P85</t>
  </si>
  <si>
    <t xml:space="preserve">Q86</t>
  </si>
  <si>
    <t xml:space="preserve">R93</t>
  </si>
  <si>
    <t xml:space="preserve">S94</t>
  </si>
  <si>
    <t xml:space="preserve">S95</t>
  </si>
  <si>
    <t xml:space="preserve">rel_incidence_1</t>
  </si>
  <si>
    <t xml:space="preserve">rel_incidence_2</t>
  </si>
  <si>
    <t xml:space="preserve">average</t>
  </si>
  <si>
    <t xml:space="preserve">total_employed</t>
  </si>
  <si>
    <t xml:space="preserve">norm_factor</t>
  </si>
  <si>
    <t xml:space="preserve">norm_rel_incidence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</si>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</sst>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0.97"/>
    <col collapsed="false" customWidth="true" hidden="false" outlineLevel="0" max="8" min="8" style="0" width="13.35"/>
    <col collapsed="false" customWidth="true" hidden="false" outlineLevel="0" max="10" min="10" style="0" width="18.06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E1" s="0" t="s">
        <v>3</v>
      </c>
      <c r="F1" s="2"/>
    </row>
    <row r="2" customFormat="false" ht="12.8" hidden="false" customHeight="false" outlineLevel="0" collapsed="false">
      <c r="A2" s="0" t="s">
        <v>4</v>
      </c>
      <c r="B2" s="0" t="n">
        <v>161</v>
      </c>
      <c r="C2" s="0" t="n">
        <f aca="false">B2/573</f>
        <v>0.280977312390925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161</v>
      </c>
      <c r="C3" s="0" t="n">
        <f aca="false">B3/573</f>
        <v>0.280977312390925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s">
        <v>10</v>
      </c>
      <c r="B4" s="0" t="n">
        <v>161</v>
      </c>
      <c r="C4" s="0" t="n">
        <f aca="false">B4/573</f>
        <v>0.280977312390925</v>
      </c>
      <c r="E4" s="0" t="s">
        <v>11</v>
      </c>
      <c r="F4" s="0" t="s">
        <v>12</v>
      </c>
    </row>
    <row r="5" customFormat="false" ht="12.8" hidden="false" customHeight="false" outlineLevel="0" collapsed="false">
      <c r="A5" s="1" t="s">
        <v>5</v>
      </c>
      <c r="B5" s="0" t="n">
        <v>387</v>
      </c>
      <c r="C5" s="0" t="n">
        <f aca="false">B5/573</f>
        <v>0.675392670157068</v>
      </c>
      <c r="E5" s="0" t="s">
        <v>13</v>
      </c>
      <c r="F5" s="0" t="s">
        <v>14</v>
      </c>
    </row>
    <row r="6" customFormat="false" ht="12.8" hidden="false" customHeight="false" outlineLevel="0" collapsed="false">
      <c r="A6" s="0" t="s">
        <v>8</v>
      </c>
      <c r="B6" s="0" t="n">
        <v>483</v>
      </c>
      <c r="C6" s="0" t="n">
        <f aca="false">B6/573</f>
        <v>0.842931937172775</v>
      </c>
      <c r="E6" s="0" t="s">
        <v>15</v>
      </c>
      <c r="F6" s="0" t="s">
        <v>16</v>
      </c>
    </row>
    <row r="7" customFormat="false" ht="12.8" hidden="false" customHeight="false" outlineLevel="0" collapsed="false">
      <c r="A7" s="0" t="s">
        <v>17</v>
      </c>
      <c r="B7" s="0" t="n">
        <v>387</v>
      </c>
      <c r="C7" s="0" t="n">
        <f aca="false">B7/573</f>
        <v>0.675392670157068</v>
      </c>
      <c r="E7" s="0" t="s">
        <v>18</v>
      </c>
      <c r="F7" s="0" t="s">
        <v>19</v>
      </c>
    </row>
    <row r="8" customFormat="false" ht="12.8" hidden="false" customHeight="false" outlineLevel="0" collapsed="false">
      <c r="A8" s="0" t="s">
        <v>20</v>
      </c>
      <c r="B8" s="0" t="n">
        <v>387</v>
      </c>
      <c r="C8" s="0" t="n">
        <f aca="false">B8/573</f>
        <v>0.675392670157068</v>
      </c>
    </row>
    <row r="9" customFormat="false" ht="12.8" hidden="false" customHeight="false" outlineLevel="0" collapsed="false">
      <c r="A9" s="0" t="s">
        <v>21</v>
      </c>
      <c r="B9" s="0" t="n">
        <v>387</v>
      </c>
      <c r="C9" s="0" t="n">
        <f aca="false">B9/573</f>
        <v>0.675392670157068</v>
      </c>
      <c r="F9" s="2"/>
    </row>
    <row r="10" customFormat="false" ht="12.8" hidden="false" customHeight="false" outlineLevel="0" collapsed="false">
      <c r="A10" s="0" t="s">
        <v>22</v>
      </c>
      <c r="B10" s="0" t="n">
        <v>387</v>
      </c>
      <c r="C10" s="0" t="n">
        <f aca="false">B10/573</f>
        <v>0.675392670157068</v>
      </c>
      <c r="F10" s="2"/>
    </row>
    <row r="11" customFormat="false" ht="12.8" hidden="false" customHeight="false" outlineLevel="0" collapsed="false">
      <c r="A11" s="0" t="s">
        <v>23</v>
      </c>
      <c r="B11" s="0" t="n">
        <v>387</v>
      </c>
      <c r="C11" s="0" t="n">
        <f aca="false">B11/573</f>
        <v>0.675392670157068</v>
      </c>
      <c r="F11" s="2"/>
    </row>
    <row r="12" customFormat="false" ht="12.8" hidden="false" customHeight="false" outlineLevel="0" collapsed="false">
      <c r="A12" s="0" t="s">
        <v>24</v>
      </c>
      <c r="B12" s="0" t="n">
        <v>387</v>
      </c>
      <c r="C12" s="0" t="n">
        <f aca="false">B12/573</f>
        <v>0.675392670157068</v>
      </c>
      <c r="F12" s="2"/>
    </row>
    <row r="13" customFormat="false" ht="12.8" hidden="false" customHeight="false" outlineLevel="0" collapsed="false">
      <c r="A13" s="0" t="s">
        <v>25</v>
      </c>
      <c r="B13" s="0" t="n">
        <v>387</v>
      </c>
      <c r="C13" s="0" t="n">
        <f aca="false">B13/573</f>
        <v>0.675392670157068</v>
      </c>
      <c r="F13" s="2"/>
    </row>
    <row r="14" customFormat="false" ht="12.8" hidden="false" customHeight="false" outlineLevel="0" collapsed="false">
      <c r="A14" s="0" t="s">
        <v>26</v>
      </c>
      <c r="B14" s="0" t="n">
        <v>387</v>
      </c>
      <c r="C14" s="0" t="n">
        <f aca="false">B14/573</f>
        <v>0.675392670157068</v>
      </c>
      <c r="F14" s="2"/>
    </row>
    <row r="15" customFormat="false" ht="12.8" hidden="false" customHeight="false" outlineLevel="0" collapsed="false">
      <c r="A15" s="0" t="s">
        <v>27</v>
      </c>
      <c r="B15" s="0" t="n">
        <v>387</v>
      </c>
      <c r="C15" s="0" t="n">
        <f aca="false">B15/573</f>
        <v>0.675392670157068</v>
      </c>
      <c r="F15" s="2"/>
    </row>
    <row r="16" customFormat="false" ht="12.8" hidden="false" customHeight="false" outlineLevel="0" collapsed="false">
      <c r="A16" s="0" t="s">
        <v>28</v>
      </c>
      <c r="B16" s="0" t="n">
        <v>387</v>
      </c>
      <c r="C16" s="0" t="n">
        <f aca="false">B16/573</f>
        <v>0.675392670157068</v>
      </c>
      <c r="F16" s="2"/>
    </row>
    <row r="17" customFormat="false" ht="12.8" hidden="false" customHeight="false" outlineLevel="0" collapsed="false">
      <c r="A17" s="0" t="s">
        <v>29</v>
      </c>
      <c r="B17" s="0" t="n">
        <v>387</v>
      </c>
      <c r="C17" s="0" t="n">
        <f aca="false">B17/573</f>
        <v>0.675392670157068</v>
      </c>
      <c r="F17" s="2"/>
    </row>
    <row r="18" customFormat="false" ht="12.8" hidden="false" customHeight="false" outlineLevel="0" collapsed="false">
      <c r="A18" s="0" t="s">
        <v>30</v>
      </c>
      <c r="B18" s="0" t="n">
        <v>387</v>
      </c>
      <c r="C18" s="0" t="n">
        <f aca="false">B18/573</f>
        <v>0.675392670157068</v>
      </c>
      <c r="F18" s="2"/>
    </row>
    <row r="19" customFormat="false" ht="12.8" hidden="false" customHeight="false" outlineLevel="0" collapsed="false">
      <c r="A19" s="0" t="s">
        <v>31</v>
      </c>
      <c r="B19" s="0" t="n">
        <v>387</v>
      </c>
      <c r="C19" s="0" t="n">
        <f aca="false">B19/573</f>
        <v>0.675392670157068</v>
      </c>
      <c r="F19" s="2"/>
    </row>
    <row r="20" customFormat="false" ht="12.8" hidden="false" customHeight="false" outlineLevel="0" collapsed="false">
      <c r="A20" s="0" t="s">
        <v>32</v>
      </c>
      <c r="B20" s="0" t="n">
        <v>387</v>
      </c>
      <c r="C20" s="0" t="n">
        <f aca="false">B20/573</f>
        <v>0.675392670157068</v>
      </c>
      <c r="F20" s="2"/>
    </row>
    <row r="21" customFormat="false" ht="12.8" hidden="false" customHeight="false" outlineLevel="0" collapsed="false">
      <c r="A21" s="0" t="s">
        <v>33</v>
      </c>
      <c r="B21" s="0" t="n">
        <v>387</v>
      </c>
      <c r="C21" s="0" t="n">
        <f aca="false">B21/573</f>
        <v>0.675392670157068</v>
      </c>
      <c r="F21" s="2"/>
    </row>
    <row r="22" customFormat="false" ht="12.8" hidden="false" customHeight="false" outlineLevel="0" collapsed="false">
      <c r="A22" s="0" t="s">
        <v>34</v>
      </c>
      <c r="B22" s="0" t="n">
        <v>387</v>
      </c>
      <c r="C22" s="0" t="n">
        <f aca="false">B22/573</f>
        <v>0.675392670157068</v>
      </c>
      <c r="F22" s="2"/>
    </row>
    <row r="23" customFormat="false" ht="12.8" hidden="false" customHeight="false" outlineLevel="0" collapsed="false">
      <c r="A23" s="0" t="s">
        <v>35</v>
      </c>
      <c r="B23" s="0" t="n">
        <v>387</v>
      </c>
      <c r="C23" s="0" t="n">
        <f aca="false">B23/573</f>
        <v>0.675392670157068</v>
      </c>
      <c r="F23" s="2"/>
    </row>
    <row r="24" customFormat="false" ht="12.8" hidden="false" customHeight="false" outlineLevel="0" collapsed="false">
      <c r="A24" s="0" t="s">
        <v>36</v>
      </c>
      <c r="B24" s="0" t="n">
        <v>387</v>
      </c>
      <c r="C24" s="0" t="n">
        <f aca="false">B24/573</f>
        <v>0.675392670157068</v>
      </c>
      <c r="F24" s="2"/>
    </row>
    <row r="25" customFormat="false" ht="12.8" hidden="false" customHeight="false" outlineLevel="0" collapsed="false">
      <c r="A25" s="0" t="s">
        <v>37</v>
      </c>
      <c r="B25" s="0" t="n">
        <v>504</v>
      </c>
      <c r="C25" s="0" t="n">
        <f aca="false">B25/573</f>
        <v>0.879581151832461</v>
      </c>
      <c r="F25" s="2"/>
    </row>
    <row r="26" customFormat="false" ht="12.8" hidden="false" customHeight="false" outlineLevel="0" collapsed="false">
      <c r="A26" s="0" t="s">
        <v>38</v>
      </c>
      <c r="B26" s="0" t="n">
        <v>445</v>
      </c>
      <c r="C26" s="0" t="n">
        <f aca="false">B26/573</f>
        <v>0.776614310645724</v>
      </c>
      <c r="F26" s="2"/>
    </row>
    <row r="27" customFormat="false" ht="12.8" hidden="false" customHeight="false" outlineLevel="0" collapsed="false">
      <c r="A27" s="0" t="s">
        <v>39</v>
      </c>
      <c r="B27" s="0" t="n">
        <v>445</v>
      </c>
      <c r="C27" s="0" t="n">
        <f aca="false">B27/573</f>
        <v>0.776614310645724</v>
      </c>
      <c r="F27" s="2"/>
    </row>
    <row r="28" customFormat="false" ht="12.8" hidden="false" customHeight="false" outlineLevel="0" collapsed="false">
      <c r="A28" s="0" t="s">
        <v>40</v>
      </c>
      <c r="B28" s="0" t="n">
        <v>433</v>
      </c>
      <c r="C28" s="0" t="n">
        <f aca="false">B28/573</f>
        <v>0.755671902268761</v>
      </c>
      <c r="F28" s="2"/>
    </row>
    <row r="29" customFormat="false" ht="12.8" hidden="false" customHeight="false" outlineLevel="0" collapsed="false">
      <c r="A29" s="0" t="s">
        <v>41</v>
      </c>
      <c r="B29" s="0" t="n">
        <v>526</v>
      </c>
      <c r="C29" s="0" t="n">
        <f aca="false">B29/573</f>
        <v>0.917975567190227</v>
      </c>
      <c r="F29" s="2"/>
    </row>
    <row r="30" customFormat="false" ht="12.8" hidden="false" customHeight="false" outlineLevel="0" collapsed="false">
      <c r="A30" s="0" t="s">
        <v>42</v>
      </c>
      <c r="B30" s="0" t="n">
        <v>443</v>
      </c>
      <c r="C30" s="0" t="n">
        <f aca="false">B30/573</f>
        <v>0.773123909249564</v>
      </c>
      <c r="F30" s="2"/>
    </row>
    <row r="31" customFormat="false" ht="12.8" hidden="false" customHeight="false" outlineLevel="0" collapsed="false">
      <c r="A31" s="0" t="s">
        <v>43</v>
      </c>
      <c r="B31" s="0" t="n">
        <v>576</v>
      </c>
      <c r="C31" s="0" t="n">
        <f aca="false">B31/573</f>
        <v>1.00523560209424</v>
      </c>
      <c r="F31" s="2"/>
    </row>
    <row r="32" customFormat="false" ht="12.8" hidden="false" customHeight="false" outlineLevel="0" collapsed="false">
      <c r="A32" s="0" t="s">
        <v>44</v>
      </c>
      <c r="B32" s="0" t="n">
        <v>464</v>
      </c>
      <c r="C32" s="0" t="n">
        <f aca="false">B32/573</f>
        <v>0.80977312390925</v>
      </c>
      <c r="F32" s="2"/>
    </row>
    <row r="33" customFormat="false" ht="12.8" hidden="false" customHeight="false" outlineLevel="0" collapsed="false">
      <c r="A33" s="0" t="s">
        <v>45</v>
      </c>
      <c r="B33" s="0" t="n">
        <v>464</v>
      </c>
      <c r="C33" s="0" t="n">
        <f aca="false">B33/573</f>
        <v>0.80977312390925</v>
      </c>
      <c r="F33" s="2"/>
    </row>
    <row r="34" customFormat="false" ht="12.8" hidden="false" customHeight="false" outlineLevel="0" collapsed="false">
      <c r="A34" s="0" t="s">
        <v>46</v>
      </c>
      <c r="B34" s="0" t="n">
        <v>464</v>
      </c>
      <c r="C34" s="0" t="n">
        <f aca="false">B34/573</f>
        <v>0.80977312390925</v>
      </c>
      <c r="F34" s="2"/>
    </row>
    <row r="35" customFormat="false" ht="12.8" hidden="false" customHeight="false" outlineLevel="0" collapsed="false">
      <c r="A35" s="0" t="s">
        <v>47</v>
      </c>
      <c r="B35" s="0" t="n">
        <v>464</v>
      </c>
      <c r="C35" s="0" t="n">
        <f aca="false">B35/573</f>
        <v>0.80977312390925</v>
      </c>
      <c r="F35" s="2"/>
    </row>
    <row r="36" customFormat="false" ht="12.8" hidden="false" customHeight="false" outlineLevel="0" collapsed="false">
      <c r="A36" s="0" t="s">
        <v>48</v>
      </c>
      <c r="B36" s="0" t="n">
        <v>464</v>
      </c>
      <c r="C36" s="0" t="n">
        <f aca="false">B36/573</f>
        <v>0.80977312390925</v>
      </c>
      <c r="F36" s="2"/>
    </row>
    <row r="37" customFormat="false" ht="12.8" hidden="false" customHeight="false" outlineLevel="0" collapsed="false">
      <c r="A37" s="0" t="s">
        <v>49</v>
      </c>
      <c r="B37" s="0" t="n">
        <v>714</v>
      </c>
      <c r="C37" s="0" t="n">
        <f aca="false">B37/573</f>
        <v>1.24607329842932</v>
      </c>
      <c r="F37" s="2"/>
    </row>
    <row r="38" customFormat="false" ht="12.8" hidden="false" customHeight="false" outlineLevel="0" collapsed="false">
      <c r="A38" s="0" t="s">
        <v>50</v>
      </c>
      <c r="B38" s="0" t="n">
        <v>479</v>
      </c>
      <c r="C38" s="0" t="n">
        <f aca="false">B38/573</f>
        <v>0.835951134380454</v>
      </c>
      <c r="F38" s="2"/>
    </row>
    <row r="39" customFormat="false" ht="12.8" hidden="false" customHeight="false" outlineLevel="0" collapsed="false">
      <c r="A39" s="0" t="s">
        <v>51</v>
      </c>
      <c r="B39" s="0" t="n">
        <v>479</v>
      </c>
      <c r="C39" s="0" t="n">
        <f aca="false">B39/573</f>
        <v>0.835951134380454</v>
      </c>
      <c r="F39" s="2"/>
    </row>
    <row r="40" customFormat="false" ht="12.8" hidden="false" customHeight="false" outlineLevel="0" collapsed="false">
      <c r="A40" s="0" t="s">
        <v>52</v>
      </c>
      <c r="B40" s="0" t="n">
        <v>479</v>
      </c>
      <c r="C40" s="0" t="n">
        <f aca="false">B40/573</f>
        <v>0.835951134380454</v>
      </c>
      <c r="F40" s="2"/>
    </row>
    <row r="41" customFormat="false" ht="12.8" hidden="false" customHeight="false" outlineLevel="0" collapsed="false">
      <c r="A41" s="0" t="s">
        <v>53</v>
      </c>
      <c r="B41" s="0" t="n">
        <v>479</v>
      </c>
      <c r="C41" s="0" t="n">
        <f aca="false">B41/573</f>
        <v>0.835951134380454</v>
      </c>
      <c r="F41" s="2"/>
    </row>
    <row r="42" customFormat="false" ht="12.8" hidden="false" customHeight="false" outlineLevel="0" collapsed="false">
      <c r="A42" s="0" t="s">
        <v>54</v>
      </c>
      <c r="B42" s="0" t="n">
        <v>528</v>
      </c>
      <c r="C42" s="0" t="n">
        <f aca="false">B42/573</f>
        <v>0.921465968586387</v>
      </c>
      <c r="F42" s="2"/>
    </row>
    <row r="43" customFormat="false" ht="12.8" hidden="false" customHeight="false" outlineLevel="0" collapsed="false">
      <c r="A43" s="0" t="s">
        <v>55</v>
      </c>
      <c r="B43" s="0" t="n">
        <v>528</v>
      </c>
      <c r="C43" s="0" t="n">
        <f aca="false">B43/573</f>
        <v>0.921465968586387</v>
      </c>
      <c r="F43" s="2"/>
    </row>
    <row r="44" customFormat="false" ht="12.8" hidden="false" customHeight="false" outlineLevel="0" collapsed="false">
      <c r="A44" s="0" t="s">
        <v>56</v>
      </c>
      <c r="B44" s="0" t="n">
        <v>528</v>
      </c>
      <c r="C44" s="0" t="n">
        <f aca="false">B44/573</f>
        <v>0.921465968586387</v>
      </c>
      <c r="F44" s="2"/>
    </row>
    <row r="45" customFormat="false" ht="12.8" hidden="false" customHeight="false" outlineLevel="0" collapsed="false">
      <c r="A45" s="0" t="s">
        <v>57</v>
      </c>
      <c r="B45" s="0" t="n">
        <v>561</v>
      </c>
      <c r="C45" s="0" t="n">
        <f aca="false">B45/573</f>
        <v>0.979057591623037</v>
      </c>
      <c r="F45" s="2"/>
    </row>
    <row r="46" customFormat="false" ht="12.8" hidden="false" customHeight="false" outlineLevel="0" collapsed="false">
      <c r="A46" s="0" t="s">
        <v>58</v>
      </c>
      <c r="B46" s="0" t="n">
        <v>476</v>
      </c>
      <c r="C46" s="0" t="n">
        <f aca="false">B46/573</f>
        <v>0.830715532286213</v>
      </c>
      <c r="F46" s="2"/>
    </row>
    <row r="47" customFormat="false" ht="12.8" hidden="false" customHeight="false" outlineLevel="0" collapsed="false">
      <c r="A47" s="0" t="s">
        <v>59</v>
      </c>
      <c r="B47" s="0" t="n">
        <v>476</v>
      </c>
      <c r="C47" s="0" t="n">
        <f aca="false">B47/573</f>
        <v>0.830715532286213</v>
      </c>
      <c r="F47" s="2"/>
    </row>
    <row r="48" customFormat="false" ht="12.8" hidden="false" customHeight="false" outlineLevel="0" collapsed="false">
      <c r="A48" s="0" t="s">
        <v>60</v>
      </c>
      <c r="B48" s="0" t="n">
        <v>476</v>
      </c>
      <c r="C48" s="0" t="n">
        <f aca="false">B48/573</f>
        <v>0.830715532286213</v>
      </c>
      <c r="F48" s="2"/>
    </row>
    <row r="49" customFormat="false" ht="12.8" hidden="false" customHeight="false" outlineLevel="0" collapsed="false">
      <c r="A49" s="0" t="s">
        <v>61</v>
      </c>
      <c r="B49" s="0" t="n">
        <v>476</v>
      </c>
      <c r="C49" s="0" t="n">
        <f aca="false">B49/573</f>
        <v>0.830715532286213</v>
      </c>
      <c r="F49" s="2"/>
    </row>
    <row r="50" customFormat="false" ht="12.8" hidden="false" customHeight="false" outlineLevel="0" collapsed="false">
      <c r="A50" s="0" t="s">
        <v>62</v>
      </c>
      <c r="B50" s="0" t="n">
        <v>476</v>
      </c>
      <c r="C50" s="0" t="n">
        <f aca="false">B50/573</f>
        <v>0.830715532286213</v>
      </c>
      <c r="F50" s="2"/>
    </row>
    <row r="51" customFormat="false" ht="12.8" hidden="false" customHeight="false" outlineLevel="0" collapsed="false">
      <c r="A51" s="0" t="s">
        <v>63</v>
      </c>
      <c r="B51" s="0" t="n">
        <v>507</v>
      </c>
      <c r="C51" s="0" t="n">
        <f aca="false">B51/573</f>
        <v>0.884816753926702</v>
      </c>
      <c r="F51" s="2"/>
    </row>
    <row r="52" customFormat="false" ht="12.8" hidden="false" customHeight="false" outlineLevel="0" collapsed="false">
      <c r="A52" s="0" t="s">
        <v>64</v>
      </c>
      <c r="B52" s="0" t="n">
        <v>507</v>
      </c>
      <c r="C52" s="0" t="n">
        <f aca="false">B52/573</f>
        <v>0.884816753926702</v>
      </c>
      <c r="F52" s="2"/>
    </row>
    <row r="53" customFormat="false" ht="12.8" hidden="false" customHeight="false" outlineLevel="0" collapsed="false">
      <c r="A53" s="0" t="s">
        <v>65</v>
      </c>
      <c r="B53" s="0" t="n">
        <v>507</v>
      </c>
      <c r="C53" s="0" t="n">
        <f aca="false">B53/573</f>
        <v>0.884816753926702</v>
      </c>
      <c r="F53" s="2"/>
    </row>
    <row r="54" customFormat="false" ht="12.8" hidden="false" customHeight="false" outlineLevel="0" collapsed="false">
      <c r="A54" s="0" t="s">
        <v>11</v>
      </c>
      <c r="B54" s="0" t="n">
        <v>620</v>
      </c>
      <c r="C54" s="0" t="n">
        <f aca="false">B54/573</f>
        <v>1.08202443280977</v>
      </c>
      <c r="F54" s="2"/>
    </row>
    <row r="55" customFormat="false" ht="12.8" hidden="false" customHeight="false" outlineLevel="0" collapsed="false">
      <c r="A55" s="0" t="s">
        <v>66</v>
      </c>
      <c r="B55" s="0" t="n">
        <v>608</v>
      </c>
      <c r="C55" s="0" t="n">
        <f aca="false">B55/573</f>
        <v>1.06108202443281</v>
      </c>
      <c r="F55" s="2"/>
    </row>
    <row r="56" customFormat="false" ht="12.8" hidden="false" customHeight="false" outlineLevel="0" collapsed="false">
      <c r="A56" s="0" t="s">
        <v>67</v>
      </c>
      <c r="B56" s="0" t="n">
        <v>597</v>
      </c>
      <c r="C56" s="0" t="n">
        <f aca="false">B56/573</f>
        <v>1.04188481675393</v>
      </c>
      <c r="F56" s="2"/>
    </row>
    <row r="57" customFormat="false" ht="12.8" hidden="false" customHeight="false" outlineLevel="0" collapsed="false">
      <c r="A57" s="0" t="s">
        <v>68</v>
      </c>
      <c r="B57" s="0" t="n">
        <v>780</v>
      </c>
      <c r="C57" s="0" t="n">
        <f aca="false">B57/573</f>
        <v>1.36125654450262</v>
      </c>
      <c r="F57" s="2"/>
    </row>
    <row r="58" customFormat="false" ht="12.8" hidden="false" customHeight="false" outlineLevel="0" collapsed="false">
      <c r="A58" s="0" t="s">
        <v>13</v>
      </c>
      <c r="B58" s="0" t="n">
        <v>688</v>
      </c>
      <c r="C58" s="0" t="n">
        <f aca="false">B58/573</f>
        <v>1.20069808027923</v>
      </c>
      <c r="F58" s="2"/>
    </row>
    <row r="59" customFormat="false" ht="12.8" hidden="false" customHeight="false" outlineLevel="0" collapsed="false">
      <c r="A59" s="0" t="s">
        <v>15</v>
      </c>
      <c r="B59" s="0" t="n">
        <v>762</v>
      </c>
      <c r="C59" s="0" t="n">
        <f aca="false">B59/573</f>
        <v>1.32984293193717</v>
      </c>
      <c r="F59" s="2"/>
    </row>
    <row r="60" customFormat="false" ht="12.8" hidden="false" customHeight="false" outlineLevel="0" collapsed="false">
      <c r="A60" s="0" t="s">
        <v>69</v>
      </c>
      <c r="B60" s="0" t="n">
        <v>955</v>
      </c>
      <c r="C60" s="0" t="n">
        <f aca="false">B60/573</f>
        <v>1.66666666666667</v>
      </c>
      <c r="F60" s="2"/>
    </row>
    <row r="61" customFormat="false" ht="12.8" hidden="false" customHeight="false" outlineLevel="0" collapsed="false">
      <c r="A61" s="0" t="s">
        <v>70</v>
      </c>
      <c r="B61" s="0" t="n">
        <v>639</v>
      </c>
      <c r="C61" s="0" t="n">
        <f aca="false">B61/573</f>
        <v>1.1151832460733</v>
      </c>
      <c r="F61" s="2"/>
    </row>
    <row r="62" customFormat="false" ht="12.8" hidden="false" customHeight="false" outlineLevel="0" collapsed="false">
      <c r="A62" s="0" t="s">
        <v>71</v>
      </c>
      <c r="B62" s="0" t="n">
        <v>584</v>
      </c>
      <c r="C62" s="0" t="n">
        <f aca="false">B62/573</f>
        <v>1.01919720767888</v>
      </c>
      <c r="F62" s="2"/>
    </row>
    <row r="63" customFormat="false" ht="12.8" hidden="false" customHeight="false" outlineLevel="0" collapsed="false">
      <c r="A63" s="0" t="s">
        <v>19</v>
      </c>
      <c r="B63" s="0" t="n">
        <v>516</v>
      </c>
      <c r="C63" s="0" t="n">
        <f aca="false">B63/573</f>
        <v>0.900523560209424</v>
      </c>
      <c r="F63" s="2"/>
    </row>
    <row r="64" customFormat="false" ht="12.8" hidden="false" customHeight="false" outlineLevel="0" collapsed="false">
      <c r="A64" s="0" t="s">
        <v>18</v>
      </c>
      <c r="B64" s="0" t="n">
        <v>516</v>
      </c>
      <c r="C64" s="0" t="n">
        <f aca="false">B64/573</f>
        <v>0.900523560209424</v>
      </c>
      <c r="F6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E1" s="0" t="s">
        <v>3</v>
      </c>
    </row>
    <row r="2" customFormat="false" ht="12.8" hidden="false" customHeight="false" outlineLevel="0" collapsed="false">
      <c r="A2" s="0" t="s">
        <v>4</v>
      </c>
      <c r="B2" s="0" t="n">
        <v>217</v>
      </c>
      <c r="C2" s="0" t="n">
        <f aca="false">B2/1178</f>
        <v>0.184210526315789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s">
        <v>7</v>
      </c>
      <c r="B3" s="0" t="n">
        <v>217</v>
      </c>
      <c r="C3" s="0" t="n">
        <f aca="false">B3/1178</f>
        <v>0.184210526315789</v>
      </c>
      <c r="E3" s="0" t="s">
        <v>8</v>
      </c>
      <c r="F3" s="0" t="s">
        <v>9</v>
      </c>
    </row>
    <row r="4" customFormat="false" ht="12.8" hidden="false" customHeight="false" outlineLevel="0" collapsed="false">
      <c r="A4" s="0" t="s">
        <v>10</v>
      </c>
      <c r="B4" s="0" t="n">
        <v>217</v>
      </c>
      <c r="C4" s="0" t="n">
        <f aca="false">B4/1178</f>
        <v>0.184210526315789</v>
      </c>
      <c r="E4" s="0" t="s">
        <v>11</v>
      </c>
      <c r="F4" s="0" t="s">
        <v>12</v>
      </c>
    </row>
    <row r="5" customFormat="false" ht="12.8" hidden="false" customHeight="false" outlineLevel="0" collapsed="false">
      <c r="A5" s="0" t="s">
        <v>5</v>
      </c>
      <c r="B5" s="0" t="n">
        <v>741</v>
      </c>
      <c r="C5" s="0" t="n">
        <f aca="false">B5/1178</f>
        <v>0.629032258064516</v>
      </c>
      <c r="E5" s="0" t="s">
        <v>13</v>
      </c>
      <c r="F5" s="0" t="s">
        <v>14</v>
      </c>
    </row>
    <row r="6" customFormat="false" ht="12.8" hidden="false" customHeight="false" outlineLevel="0" collapsed="false">
      <c r="A6" s="0" t="s">
        <v>8</v>
      </c>
      <c r="B6" s="0" t="n">
        <v>550</v>
      </c>
      <c r="C6" s="0" t="n">
        <f aca="false">B6/1178</f>
        <v>0.466893039049236</v>
      </c>
      <c r="E6" s="0" t="s">
        <v>18</v>
      </c>
      <c r="F6" s="0" t="s">
        <v>19</v>
      </c>
    </row>
    <row r="7" customFormat="false" ht="12.8" hidden="false" customHeight="false" outlineLevel="0" collapsed="false">
      <c r="A7" s="0" t="s">
        <v>17</v>
      </c>
      <c r="B7" s="0" t="n">
        <v>741</v>
      </c>
      <c r="C7" s="0" t="n">
        <f aca="false">B7/1178</f>
        <v>0.629032258064516</v>
      </c>
      <c r="F7" s="2"/>
    </row>
    <row r="8" customFormat="false" ht="12.8" hidden="false" customHeight="false" outlineLevel="0" collapsed="false">
      <c r="A8" s="0" t="s">
        <v>20</v>
      </c>
      <c r="B8" s="0" t="n">
        <v>741</v>
      </c>
      <c r="C8" s="0" t="n">
        <f aca="false">B8/1178</f>
        <v>0.629032258064516</v>
      </c>
      <c r="F8" s="2"/>
    </row>
    <row r="9" customFormat="false" ht="12.8" hidden="false" customHeight="false" outlineLevel="0" collapsed="false">
      <c r="A9" s="0" t="s">
        <v>21</v>
      </c>
      <c r="B9" s="0" t="n">
        <v>741</v>
      </c>
      <c r="C9" s="0" t="n">
        <f aca="false">B9/1178</f>
        <v>0.629032258064516</v>
      </c>
      <c r="F9" s="2"/>
    </row>
    <row r="10" customFormat="false" ht="12.8" hidden="false" customHeight="false" outlineLevel="0" collapsed="false">
      <c r="A10" s="0" t="s">
        <v>22</v>
      </c>
      <c r="B10" s="0" t="n">
        <v>741</v>
      </c>
      <c r="C10" s="0" t="n">
        <f aca="false">B10/1178</f>
        <v>0.629032258064516</v>
      </c>
      <c r="F10" s="2"/>
    </row>
    <row r="11" customFormat="false" ht="12.8" hidden="false" customHeight="false" outlineLevel="0" collapsed="false">
      <c r="A11" s="0" t="s">
        <v>23</v>
      </c>
      <c r="B11" s="0" t="n">
        <v>741</v>
      </c>
      <c r="C11" s="0" t="n">
        <f aca="false">B11/1178</f>
        <v>0.629032258064516</v>
      </c>
      <c r="F11" s="2"/>
    </row>
    <row r="12" customFormat="false" ht="12.8" hidden="false" customHeight="false" outlineLevel="0" collapsed="false">
      <c r="A12" s="0" t="s">
        <v>24</v>
      </c>
      <c r="B12" s="0" t="n">
        <v>741</v>
      </c>
      <c r="C12" s="0" t="n">
        <f aca="false">B12/1178</f>
        <v>0.629032258064516</v>
      </c>
      <c r="F12" s="2"/>
    </row>
    <row r="13" customFormat="false" ht="12.8" hidden="false" customHeight="false" outlineLevel="0" collapsed="false">
      <c r="A13" s="0" t="s">
        <v>25</v>
      </c>
      <c r="B13" s="0" t="n">
        <v>741</v>
      </c>
      <c r="C13" s="0" t="n">
        <f aca="false">B13/1178</f>
        <v>0.629032258064516</v>
      </c>
      <c r="F13" s="2"/>
    </row>
    <row r="14" customFormat="false" ht="12.8" hidden="false" customHeight="false" outlineLevel="0" collapsed="false">
      <c r="A14" s="0" t="s">
        <v>26</v>
      </c>
      <c r="B14" s="0" t="n">
        <v>741</v>
      </c>
      <c r="C14" s="0" t="n">
        <f aca="false">B14/1178</f>
        <v>0.629032258064516</v>
      </c>
      <c r="F14" s="2"/>
    </row>
    <row r="15" customFormat="false" ht="12.8" hidden="false" customHeight="false" outlineLevel="0" collapsed="false">
      <c r="A15" s="0" t="s">
        <v>27</v>
      </c>
      <c r="B15" s="0" t="n">
        <v>741</v>
      </c>
      <c r="C15" s="0" t="n">
        <f aca="false">B15/1178</f>
        <v>0.629032258064516</v>
      </c>
      <c r="F15" s="2"/>
    </row>
    <row r="16" customFormat="false" ht="12.8" hidden="false" customHeight="false" outlineLevel="0" collapsed="false">
      <c r="A16" s="0" t="s">
        <v>28</v>
      </c>
      <c r="B16" s="0" t="n">
        <v>741</v>
      </c>
      <c r="C16" s="0" t="n">
        <f aca="false">B16/1178</f>
        <v>0.629032258064516</v>
      </c>
      <c r="F16" s="2"/>
    </row>
    <row r="17" customFormat="false" ht="12.8" hidden="false" customHeight="false" outlineLevel="0" collapsed="false">
      <c r="A17" s="0" t="s">
        <v>29</v>
      </c>
      <c r="B17" s="0" t="n">
        <v>741</v>
      </c>
      <c r="C17" s="0" t="n">
        <f aca="false">B17/1178</f>
        <v>0.629032258064516</v>
      </c>
      <c r="F17" s="2"/>
    </row>
    <row r="18" customFormat="false" ht="12.8" hidden="false" customHeight="false" outlineLevel="0" collapsed="false">
      <c r="A18" s="0" t="s">
        <v>30</v>
      </c>
      <c r="B18" s="0" t="n">
        <v>741</v>
      </c>
      <c r="C18" s="0" t="n">
        <f aca="false">B18/1178</f>
        <v>0.629032258064516</v>
      </c>
      <c r="F18" s="2"/>
    </row>
    <row r="19" customFormat="false" ht="12.8" hidden="false" customHeight="false" outlineLevel="0" collapsed="false">
      <c r="A19" s="0" t="s">
        <v>31</v>
      </c>
      <c r="B19" s="0" t="n">
        <v>741</v>
      </c>
      <c r="C19" s="0" t="n">
        <f aca="false">B19/1178</f>
        <v>0.629032258064516</v>
      </c>
      <c r="F19" s="2"/>
    </row>
    <row r="20" customFormat="false" ht="12.8" hidden="false" customHeight="false" outlineLevel="0" collapsed="false">
      <c r="A20" s="0" t="s">
        <v>32</v>
      </c>
      <c r="B20" s="0" t="n">
        <v>741</v>
      </c>
      <c r="C20" s="0" t="n">
        <f aca="false">B20/1178</f>
        <v>0.629032258064516</v>
      </c>
      <c r="F20" s="2"/>
    </row>
    <row r="21" customFormat="false" ht="12.8" hidden="false" customHeight="false" outlineLevel="0" collapsed="false">
      <c r="A21" s="0" t="s">
        <v>33</v>
      </c>
      <c r="B21" s="0" t="n">
        <v>741</v>
      </c>
      <c r="C21" s="0" t="n">
        <f aca="false">B21/1178</f>
        <v>0.629032258064516</v>
      </c>
      <c r="F21" s="2"/>
    </row>
    <row r="22" customFormat="false" ht="12.8" hidden="false" customHeight="false" outlineLevel="0" collapsed="false">
      <c r="A22" s="0" t="s">
        <v>34</v>
      </c>
      <c r="B22" s="0" t="n">
        <v>741</v>
      </c>
      <c r="C22" s="0" t="n">
        <f aca="false">B22/1178</f>
        <v>0.629032258064516</v>
      </c>
      <c r="F22" s="2"/>
    </row>
    <row r="23" customFormat="false" ht="12.8" hidden="false" customHeight="false" outlineLevel="0" collapsed="false">
      <c r="A23" s="0" t="s">
        <v>35</v>
      </c>
      <c r="B23" s="0" t="n">
        <v>741</v>
      </c>
      <c r="C23" s="0" t="n">
        <f aca="false">B23/1178</f>
        <v>0.629032258064516</v>
      </c>
      <c r="F23" s="2"/>
    </row>
    <row r="24" customFormat="false" ht="12.8" hidden="false" customHeight="false" outlineLevel="0" collapsed="false">
      <c r="A24" s="0" t="s">
        <v>36</v>
      </c>
      <c r="B24" s="0" t="n">
        <v>741</v>
      </c>
      <c r="C24" s="0" t="n">
        <f aca="false">B24/1178</f>
        <v>0.629032258064516</v>
      </c>
      <c r="F24" s="2"/>
    </row>
    <row r="25" customFormat="false" ht="12.8" hidden="false" customHeight="false" outlineLevel="0" collapsed="false">
      <c r="A25" s="0" t="s">
        <v>37</v>
      </c>
      <c r="B25" s="0" t="n">
        <v>1122</v>
      </c>
      <c r="C25" s="0" t="n">
        <f aca="false">B25/1178</f>
        <v>0.952461799660441</v>
      </c>
      <c r="F25" s="2"/>
    </row>
    <row r="26" customFormat="false" ht="12.8" hidden="false" customHeight="false" outlineLevel="0" collapsed="false">
      <c r="A26" s="0" t="s">
        <v>38</v>
      </c>
      <c r="B26" s="0" t="n">
        <v>863</v>
      </c>
      <c r="C26" s="0" t="n">
        <f aca="false">B26/1178</f>
        <v>0.732597623089983</v>
      </c>
      <c r="F26" s="2"/>
    </row>
    <row r="27" customFormat="false" ht="12.8" hidden="false" customHeight="false" outlineLevel="0" collapsed="false">
      <c r="A27" s="0" t="s">
        <v>39</v>
      </c>
      <c r="B27" s="0" t="n">
        <v>863</v>
      </c>
      <c r="C27" s="0" t="n">
        <f aca="false">B27/1178</f>
        <v>0.732597623089983</v>
      </c>
      <c r="F27" s="2"/>
    </row>
    <row r="28" customFormat="false" ht="12.8" hidden="false" customHeight="false" outlineLevel="0" collapsed="false">
      <c r="A28" s="0" t="s">
        <v>40</v>
      </c>
      <c r="B28" s="0" t="n">
        <v>821</v>
      </c>
      <c r="C28" s="0" t="n">
        <f aca="false">B28/1178</f>
        <v>0.696943972835314</v>
      </c>
      <c r="F28" s="2"/>
    </row>
    <row r="29" customFormat="false" ht="12.8" hidden="false" customHeight="false" outlineLevel="0" collapsed="false">
      <c r="A29" s="0" t="s">
        <v>41</v>
      </c>
      <c r="B29" s="0" t="n">
        <v>965</v>
      </c>
      <c r="C29" s="0" t="n">
        <f aca="false">B29/1178</f>
        <v>0.81918505942275</v>
      </c>
      <c r="F29" s="2"/>
    </row>
    <row r="30" customFormat="false" ht="12.8" hidden="false" customHeight="false" outlineLevel="0" collapsed="false">
      <c r="A30" s="0" t="s">
        <v>42</v>
      </c>
      <c r="B30" s="0" t="n">
        <v>898</v>
      </c>
      <c r="C30" s="0" t="n">
        <f aca="false">B30/1178</f>
        <v>0.762308998302207</v>
      </c>
      <c r="F30" s="2"/>
    </row>
    <row r="31" customFormat="false" ht="12.8" hidden="false" customHeight="false" outlineLevel="0" collapsed="false">
      <c r="A31" s="0" t="s">
        <v>43</v>
      </c>
      <c r="B31" s="0" t="n">
        <v>1123</v>
      </c>
      <c r="C31" s="0" t="n">
        <f aca="false">B31/1178</f>
        <v>0.953310696095076</v>
      </c>
      <c r="F31" s="2"/>
    </row>
    <row r="32" customFormat="false" ht="12.8" hidden="false" customHeight="false" outlineLevel="0" collapsed="false">
      <c r="A32" s="0" t="s">
        <v>44</v>
      </c>
      <c r="B32" s="0" t="n">
        <v>847</v>
      </c>
      <c r="C32" s="0" t="n">
        <f aca="false">B32/1178</f>
        <v>0.719015280135823</v>
      </c>
      <c r="F32" s="2"/>
    </row>
    <row r="33" customFormat="false" ht="12.8" hidden="false" customHeight="false" outlineLevel="0" collapsed="false">
      <c r="A33" s="0" t="s">
        <v>45</v>
      </c>
      <c r="B33" s="0" t="n">
        <v>847</v>
      </c>
      <c r="C33" s="0" t="n">
        <f aca="false">B33/1178</f>
        <v>0.719015280135823</v>
      </c>
      <c r="F33" s="2"/>
    </row>
    <row r="34" customFormat="false" ht="12.8" hidden="false" customHeight="false" outlineLevel="0" collapsed="false">
      <c r="A34" s="0" t="s">
        <v>46</v>
      </c>
      <c r="B34" s="0" t="n">
        <v>847</v>
      </c>
      <c r="C34" s="0" t="n">
        <f aca="false">B34/1178</f>
        <v>0.719015280135823</v>
      </c>
      <c r="F34" s="2"/>
    </row>
    <row r="35" customFormat="false" ht="12.8" hidden="false" customHeight="false" outlineLevel="0" collapsed="false">
      <c r="A35" s="0" t="s">
        <v>47</v>
      </c>
      <c r="B35" s="0" t="n">
        <v>847</v>
      </c>
      <c r="C35" s="0" t="n">
        <f aca="false">B35/1178</f>
        <v>0.719015280135823</v>
      </c>
      <c r="F35" s="2"/>
    </row>
    <row r="36" customFormat="false" ht="12.8" hidden="false" customHeight="false" outlineLevel="0" collapsed="false">
      <c r="A36" s="0" t="s">
        <v>48</v>
      </c>
      <c r="B36" s="0" t="n">
        <v>847</v>
      </c>
      <c r="C36" s="0" t="n">
        <f aca="false">B36/1178</f>
        <v>0.719015280135823</v>
      </c>
      <c r="F36" s="2"/>
    </row>
    <row r="37" customFormat="false" ht="12.8" hidden="false" customHeight="false" outlineLevel="0" collapsed="false">
      <c r="A37" s="0" t="s">
        <v>49</v>
      </c>
      <c r="B37" s="0" t="n">
        <v>1202</v>
      </c>
      <c r="C37" s="0" t="n">
        <f aca="false">B37/1178</f>
        <v>1.02037351443124</v>
      </c>
      <c r="F37" s="2"/>
    </row>
    <row r="38" customFormat="false" ht="12.8" hidden="false" customHeight="false" outlineLevel="0" collapsed="false">
      <c r="A38" s="0" t="s">
        <v>50</v>
      </c>
      <c r="B38" s="0" t="n">
        <v>909</v>
      </c>
      <c r="C38" s="0" t="n">
        <f aca="false">B38/1178</f>
        <v>0.771646859083192</v>
      </c>
      <c r="F38" s="2"/>
    </row>
    <row r="39" customFormat="false" ht="12.8" hidden="false" customHeight="false" outlineLevel="0" collapsed="false">
      <c r="A39" s="0" t="s">
        <v>51</v>
      </c>
      <c r="B39" s="0" t="n">
        <v>909</v>
      </c>
      <c r="C39" s="0" t="n">
        <f aca="false">B39/1178</f>
        <v>0.771646859083192</v>
      </c>
      <c r="F39" s="2"/>
    </row>
    <row r="40" customFormat="false" ht="12.8" hidden="false" customHeight="false" outlineLevel="0" collapsed="false">
      <c r="A40" s="0" t="s">
        <v>52</v>
      </c>
      <c r="B40" s="0" t="n">
        <v>909</v>
      </c>
      <c r="C40" s="0" t="n">
        <f aca="false">B40/1178</f>
        <v>0.771646859083192</v>
      </c>
      <c r="F40" s="2"/>
    </row>
    <row r="41" customFormat="false" ht="12.8" hidden="false" customHeight="false" outlineLevel="0" collapsed="false">
      <c r="A41" s="0" t="s">
        <v>53</v>
      </c>
      <c r="B41" s="0" t="n">
        <v>909</v>
      </c>
      <c r="C41" s="0" t="n">
        <f aca="false">B41/1178</f>
        <v>0.771646859083192</v>
      </c>
      <c r="F41" s="2"/>
    </row>
    <row r="42" customFormat="false" ht="12.8" hidden="false" customHeight="false" outlineLevel="0" collapsed="false">
      <c r="A42" s="0" t="s">
        <v>54</v>
      </c>
      <c r="B42" s="0" t="n">
        <v>1058</v>
      </c>
      <c r="C42" s="0" t="n">
        <f aca="false">B42/1178</f>
        <v>0.898132427843803</v>
      </c>
      <c r="F42" s="2"/>
    </row>
    <row r="43" customFormat="false" ht="12.8" hidden="false" customHeight="false" outlineLevel="0" collapsed="false">
      <c r="A43" s="0" t="s">
        <v>55</v>
      </c>
      <c r="B43" s="0" t="n">
        <v>1058</v>
      </c>
      <c r="C43" s="0" t="n">
        <f aca="false">B43/1178</f>
        <v>0.898132427843803</v>
      </c>
      <c r="F43" s="2"/>
    </row>
    <row r="44" customFormat="false" ht="12.8" hidden="false" customHeight="false" outlineLevel="0" collapsed="false">
      <c r="A44" s="0" t="s">
        <v>56</v>
      </c>
      <c r="B44" s="0" t="n">
        <v>1058</v>
      </c>
      <c r="C44" s="0" t="n">
        <f aca="false">B44/1178</f>
        <v>0.898132427843803</v>
      </c>
      <c r="F44" s="2"/>
    </row>
    <row r="45" customFormat="false" ht="12.8" hidden="false" customHeight="false" outlineLevel="0" collapsed="false">
      <c r="A45" s="0" t="s">
        <v>57</v>
      </c>
      <c r="B45" s="0" t="n">
        <v>1205</v>
      </c>
      <c r="C45" s="0" t="n">
        <f aca="false">B45/1178</f>
        <v>1.02292020373514</v>
      </c>
      <c r="F45" s="2"/>
    </row>
    <row r="46" customFormat="false" ht="12.8" hidden="false" customHeight="false" outlineLevel="0" collapsed="false">
      <c r="A46" s="0" t="s">
        <v>58</v>
      </c>
      <c r="B46" s="0" t="n">
        <v>926</v>
      </c>
      <c r="C46" s="0" t="n">
        <f aca="false">B46/1178</f>
        <v>0.786078098471986</v>
      </c>
      <c r="F46" s="2"/>
    </row>
    <row r="47" customFormat="false" ht="12.8" hidden="false" customHeight="false" outlineLevel="0" collapsed="false">
      <c r="A47" s="0" t="s">
        <v>59</v>
      </c>
      <c r="B47" s="0" t="n">
        <v>926</v>
      </c>
      <c r="C47" s="0" t="n">
        <f aca="false">B47/1178</f>
        <v>0.786078098471986</v>
      </c>
      <c r="F47" s="2"/>
    </row>
    <row r="48" customFormat="false" ht="12.8" hidden="false" customHeight="false" outlineLevel="0" collapsed="false">
      <c r="A48" s="0" t="s">
        <v>60</v>
      </c>
      <c r="B48" s="0" t="n">
        <v>926</v>
      </c>
      <c r="C48" s="0" t="n">
        <f aca="false">B48/1178</f>
        <v>0.786078098471986</v>
      </c>
      <c r="F48" s="2"/>
    </row>
    <row r="49" customFormat="false" ht="12.8" hidden="false" customHeight="false" outlineLevel="0" collapsed="false">
      <c r="A49" s="0" t="s">
        <v>61</v>
      </c>
      <c r="B49" s="0" t="n">
        <v>926</v>
      </c>
      <c r="C49" s="0" t="n">
        <f aca="false">B49/1178</f>
        <v>0.786078098471986</v>
      </c>
      <c r="F49" s="2"/>
    </row>
    <row r="50" customFormat="false" ht="12.8" hidden="false" customHeight="false" outlineLevel="0" collapsed="false">
      <c r="A50" s="0" t="s">
        <v>62</v>
      </c>
      <c r="B50" s="0" t="n">
        <v>926</v>
      </c>
      <c r="C50" s="0" t="n">
        <f aca="false">B50/1178</f>
        <v>0.786078098471986</v>
      </c>
      <c r="F50" s="2"/>
    </row>
    <row r="51" customFormat="false" ht="12.8" hidden="false" customHeight="false" outlineLevel="0" collapsed="false">
      <c r="A51" s="0" t="s">
        <v>63</v>
      </c>
      <c r="B51" s="0" t="n">
        <v>913</v>
      </c>
      <c r="C51" s="0" t="n">
        <f aca="false">B51/1178</f>
        <v>0.775042444821732</v>
      </c>
      <c r="F51" s="2"/>
    </row>
    <row r="52" customFormat="false" ht="12.8" hidden="false" customHeight="false" outlineLevel="0" collapsed="false">
      <c r="A52" s="0" t="s">
        <v>64</v>
      </c>
      <c r="B52" s="0" t="n">
        <v>913</v>
      </c>
      <c r="C52" s="0" t="n">
        <f aca="false">B52/1178</f>
        <v>0.775042444821732</v>
      </c>
      <c r="F52" s="2"/>
    </row>
    <row r="53" customFormat="false" ht="12.8" hidden="false" customHeight="false" outlineLevel="0" collapsed="false">
      <c r="A53" s="0" t="s">
        <v>65</v>
      </c>
      <c r="B53" s="0" t="n">
        <v>913</v>
      </c>
      <c r="C53" s="0" t="n">
        <f aca="false">B53/1178</f>
        <v>0.775042444821732</v>
      </c>
      <c r="F53" s="2"/>
    </row>
    <row r="54" customFormat="false" ht="12.8" hidden="false" customHeight="false" outlineLevel="0" collapsed="false">
      <c r="A54" s="0" t="s">
        <v>11</v>
      </c>
      <c r="B54" s="0" t="n">
        <v>1273</v>
      </c>
      <c r="C54" s="0" t="n">
        <f aca="false">B54/1178</f>
        <v>1.08064516129032</v>
      </c>
      <c r="F54" s="2"/>
    </row>
    <row r="55" customFormat="false" ht="12.8" hidden="false" customHeight="false" outlineLevel="0" collapsed="false">
      <c r="A55" s="0" t="s">
        <v>66</v>
      </c>
      <c r="B55" s="0" t="n">
        <v>1206</v>
      </c>
      <c r="C55" s="0" t="n">
        <f aca="false">B55/1178</f>
        <v>1.02376910016978</v>
      </c>
      <c r="F55" s="2"/>
    </row>
    <row r="56" customFormat="false" ht="12.8" hidden="false" customHeight="false" outlineLevel="0" collapsed="false">
      <c r="A56" s="0" t="s">
        <v>67</v>
      </c>
      <c r="B56" s="0" t="n">
        <v>1193</v>
      </c>
      <c r="C56" s="0" t="n">
        <f aca="false">B56/1178</f>
        <v>1.01273344651952</v>
      </c>
      <c r="F56" s="2"/>
    </row>
    <row r="57" customFormat="false" ht="12.8" hidden="false" customHeight="false" outlineLevel="0" collapsed="false">
      <c r="A57" s="0" t="s">
        <v>68</v>
      </c>
      <c r="B57" s="0" t="n">
        <v>1631</v>
      </c>
      <c r="C57" s="0" t="n">
        <f aca="false">B57/1178</f>
        <v>1.38455008488964</v>
      </c>
      <c r="F57" s="2"/>
    </row>
    <row r="58" customFormat="false" ht="12.8" hidden="false" customHeight="false" outlineLevel="0" collapsed="false">
      <c r="A58" s="0" t="s">
        <v>13</v>
      </c>
      <c r="B58" s="0" t="n">
        <v>1451</v>
      </c>
      <c r="C58" s="0" t="n">
        <f aca="false">B58/1178</f>
        <v>1.23174872665535</v>
      </c>
      <c r="F58" s="2"/>
    </row>
    <row r="59" customFormat="false" ht="12.8" hidden="false" customHeight="false" outlineLevel="0" collapsed="false">
      <c r="A59" s="0" t="s">
        <v>15</v>
      </c>
      <c r="B59" s="0" t="n">
        <v>1266</v>
      </c>
      <c r="C59" s="0" t="n">
        <f aca="false">B59/1178</f>
        <v>1.07470288624788</v>
      </c>
      <c r="F59" s="2"/>
    </row>
    <row r="60" customFormat="false" ht="12.8" hidden="false" customHeight="false" outlineLevel="0" collapsed="false">
      <c r="A60" s="0" t="s">
        <v>69</v>
      </c>
      <c r="B60" s="0" t="n">
        <v>1660</v>
      </c>
      <c r="C60" s="0" t="n">
        <f aca="false">B60/1178</f>
        <v>1.40916808149406</v>
      </c>
      <c r="F60" s="2"/>
    </row>
    <row r="61" customFormat="false" ht="12.8" hidden="false" customHeight="false" outlineLevel="0" collapsed="false">
      <c r="A61" s="0" t="s">
        <v>70</v>
      </c>
      <c r="B61" s="0" t="n">
        <v>1103</v>
      </c>
      <c r="C61" s="0" t="n">
        <f aca="false">B61/1178</f>
        <v>0.936332767402377</v>
      </c>
      <c r="F61" s="2"/>
    </row>
    <row r="62" customFormat="false" ht="12.8" hidden="false" customHeight="false" outlineLevel="0" collapsed="false">
      <c r="A62" s="0" t="s">
        <v>71</v>
      </c>
      <c r="B62" s="0" t="n">
        <v>1103</v>
      </c>
      <c r="C62" s="0" t="n">
        <f aca="false">B62/1178</f>
        <v>0.936332767402377</v>
      </c>
      <c r="F62" s="2"/>
    </row>
    <row r="63" customFormat="false" ht="12.8" hidden="false" customHeight="false" outlineLevel="0" collapsed="false">
      <c r="A63" s="0" t="s">
        <v>19</v>
      </c>
      <c r="B63" s="0" t="n">
        <v>1153</v>
      </c>
      <c r="C63" s="0" t="n">
        <f aca="false">B63/1178</f>
        <v>0.978777589134126</v>
      </c>
      <c r="F63" s="2"/>
    </row>
    <row r="64" customFormat="false" ht="12.8" hidden="false" customHeight="false" outlineLevel="0" collapsed="false">
      <c r="A64" s="0" t="s">
        <v>18</v>
      </c>
      <c r="B64" s="0" t="n">
        <v>1153</v>
      </c>
      <c r="C64" s="0" t="n">
        <f aca="false">B64/1178</f>
        <v>0.978777589134126</v>
      </c>
      <c r="F6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72</v>
      </c>
      <c r="C1" s="0" t="s">
        <v>73</v>
      </c>
      <c r="D1" s="0" t="s">
        <v>74</v>
      </c>
      <c r="E1" s="0" t="s">
        <v>75</v>
      </c>
      <c r="F1" s="0" t="s">
        <v>76</v>
      </c>
      <c r="G1" s="2" t="s">
        <v>77</v>
      </c>
    </row>
    <row r="2" customFormat="false" ht="12.8" hidden="false" customHeight="false" outlineLevel="0" collapsed="false">
      <c r="A2" s="0" t="s">
        <v>4</v>
      </c>
      <c r="B2" s="0" t="n">
        <v>0.280977312390925</v>
      </c>
      <c r="C2" s="0" t="n">
        <v>0.184210526315789</v>
      </c>
      <c r="D2" s="0" t="n">
        <f aca="false">AVERAGE(B2:C2)</f>
        <v>0.232593919353357</v>
      </c>
      <c r="E2" s="0" t="n">
        <v>56600</v>
      </c>
      <c r="F2" s="0" t="n">
        <f aca="false">E2*D2/$E$65</f>
        <v>0.00268938649576107</v>
      </c>
      <c r="G2" s="2" t="n">
        <f aca="false">ROUND(D2/$F$65,2)</f>
        <v>0.25</v>
      </c>
    </row>
    <row r="3" customFormat="false" ht="12.8" hidden="false" customHeight="false" outlineLevel="0" collapsed="false">
      <c r="A3" s="0" t="s">
        <v>7</v>
      </c>
      <c r="B3" s="0" t="n">
        <v>0.280977312390925</v>
      </c>
      <c r="C3" s="0" t="n">
        <v>0.184210526315789</v>
      </c>
      <c r="D3" s="0" t="n">
        <f aca="false">AVERAGE(B3:C3)</f>
        <v>0.232593919353357</v>
      </c>
      <c r="E3" s="0" t="n">
        <v>2300</v>
      </c>
      <c r="F3" s="0" t="n">
        <f aca="false">E3*D3/$E$65</f>
        <v>0.000109286023679337</v>
      </c>
      <c r="G3" s="2" t="n">
        <f aca="false">ROUND(D3/$F$65,2)</f>
        <v>0.25</v>
      </c>
    </row>
    <row r="4" customFormat="false" ht="12.8" hidden="false" customHeight="false" outlineLevel="0" collapsed="false">
      <c r="A4" s="0" t="s">
        <v>10</v>
      </c>
      <c r="B4" s="0" t="n">
        <v>0.280977312390925</v>
      </c>
      <c r="C4" s="0" t="n">
        <v>0.184210526315789</v>
      </c>
      <c r="D4" s="0" t="n">
        <f aca="false">AVERAGE(B4:C4)</f>
        <v>0.232593919353357</v>
      </c>
      <c r="E4" s="0" t="n">
        <v>400</v>
      </c>
      <c r="F4" s="0" t="n">
        <f aca="false">E4*D4/$E$65</f>
        <v>1.90062649877107E-005</v>
      </c>
      <c r="G4" s="2" t="n">
        <f aca="false">ROUND(D4/$F$65,2)</f>
        <v>0.25</v>
      </c>
    </row>
    <row r="5" customFormat="false" ht="12.8" hidden="false" customHeight="false" outlineLevel="0" collapsed="false">
      <c r="A5" s="1" t="s">
        <v>5</v>
      </c>
      <c r="B5" s="0" t="n">
        <v>0.675392670157068</v>
      </c>
      <c r="C5" s="0" t="n">
        <v>0.629032258064516</v>
      </c>
      <c r="D5" s="0" t="n">
        <f aca="false">AVERAGE(B5:C5)</f>
        <v>0.652212464110792</v>
      </c>
      <c r="E5" s="0" t="n">
        <v>2600</v>
      </c>
      <c r="F5" s="0" t="n">
        <f aca="false">E5*D5/$E$65</f>
        <v>0.000346418338070327</v>
      </c>
      <c r="G5" s="2" t="n">
        <f aca="false">ROUND(D5/$F$65,2)</f>
        <v>0.7</v>
      </c>
    </row>
    <row r="6" customFormat="false" ht="12.8" hidden="false" customHeight="false" outlineLevel="0" collapsed="false">
      <c r="A6" s="0" t="s">
        <v>8</v>
      </c>
      <c r="B6" s="0" t="n">
        <v>0.842931937172775</v>
      </c>
      <c r="C6" s="0" t="n">
        <v>0.466893039049236</v>
      </c>
      <c r="D6" s="0" t="n">
        <f aca="false">AVERAGE(B6:C6)</f>
        <v>0.654912488111006</v>
      </c>
      <c r="E6" s="0" t="n">
        <v>100600</v>
      </c>
      <c r="F6" s="0" t="n">
        <f aca="false">E6*D6/$E$65</f>
        <v>0.0134592135613097</v>
      </c>
      <c r="G6" s="2" t="n">
        <f aca="false">ROUND(D6/$F$65,2)</f>
        <v>0.7</v>
      </c>
    </row>
    <row r="7" customFormat="false" ht="12.8" hidden="false" customHeight="false" outlineLevel="0" collapsed="false">
      <c r="A7" s="0" t="s">
        <v>17</v>
      </c>
      <c r="B7" s="0" t="n">
        <v>0.675392670157068</v>
      </c>
      <c r="C7" s="0" t="n">
        <v>0.629032258064516</v>
      </c>
      <c r="D7" s="0" t="n">
        <f aca="false">AVERAGE(B7:C7)</f>
        <v>0.652212464110792</v>
      </c>
      <c r="E7" s="0" t="n">
        <v>20500</v>
      </c>
      <c r="F7" s="0" t="n">
        <f aca="false">E7*D7/$E$65</f>
        <v>0.0027313753578622</v>
      </c>
      <c r="G7" s="2" t="n">
        <f aca="false">ROUND(D7/$F$65,2)</f>
        <v>0.7</v>
      </c>
    </row>
    <row r="8" customFormat="false" ht="12.8" hidden="false" customHeight="false" outlineLevel="0" collapsed="false">
      <c r="A8" s="0" t="s">
        <v>20</v>
      </c>
      <c r="B8" s="0" t="n">
        <v>0.675392670157068</v>
      </c>
      <c r="C8" s="0" t="n">
        <v>0.629032258064516</v>
      </c>
      <c r="D8" s="0" t="n">
        <f aca="false">AVERAGE(B8:C8)</f>
        <v>0.652212464110792</v>
      </c>
      <c r="E8" s="0" t="n">
        <v>15300</v>
      </c>
      <c r="F8" s="0" t="n">
        <f aca="false">E8*D8/$E$65</f>
        <v>0.00203853868172154</v>
      </c>
      <c r="G8" s="2" t="n">
        <f aca="false">ROUND(D8/$F$65,2)</f>
        <v>0.7</v>
      </c>
    </row>
    <row r="9" customFormat="false" ht="12.8" hidden="false" customHeight="false" outlineLevel="0" collapsed="false">
      <c r="A9" s="0" t="s">
        <v>21</v>
      </c>
      <c r="B9" s="0" t="n">
        <v>0.675392670157068</v>
      </c>
      <c r="C9" s="0" t="n">
        <v>0.629032258064516</v>
      </c>
      <c r="D9" s="0" t="n">
        <f aca="false">AVERAGE(B9:C9)</f>
        <v>0.652212464110792</v>
      </c>
      <c r="E9" s="0" t="n">
        <v>11900</v>
      </c>
      <c r="F9" s="0" t="n">
        <f aca="false">E9*D9/$E$65</f>
        <v>0.00158553008578342</v>
      </c>
      <c r="G9" s="2" t="n">
        <f aca="false">ROUND(D9/$F$65,2)</f>
        <v>0.7</v>
      </c>
    </row>
    <row r="10" customFormat="false" ht="12.8" hidden="false" customHeight="false" outlineLevel="0" collapsed="false">
      <c r="A10" s="0" t="s">
        <v>22</v>
      </c>
      <c r="B10" s="0" t="n">
        <v>0.675392670157068</v>
      </c>
      <c r="C10" s="0" t="n">
        <v>0.629032258064516</v>
      </c>
      <c r="D10" s="0" t="n">
        <f aca="false">AVERAGE(B10:C10)</f>
        <v>0.652212464110792</v>
      </c>
      <c r="E10" s="0" t="n">
        <v>14400</v>
      </c>
      <c r="F10" s="0" t="n">
        <f aca="false">E10*D10/$E$65</f>
        <v>0.00191862464162027</v>
      </c>
      <c r="G10" s="2" t="n">
        <f aca="false">ROUND(D10/$F$65,2)</f>
        <v>0.7</v>
      </c>
    </row>
    <row r="11" customFormat="false" ht="12.8" hidden="false" customHeight="false" outlineLevel="0" collapsed="false">
      <c r="A11" s="0" t="s">
        <v>23</v>
      </c>
      <c r="B11" s="0" t="n">
        <v>0.675392670157068</v>
      </c>
      <c r="C11" s="0" t="n">
        <v>0.629032258064516</v>
      </c>
      <c r="D11" s="0" t="n">
        <f aca="false">AVERAGE(B11:C11)</f>
        <v>0.652212464110792</v>
      </c>
      <c r="E11" s="0" t="n">
        <v>4700</v>
      </c>
      <c r="F11" s="0" t="n">
        <f aca="false">E11*D11/$E$65</f>
        <v>0.000626217764973284</v>
      </c>
      <c r="G11" s="2" t="n">
        <f aca="false">ROUND(D11/$F$65,2)</f>
        <v>0.7</v>
      </c>
    </row>
    <row r="12" customFormat="false" ht="12.8" hidden="false" customHeight="false" outlineLevel="0" collapsed="false">
      <c r="A12" s="0" t="s">
        <v>24</v>
      </c>
      <c r="B12" s="0" t="n">
        <v>0.675392670157068</v>
      </c>
      <c r="C12" s="0" t="n">
        <v>0.629032258064516</v>
      </c>
      <c r="D12" s="0" t="n">
        <f aca="false">AVERAGE(B12:C12)</f>
        <v>0.652212464110792</v>
      </c>
      <c r="E12" s="0" t="n">
        <v>43300</v>
      </c>
      <c r="F12" s="0" t="n">
        <f aca="false">E12*D12/$E$65</f>
        <v>0.0057691977070943</v>
      </c>
      <c r="G12" s="2" t="n">
        <f aca="false">ROUND(D12/$F$65,2)</f>
        <v>0.7</v>
      </c>
    </row>
    <row r="13" customFormat="false" ht="12.8" hidden="false" customHeight="false" outlineLevel="0" collapsed="false">
      <c r="A13" s="0" t="s">
        <v>25</v>
      </c>
      <c r="B13" s="0" t="n">
        <v>0.675392670157068</v>
      </c>
      <c r="C13" s="0" t="n">
        <v>0.629032258064516</v>
      </c>
      <c r="D13" s="0" t="n">
        <f aca="false">AVERAGE(B13:C13)</f>
        <v>0.652212464110792</v>
      </c>
      <c r="E13" s="0" t="n">
        <v>27300</v>
      </c>
      <c r="F13" s="0" t="n">
        <f aca="false">E13*D13/$E$65</f>
        <v>0.00363739254973844</v>
      </c>
      <c r="G13" s="2" t="n">
        <f aca="false">ROUND(D13/$F$65,2)</f>
        <v>0.7</v>
      </c>
    </row>
    <row r="14" customFormat="false" ht="12.8" hidden="false" customHeight="false" outlineLevel="0" collapsed="false">
      <c r="A14" s="0" t="s">
        <v>26</v>
      </c>
      <c r="B14" s="0" t="n">
        <v>0.675392670157068</v>
      </c>
      <c r="C14" s="0" t="n">
        <v>0.629032258064516</v>
      </c>
      <c r="D14" s="0" t="n">
        <f aca="false">AVERAGE(B14:C14)</f>
        <v>0.652212464110792</v>
      </c>
      <c r="E14" s="0" t="n">
        <v>25600</v>
      </c>
      <c r="F14" s="0" t="n">
        <f aca="false">E14*D14/$E$65</f>
        <v>0.00341088825176938</v>
      </c>
      <c r="G14" s="2" t="n">
        <f aca="false">ROUND(D14/$F$65,2)</f>
        <v>0.7</v>
      </c>
    </row>
    <row r="15" customFormat="false" ht="12.8" hidden="false" customHeight="false" outlineLevel="0" collapsed="false">
      <c r="A15" s="0" t="s">
        <v>27</v>
      </c>
      <c r="B15" s="0" t="n">
        <v>0.675392670157068</v>
      </c>
      <c r="C15" s="0" t="n">
        <v>0.629032258064516</v>
      </c>
      <c r="D15" s="0" t="n">
        <f aca="false">AVERAGE(B15:C15)</f>
        <v>0.652212464110792</v>
      </c>
      <c r="E15" s="0" t="n">
        <v>27200</v>
      </c>
      <c r="F15" s="0" t="n">
        <f aca="false">E15*D15/$E$65</f>
        <v>0.00362406876750496</v>
      </c>
      <c r="G15" s="2" t="n">
        <f aca="false">ROUND(D15/$F$65,2)</f>
        <v>0.7</v>
      </c>
    </row>
    <row r="16" customFormat="false" ht="12.8" hidden="false" customHeight="false" outlineLevel="0" collapsed="false">
      <c r="A16" s="0" t="s">
        <v>28</v>
      </c>
      <c r="B16" s="0" t="n">
        <v>0.675392670157068</v>
      </c>
      <c r="C16" s="0" t="n">
        <v>0.629032258064516</v>
      </c>
      <c r="D16" s="0" t="n">
        <f aca="false">AVERAGE(B16:C16)</f>
        <v>0.652212464110792</v>
      </c>
      <c r="E16" s="0" t="n">
        <v>26000</v>
      </c>
      <c r="F16" s="0" t="n">
        <f aca="false">E16*D16/$E$65</f>
        <v>0.00346418338070327</v>
      </c>
      <c r="G16" s="2" t="n">
        <f aca="false">ROUND(D16/$F$65,2)</f>
        <v>0.7</v>
      </c>
    </row>
    <row r="17" customFormat="false" ht="12.8" hidden="false" customHeight="false" outlineLevel="0" collapsed="false">
      <c r="A17" s="0" t="s">
        <v>29</v>
      </c>
      <c r="B17" s="0" t="n">
        <v>0.675392670157068</v>
      </c>
      <c r="C17" s="0" t="n">
        <v>0.629032258064516</v>
      </c>
      <c r="D17" s="0" t="n">
        <f aca="false">AVERAGE(B17:C17)</f>
        <v>0.652212464110792</v>
      </c>
      <c r="E17" s="0" t="n">
        <v>52000</v>
      </c>
      <c r="F17" s="0" t="n">
        <f aca="false">E17*D17/$E$65</f>
        <v>0.00692836676140655</v>
      </c>
      <c r="G17" s="2" t="n">
        <f aca="false">ROUND(D17/$F$65,2)</f>
        <v>0.7</v>
      </c>
    </row>
    <row r="18" customFormat="false" ht="12.8" hidden="false" customHeight="false" outlineLevel="0" collapsed="false">
      <c r="A18" s="0" t="s">
        <v>30</v>
      </c>
      <c r="B18" s="0" t="n">
        <v>0.675392670157068</v>
      </c>
      <c r="C18" s="0" t="n">
        <v>0.629032258064516</v>
      </c>
      <c r="D18" s="0" t="n">
        <f aca="false">AVERAGE(B18:C18)</f>
        <v>0.652212464110792</v>
      </c>
      <c r="E18" s="0" t="n">
        <v>11000</v>
      </c>
      <c r="F18" s="0" t="n">
        <f aca="false">E18*D18/$E$65</f>
        <v>0.00146561604568215</v>
      </c>
      <c r="G18" s="2" t="n">
        <f aca="false">ROUND(D18/$F$65,2)</f>
        <v>0.7</v>
      </c>
    </row>
    <row r="19" customFormat="false" ht="12.8" hidden="false" customHeight="false" outlineLevel="0" collapsed="false">
      <c r="A19" s="0" t="s">
        <v>31</v>
      </c>
      <c r="B19" s="0" t="n">
        <v>0.675392670157068</v>
      </c>
      <c r="C19" s="0" t="n">
        <v>0.629032258064516</v>
      </c>
      <c r="D19" s="0" t="n">
        <f aca="false">AVERAGE(B19:C19)</f>
        <v>0.652212464110792</v>
      </c>
      <c r="E19" s="0" t="n">
        <v>15800</v>
      </c>
      <c r="F19" s="0" t="n">
        <f aca="false">E19*D19/$E$65</f>
        <v>0.00210515759288891</v>
      </c>
      <c r="G19" s="2" t="n">
        <f aca="false">ROUND(D19/$F$65,2)</f>
        <v>0.7</v>
      </c>
    </row>
    <row r="20" customFormat="false" ht="12.8" hidden="false" customHeight="false" outlineLevel="0" collapsed="false">
      <c r="A20" s="0" t="s">
        <v>32</v>
      </c>
      <c r="B20" s="0" t="n">
        <v>0.675392670157068</v>
      </c>
      <c r="C20" s="0" t="n">
        <v>0.629032258064516</v>
      </c>
      <c r="D20" s="0" t="n">
        <f aca="false">AVERAGE(B20:C20)</f>
        <v>0.652212464110792</v>
      </c>
      <c r="E20" s="0" t="n">
        <v>29700</v>
      </c>
      <c r="F20" s="0" t="n">
        <f aca="false">E20*D20/$E$65</f>
        <v>0.00395716332334182</v>
      </c>
      <c r="G20" s="2" t="n">
        <f aca="false">ROUND(D20/$F$65,2)</f>
        <v>0.7</v>
      </c>
    </row>
    <row r="21" customFormat="false" ht="12.8" hidden="false" customHeight="false" outlineLevel="0" collapsed="false">
      <c r="A21" s="0" t="s">
        <v>33</v>
      </c>
      <c r="B21" s="0" t="n">
        <v>0.675392670157068</v>
      </c>
      <c r="C21" s="0" t="n">
        <v>0.629032258064516</v>
      </c>
      <c r="D21" s="0" t="n">
        <f aca="false">AVERAGE(B21:C21)</f>
        <v>0.652212464110792</v>
      </c>
      <c r="E21" s="0" t="n">
        <v>30200</v>
      </c>
      <c r="F21" s="0" t="n">
        <f aca="false">E21*D21/$E$65</f>
        <v>0.00402378223450919</v>
      </c>
      <c r="G21" s="2" t="n">
        <f aca="false">ROUND(D21/$F$65,2)</f>
        <v>0.7</v>
      </c>
    </row>
    <row r="22" customFormat="false" ht="12.8" hidden="false" customHeight="false" outlineLevel="0" collapsed="false">
      <c r="A22" s="0" t="s">
        <v>34</v>
      </c>
      <c r="B22" s="0" t="n">
        <v>0.675392670157068</v>
      </c>
      <c r="C22" s="0" t="n">
        <v>0.629032258064516</v>
      </c>
      <c r="D22" s="0" t="n">
        <f aca="false">AVERAGE(B22:C22)</f>
        <v>0.652212464110792</v>
      </c>
      <c r="E22" s="0" t="n">
        <v>6700</v>
      </c>
      <c r="F22" s="0" t="n">
        <f aca="false">E22*D22/$E$65</f>
        <v>0.000892693409642767</v>
      </c>
      <c r="G22" s="2" t="n">
        <f aca="false">ROUND(D22/$F$65,2)</f>
        <v>0.7</v>
      </c>
    </row>
    <row r="23" customFormat="false" ht="12.8" hidden="false" customHeight="false" outlineLevel="0" collapsed="false">
      <c r="A23" s="0" t="s">
        <v>35</v>
      </c>
      <c r="B23" s="0" t="n">
        <v>0.675392670157068</v>
      </c>
      <c r="C23" s="0" t="n">
        <v>0.629032258064516</v>
      </c>
      <c r="D23" s="0" t="n">
        <f aca="false">AVERAGE(B23:C23)</f>
        <v>0.652212464110792</v>
      </c>
      <c r="E23" s="0" t="n">
        <v>21900</v>
      </c>
      <c r="F23" s="0" t="n">
        <f aca="false">E23*D23/$E$65</f>
        <v>0.00291790830913083</v>
      </c>
      <c r="G23" s="2" t="n">
        <f aca="false">ROUND(D23/$F$65,2)</f>
        <v>0.7</v>
      </c>
    </row>
    <row r="24" customFormat="false" ht="12.8" hidden="false" customHeight="false" outlineLevel="0" collapsed="false">
      <c r="A24" s="0" t="s">
        <v>36</v>
      </c>
      <c r="B24" s="0" t="n">
        <v>0.675392670157068</v>
      </c>
      <c r="C24" s="0" t="n">
        <v>0.629032258064516</v>
      </c>
      <c r="D24" s="0" t="n">
        <f aca="false">AVERAGE(B24:C24)</f>
        <v>0.652212464110792</v>
      </c>
      <c r="E24" s="0" t="n">
        <v>26000</v>
      </c>
      <c r="F24" s="0" t="n">
        <f aca="false">E24*D24/$E$65</f>
        <v>0.00346418338070327</v>
      </c>
      <c r="G24" s="2" t="n">
        <f aca="false">ROUND(D24/$F$65,2)</f>
        <v>0.7</v>
      </c>
    </row>
    <row r="25" customFormat="false" ht="12.8" hidden="false" customHeight="false" outlineLevel="0" collapsed="false">
      <c r="A25" s="0" t="s">
        <v>37</v>
      </c>
      <c r="B25" s="0" t="n">
        <v>0.879581151832461</v>
      </c>
      <c r="C25" s="0" t="n">
        <v>0.952461799660441</v>
      </c>
      <c r="D25" s="0" t="n">
        <f aca="false">AVERAGE(B25:C25)</f>
        <v>0.916021475746451</v>
      </c>
      <c r="E25" s="0" t="n">
        <v>18300</v>
      </c>
      <c r="F25" s="0" t="n">
        <f aca="false">E25*D25/$E$65</f>
        <v>0.00342448428145698</v>
      </c>
      <c r="G25" s="2" t="n">
        <f aca="false">ROUND(D25/$F$65,2)</f>
        <v>0.98</v>
      </c>
    </row>
    <row r="26" customFormat="false" ht="12.8" hidden="false" customHeight="false" outlineLevel="0" collapsed="false">
      <c r="A26" s="0" t="s">
        <v>38</v>
      </c>
      <c r="B26" s="0" t="n">
        <v>0.776614310645724</v>
      </c>
      <c r="C26" s="0" t="n">
        <v>0.732597623089983</v>
      </c>
      <c r="D26" s="0" t="n">
        <f aca="false">AVERAGE(B26:C26)</f>
        <v>0.754605966867854</v>
      </c>
      <c r="E26" s="0" t="n">
        <v>7200</v>
      </c>
      <c r="F26" s="0" t="n">
        <f aca="false">E26*D26/$E$65</f>
        <v>0.00110991868632889</v>
      </c>
      <c r="G26" s="2" t="n">
        <f aca="false">ROUND(D26/$F$65,2)</f>
        <v>0.81</v>
      </c>
    </row>
    <row r="27" customFormat="false" ht="12.8" hidden="false" customHeight="false" outlineLevel="0" collapsed="false">
      <c r="A27" s="0" t="s">
        <v>39</v>
      </c>
      <c r="B27" s="0" t="n">
        <v>0.776614310645724</v>
      </c>
      <c r="C27" s="0" t="n">
        <v>0.732597623089983</v>
      </c>
      <c r="D27" s="0" t="n">
        <f aca="false">AVERAGE(B27:C27)</f>
        <v>0.754605966867854</v>
      </c>
      <c r="E27" s="0" t="n">
        <v>26500</v>
      </c>
      <c r="F27" s="0" t="n">
        <f aca="false">E27*D27/$E$65</f>
        <v>0.00408511738718272</v>
      </c>
      <c r="G27" s="2" t="n">
        <f aca="false">ROUND(D27/$F$65,2)</f>
        <v>0.81</v>
      </c>
    </row>
    <row r="28" customFormat="false" ht="12.8" hidden="false" customHeight="false" outlineLevel="0" collapsed="false">
      <c r="A28" s="0" t="s">
        <v>40</v>
      </c>
      <c r="B28" s="0" t="n">
        <v>0.755671902268761</v>
      </c>
      <c r="C28" s="0" t="n">
        <v>0.696943972835314</v>
      </c>
      <c r="D28" s="0" t="n">
        <f aca="false">AVERAGE(B28:C28)</f>
        <v>0.726307937552038</v>
      </c>
      <c r="E28" s="0" t="n">
        <v>286600</v>
      </c>
      <c r="F28" s="0" t="n">
        <f aca="false">E28*D28/$E$65</f>
        <v>0.0425241271684775</v>
      </c>
      <c r="G28" s="2" t="n">
        <f aca="false">ROUND(D28/$F$65,2)</f>
        <v>0.78</v>
      </c>
    </row>
    <row r="29" customFormat="false" ht="12.8" hidden="false" customHeight="false" outlineLevel="0" collapsed="false">
      <c r="A29" s="0" t="s">
        <v>41</v>
      </c>
      <c r="B29" s="0" t="n">
        <v>0.917975567190227</v>
      </c>
      <c r="C29" s="0" t="n">
        <v>0.81918505942275</v>
      </c>
      <c r="D29" s="0" t="n">
        <f aca="false">AVERAGE(B29:C29)</f>
        <v>0.868580313306489</v>
      </c>
      <c r="E29" s="0" t="n">
        <v>76400</v>
      </c>
      <c r="F29" s="0" t="n">
        <f aca="false">E29*D29/$E$65</f>
        <v>0.0135563187547988</v>
      </c>
      <c r="G29" s="2" t="n">
        <f aca="false">ROUND(D29/$F$65,2)</f>
        <v>0.93</v>
      </c>
    </row>
    <row r="30" customFormat="false" ht="12.8" hidden="false" customHeight="false" outlineLevel="0" collapsed="false">
      <c r="A30" s="0" t="s">
        <v>42</v>
      </c>
      <c r="B30" s="0" t="n">
        <v>0.773123909249564</v>
      </c>
      <c r="C30" s="0" t="n">
        <v>0.762308998302207</v>
      </c>
      <c r="D30" s="0" t="n">
        <f aca="false">AVERAGE(B30:C30)</f>
        <v>0.767716453775886</v>
      </c>
      <c r="E30" s="0" t="n">
        <v>203500</v>
      </c>
      <c r="F30" s="0" t="n">
        <f aca="false">E30*D30/$E$65</f>
        <v>0.0319156500058002</v>
      </c>
      <c r="G30" s="2" t="n">
        <f aca="false">ROUND(D30/$F$65,2)</f>
        <v>0.83</v>
      </c>
    </row>
    <row r="31" customFormat="false" ht="12.8" hidden="false" customHeight="false" outlineLevel="0" collapsed="false">
      <c r="A31" s="0" t="s">
        <v>43</v>
      </c>
      <c r="B31" s="0" t="n">
        <v>1.00523560209424</v>
      </c>
      <c r="C31" s="0" t="n">
        <v>0.953310696095076</v>
      </c>
      <c r="D31" s="0" t="n">
        <f aca="false">AVERAGE(B31:C31)</f>
        <v>0.979273149094658</v>
      </c>
      <c r="E31" s="0" t="n">
        <v>311600</v>
      </c>
      <c r="F31" s="0" t="n">
        <f aca="false">E31*D31/$E$65</f>
        <v>0.0623361143302273</v>
      </c>
      <c r="G31" s="2" t="n">
        <f aca="false">ROUND(D31/$F$65,2)</f>
        <v>1.05</v>
      </c>
    </row>
    <row r="32" customFormat="false" ht="12.8" hidden="false" customHeight="false" outlineLevel="0" collapsed="false">
      <c r="A32" s="0" t="s">
        <v>44</v>
      </c>
      <c r="B32" s="0" t="n">
        <v>0.80977312390925</v>
      </c>
      <c r="C32" s="0" t="n">
        <v>0.719015280135823</v>
      </c>
      <c r="D32" s="0" t="n">
        <f aca="false">AVERAGE(B32:C32)</f>
        <v>0.764394202022536</v>
      </c>
      <c r="E32" s="0" t="n">
        <v>121900</v>
      </c>
      <c r="F32" s="0" t="n">
        <f aca="false">E32*D32/$E$65</f>
        <v>0.0190352910515714</v>
      </c>
      <c r="G32" s="2" t="n">
        <f aca="false">ROUND(D32/$F$65,2)</f>
        <v>0.82</v>
      </c>
    </row>
    <row r="33" customFormat="false" ht="12.8" hidden="false" customHeight="false" outlineLevel="0" collapsed="false">
      <c r="A33" s="0" t="s">
        <v>45</v>
      </c>
      <c r="B33" s="0" t="n">
        <v>0.80977312390925</v>
      </c>
      <c r="C33" s="0" t="n">
        <v>0.719015280135823</v>
      </c>
      <c r="D33" s="0" t="n">
        <f aca="false">AVERAGE(B33:C33)</f>
        <v>0.764394202022536</v>
      </c>
      <c r="E33" s="0" t="n">
        <v>3100</v>
      </c>
      <c r="F33" s="0" t="n">
        <f aca="false">E33*D33/$E$65</f>
        <v>0.000484080412304113</v>
      </c>
      <c r="G33" s="2" t="n">
        <f aca="false">ROUND(D33/$F$65,2)</f>
        <v>0.82</v>
      </c>
    </row>
    <row r="34" customFormat="false" ht="12.8" hidden="false" customHeight="false" outlineLevel="0" collapsed="false">
      <c r="A34" s="0" t="s">
        <v>46</v>
      </c>
      <c r="B34" s="0" t="n">
        <v>0.80977312390925</v>
      </c>
      <c r="C34" s="0" t="n">
        <v>0.719015280135823</v>
      </c>
      <c r="D34" s="0" t="n">
        <f aca="false">AVERAGE(B34:C34)</f>
        <v>0.764394202022536</v>
      </c>
      <c r="E34" s="0" t="n">
        <v>7300</v>
      </c>
      <c r="F34" s="0" t="n">
        <f aca="false">E34*D34/$E$65</f>
        <v>0.00113993129349033</v>
      </c>
      <c r="G34" s="2" t="n">
        <f aca="false">ROUND(D34/$F$65,2)</f>
        <v>0.82</v>
      </c>
    </row>
    <row r="35" customFormat="false" ht="12.8" hidden="false" customHeight="false" outlineLevel="0" collapsed="false">
      <c r="A35" s="0" t="s">
        <v>47</v>
      </c>
      <c r="B35" s="0" t="n">
        <v>0.80977312390925</v>
      </c>
      <c r="C35" s="0" t="n">
        <v>0.719015280135823</v>
      </c>
      <c r="D35" s="0" t="n">
        <f aca="false">AVERAGE(B35:C35)</f>
        <v>0.764394202022536</v>
      </c>
      <c r="E35" s="0" t="n">
        <v>95100</v>
      </c>
      <c r="F35" s="0" t="n">
        <f aca="false">E35*D35/$E$65</f>
        <v>0.0148503378097165</v>
      </c>
      <c r="G35" s="2" t="n">
        <f aca="false">ROUND(D35/$F$65,2)</f>
        <v>0.82</v>
      </c>
    </row>
    <row r="36" customFormat="false" ht="12.8" hidden="false" customHeight="false" outlineLevel="0" collapsed="false">
      <c r="A36" s="0" t="s">
        <v>48</v>
      </c>
      <c r="B36" s="0" t="n">
        <v>0.80977312390925</v>
      </c>
      <c r="C36" s="0" t="n">
        <v>0.719015280135823</v>
      </c>
      <c r="D36" s="0" t="n">
        <f aca="false">AVERAGE(B36:C36)</f>
        <v>0.764394202022536</v>
      </c>
      <c r="E36" s="0" t="n">
        <v>36100</v>
      </c>
      <c r="F36" s="0" t="n">
        <f aca="false">E36*D36/$E$65</f>
        <v>0.00563719447876725</v>
      </c>
      <c r="G36" s="2" t="n">
        <f aca="false">ROUND(D36/$F$65,2)</f>
        <v>0.82</v>
      </c>
    </row>
    <row r="37" customFormat="false" ht="12.8" hidden="false" customHeight="false" outlineLevel="0" collapsed="false">
      <c r="A37" s="0" t="s">
        <v>49</v>
      </c>
      <c r="B37" s="0" t="n">
        <v>1.24607329842932</v>
      </c>
      <c r="C37" s="0" t="n">
        <v>1.02037351443124</v>
      </c>
      <c r="D37" s="0" t="n">
        <f aca="false">AVERAGE(B37:C37)</f>
        <v>1.13322340643028</v>
      </c>
      <c r="E37" s="0" t="n">
        <v>158900</v>
      </c>
      <c r="F37" s="0" t="n">
        <f aca="false">E37*D37/$E$65</f>
        <v>0.0367856017817351</v>
      </c>
      <c r="G37" s="2" t="n">
        <f aca="false">ROUND(D37/$F$65,2)</f>
        <v>1.22</v>
      </c>
    </row>
    <row r="38" customFormat="false" ht="12.8" hidden="false" customHeight="false" outlineLevel="0" collapsed="false">
      <c r="A38" s="0" t="s">
        <v>50</v>
      </c>
      <c r="B38" s="0" t="n">
        <v>0.835951134380454</v>
      </c>
      <c r="C38" s="0" t="n">
        <v>0.771646859083192</v>
      </c>
      <c r="D38" s="0" t="n">
        <f aca="false">AVERAGE(B38:C38)</f>
        <v>0.803798996731823</v>
      </c>
      <c r="E38" s="0" t="n">
        <v>10000</v>
      </c>
      <c r="F38" s="0" t="n">
        <f aca="false">E38*D38/$E$65</f>
        <v>0.00164204816394317</v>
      </c>
      <c r="G38" s="2" t="n">
        <f aca="false">ROUND(D38/$F$65,2)</f>
        <v>0.86</v>
      </c>
    </row>
    <row r="39" customFormat="false" ht="12.8" hidden="false" customHeight="false" outlineLevel="0" collapsed="false">
      <c r="A39" s="0" t="s">
        <v>51</v>
      </c>
      <c r="B39" s="0" t="n">
        <v>0.835951134380454</v>
      </c>
      <c r="C39" s="0" t="n">
        <v>0.771646859083192</v>
      </c>
      <c r="D39" s="0" t="n">
        <f aca="false">AVERAGE(B39:C39)</f>
        <v>0.803798996731823</v>
      </c>
      <c r="E39" s="0" t="n">
        <v>13600</v>
      </c>
      <c r="F39" s="0" t="n">
        <f aca="false">E39*D39/$E$65</f>
        <v>0.00223318550296272</v>
      </c>
      <c r="G39" s="2" t="n">
        <f aca="false">ROUND(D39/$F$65,2)</f>
        <v>0.86</v>
      </c>
    </row>
    <row r="40" customFormat="false" ht="12.8" hidden="false" customHeight="false" outlineLevel="0" collapsed="false">
      <c r="A40" s="0" t="s">
        <v>52</v>
      </c>
      <c r="B40" s="0" t="n">
        <v>0.835951134380454</v>
      </c>
      <c r="C40" s="0" t="n">
        <v>0.771646859083192</v>
      </c>
      <c r="D40" s="0" t="n">
        <f aca="false">AVERAGE(B40:C40)</f>
        <v>0.803798996731823</v>
      </c>
      <c r="E40" s="0" t="n">
        <v>23000</v>
      </c>
      <c r="F40" s="0" t="n">
        <f aca="false">E40*D40/$E$65</f>
        <v>0.0037767107770693</v>
      </c>
      <c r="G40" s="2" t="n">
        <f aca="false">ROUND(D40/$F$65,2)</f>
        <v>0.86</v>
      </c>
    </row>
    <row r="41" customFormat="false" ht="12.8" hidden="false" customHeight="false" outlineLevel="0" collapsed="false">
      <c r="A41" s="0" t="s">
        <v>53</v>
      </c>
      <c r="B41" s="0" t="n">
        <v>0.835951134380454</v>
      </c>
      <c r="C41" s="0" t="n">
        <v>0.771646859083192</v>
      </c>
      <c r="D41" s="0" t="n">
        <f aca="false">AVERAGE(B41:C41)</f>
        <v>0.803798996731823</v>
      </c>
      <c r="E41" s="0" t="n">
        <v>83200</v>
      </c>
      <c r="F41" s="0" t="n">
        <f aca="false">E41*D41/$E$65</f>
        <v>0.0136618407240072</v>
      </c>
      <c r="G41" s="2" t="n">
        <f aca="false">ROUND(D41/$F$65,2)</f>
        <v>0.86</v>
      </c>
    </row>
    <row r="42" customFormat="false" ht="12.8" hidden="false" customHeight="false" outlineLevel="0" collapsed="false">
      <c r="A42" s="0" t="s">
        <v>54</v>
      </c>
      <c r="B42" s="0" t="n">
        <v>0.921465968586387</v>
      </c>
      <c r="C42" s="0" t="n">
        <v>0.898132427843803</v>
      </c>
      <c r="D42" s="0" t="n">
        <f aca="false">AVERAGE(B42:C42)</f>
        <v>0.909799198215095</v>
      </c>
      <c r="E42" s="0" t="n">
        <v>56100</v>
      </c>
      <c r="F42" s="0" t="n">
        <f aca="false">E42*D42/$E$65</f>
        <v>0.0104266991521862</v>
      </c>
      <c r="G42" s="2" t="n">
        <f aca="false">ROUND(D42/$F$65,2)</f>
        <v>0.98</v>
      </c>
    </row>
    <row r="43" customFormat="false" ht="12.8" hidden="false" customHeight="false" outlineLevel="0" collapsed="false">
      <c r="A43" s="0" t="s">
        <v>55</v>
      </c>
      <c r="B43" s="0" t="n">
        <v>0.921465968586387</v>
      </c>
      <c r="C43" s="0" t="n">
        <v>0.898132427843803</v>
      </c>
      <c r="D43" s="0" t="n">
        <f aca="false">AVERAGE(B43:C43)</f>
        <v>0.909799198215095</v>
      </c>
      <c r="E43" s="0" t="n">
        <v>24600</v>
      </c>
      <c r="F43" s="0" t="n">
        <f aca="false">E43*D43/$E$65</f>
        <v>0.0045721354571084</v>
      </c>
      <c r="G43" s="2" t="n">
        <f aca="false">ROUND(D43/$F$65,2)</f>
        <v>0.98</v>
      </c>
    </row>
    <row r="44" customFormat="false" ht="12.8" hidden="false" customHeight="false" outlineLevel="0" collapsed="false">
      <c r="A44" s="0" t="s">
        <v>56</v>
      </c>
      <c r="B44" s="0" t="n">
        <v>0.921465968586387</v>
      </c>
      <c r="C44" s="0" t="n">
        <v>0.898132427843803</v>
      </c>
      <c r="D44" s="0" t="n">
        <f aca="false">AVERAGE(B44:C44)</f>
        <v>0.909799198215095</v>
      </c>
      <c r="E44" s="0" t="n">
        <v>35600</v>
      </c>
      <c r="F44" s="0" t="n">
        <f aca="false">E44*D44/$E$65</f>
        <v>0.00661658627126257</v>
      </c>
      <c r="G44" s="2" t="n">
        <f aca="false">ROUND(D44/$F$65,2)</f>
        <v>0.98</v>
      </c>
    </row>
    <row r="45" customFormat="false" ht="12.8" hidden="false" customHeight="false" outlineLevel="0" collapsed="false">
      <c r="A45" s="0" t="s">
        <v>57</v>
      </c>
      <c r="B45" s="0" t="n">
        <v>0.979057591623037</v>
      </c>
      <c r="C45" s="0" t="n">
        <v>1.02292020373514</v>
      </c>
      <c r="D45" s="0" t="n">
        <f aca="false">AVERAGE(B45:C45)</f>
        <v>1.00098889767909</v>
      </c>
      <c r="E45" s="0" t="n">
        <v>30400</v>
      </c>
      <c r="F45" s="0" t="n">
        <f aca="false">E45*D45/$E$65</f>
        <v>0.00621643326784831</v>
      </c>
      <c r="G45" s="2" t="n">
        <f aca="false">ROUND(D45/$F$65,2)</f>
        <v>1.08</v>
      </c>
    </row>
    <row r="46" customFormat="false" ht="12.8" hidden="false" customHeight="false" outlineLevel="0" collapsed="false">
      <c r="A46" s="0" t="s">
        <v>58</v>
      </c>
      <c r="B46" s="0" t="n">
        <v>0.830715532286213</v>
      </c>
      <c r="C46" s="0" t="n">
        <v>0.786078098471986</v>
      </c>
      <c r="D46" s="0" t="n">
        <f aca="false">AVERAGE(B46:C46)</f>
        <v>0.808396815379099</v>
      </c>
      <c r="E46" s="0" t="n">
        <v>400900</v>
      </c>
      <c r="F46" s="0" t="n">
        <f aca="false">E46*D46/$E$65</f>
        <v>0.0662062640774409</v>
      </c>
      <c r="G46" s="2" t="n">
        <f aca="false">ROUND(D46/$F$65,2)</f>
        <v>0.87</v>
      </c>
    </row>
    <row r="47" customFormat="false" ht="12.8" hidden="false" customHeight="false" outlineLevel="0" collapsed="false">
      <c r="A47" s="0" t="s">
        <v>59</v>
      </c>
      <c r="B47" s="0" t="n">
        <v>0.830715532286213</v>
      </c>
      <c r="C47" s="0" t="n">
        <v>0.786078098471986</v>
      </c>
      <c r="D47" s="0" t="n">
        <f aca="false">AVERAGE(B47:C47)</f>
        <v>0.808396815379099</v>
      </c>
      <c r="E47" s="0" t="n">
        <v>63200</v>
      </c>
      <c r="F47" s="0" t="n">
        <f aca="false">E47*D47/$E$65</f>
        <v>0.0104371062352065</v>
      </c>
      <c r="G47" s="2" t="n">
        <f aca="false">ROUND(D47/$F$65,2)</f>
        <v>0.87</v>
      </c>
    </row>
    <row r="48" customFormat="false" ht="12.8" hidden="false" customHeight="false" outlineLevel="0" collapsed="false">
      <c r="A48" s="0" t="s">
        <v>60</v>
      </c>
      <c r="B48" s="0" t="n">
        <v>0.830715532286213</v>
      </c>
      <c r="C48" s="0" t="n">
        <v>0.786078098471986</v>
      </c>
      <c r="D48" s="0" t="n">
        <f aca="false">AVERAGE(B48:C48)</f>
        <v>0.808396815379099</v>
      </c>
      <c r="E48" s="0" t="n">
        <v>12000</v>
      </c>
      <c r="F48" s="0" t="n">
        <f aca="false">E48*D48/$E$65</f>
        <v>0.00198172903200122</v>
      </c>
      <c r="G48" s="2" t="n">
        <f aca="false">ROUND(D48/$F$65,2)</f>
        <v>0.87</v>
      </c>
    </row>
    <row r="49" customFormat="false" ht="12.8" hidden="false" customHeight="false" outlineLevel="0" collapsed="false">
      <c r="A49" s="0" t="s">
        <v>61</v>
      </c>
      <c r="B49" s="0" t="n">
        <v>0.830715532286213</v>
      </c>
      <c r="C49" s="0" t="n">
        <v>0.786078098471986</v>
      </c>
      <c r="D49" s="0" t="n">
        <f aca="false">AVERAGE(B49:C49)</f>
        <v>0.808396815379099</v>
      </c>
      <c r="E49" s="0" t="n">
        <v>19000</v>
      </c>
      <c r="F49" s="0" t="n">
        <f aca="false">E49*D49/$E$65</f>
        <v>0.00313773763400194</v>
      </c>
      <c r="G49" s="2" t="n">
        <f aca="false">ROUND(D49/$F$65,2)</f>
        <v>0.87</v>
      </c>
    </row>
    <row r="50" customFormat="false" ht="12.8" hidden="false" customHeight="false" outlineLevel="0" collapsed="false">
      <c r="A50" s="0" t="s">
        <v>62</v>
      </c>
      <c r="B50" s="0" t="n">
        <v>0.830715532286213</v>
      </c>
      <c r="C50" s="0" t="n">
        <v>0.786078098471986</v>
      </c>
      <c r="D50" s="0" t="n">
        <f aca="false">AVERAGE(B50:C50)</f>
        <v>0.808396815379099</v>
      </c>
      <c r="E50" s="0" t="n">
        <v>25900</v>
      </c>
      <c r="F50" s="0" t="n">
        <f aca="false">E50*D50/$E$65</f>
        <v>0.00427723182740264</v>
      </c>
      <c r="G50" s="2" t="n">
        <f aca="false">ROUND(D50/$F$65,2)</f>
        <v>0.87</v>
      </c>
    </row>
    <row r="51" customFormat="false" ht="12.8" hidden="false" customHeight="false" outlineLevel="0" collapsed="false">
      <c r="A51" s="0" t="s">
        <v>63</v>
      </c>
      <c r="B51" s="0" t="n">
        <v>0.884816753926702</v>
      </c>
      <c r="C51" s="0" t="n">
        <v>0.775042444821732</v>
      </c>
      <c r="D51" s="0" t="n">
        <f aca="false">AVERAGE(B51:C51)</f>
        <v>0.829929599374217</v>
      </c>
      <c r="E51" s="0" t="n">
        <v>16100</v>
      </c>
      <c r="F51" s="0" t="n">
        <f aca="false">E51*D51/$E$65</f>
        <v>0.00272964118198298</v>
      </c>
      <c r="G51" s="2" t="n">
        <f aca="false">ROUND(D51/$F$65,2)</f>
        <v>0.89</v>
      </c>
    </row>
    <row r="52" customFormat="false" ht="12.8" hidden="false" customHeight="false" outlineLevel="0" collapsed="false">
      <c r="A52" s="0" t="s">
        <v>64</v>
      </c>
      <c r="B52" s="0" t="n">
        <v>0.884816753926702</v>
      </c>
      <c r="C52" s="0" t="n">
        <v>0.775042444821732</v>
      </c>
      <c r="D52" s="0" t="n">
        <f aca="false">AVERAGE(B52:C52)</f>
        <v>0.829929599374217</v>
      </c>
      <c r="E52" s="0" t="n">
        <v>210700</v>
      </c>
      <c r="F52" s="0" t="n">
        <f aca="false">E52*D52/$E$65</f>
        <v>0.0357226954685599</v>
      </c>
      <c r="G52" s="2" t="n">
        <f aca="false">ROUND(D52/$F$65,2)</f>
        <v>0.89</v>
      </c>
    </row>
    <row r="53" customFormat="false" ht="12.8" hidden="false" customHeight="false" outlineLevel="0" collapsed="false">
      <c r="A53" s="0" t="s">
        <v>65</v>
      </c>
      <c r="B53" s="0" t="n">
        <v>0.884816753926702</v>
      </c>
      <c r="C53" s="0" t="n">
        <v>0.775042444821732</v>
      </c>
      <c r="D53" s="0" t="n">
        <f aca="false">AVERAGE(B53:C53)</f>
        <v>0.829929599374217</v>
      </c>
      <c r="E53" s="0" t="n">
        <v>8500</v>
      </c>
      <c r="F53" s="0" t="n">
        <f aca="false">E53*D53/$E$65</f>
        <v>0.00144111490974257</v>
      </c>
      <c r="G53" s="2" t="n">
        <f aca="false">ROUND(D53/$F$65,2)</f>
        <v>0.89</v>
      </c>
    </row>
    <row r="54" customFormat="false" ht="12.8" hidden="false" customHeight="false" outlineLevel="0" collapsed="false">
      <c r="A54" s="0" t="s">
        <v>11</v>
      </c>
      <c r="B54" s="0" t="n">
        <v>1.08202443280977</v>
      </c>
      <c r="C54" s="0" t="n">
        <v>1.08064516129032</v>
      </c>
      <c r="D54" s="0" t="n">
        <f aca="false">AVERAGE(B54:C54)</f>
        <v>1.08133479705005</v>
      </c>
      <c r="E54" s="0" t="n">
        <v>227700</v>
      </c>
      <c r="F54" s="0" t="n">
        <f aca="false">E54*D54/$E$65</f>
        <v>0.0502992652424456</v>
      </c>
      <c r="G54" s="2" t="n">
        <f aca="false">ROUND(D54/$F$65,2)</f>
        <v>1.16</v>
      </c>
    </row>
    <row r="55" customFormat="false" ht="12.8" hidden="false" customHeight="false" outlineLevel="0" collapsed="false">
      <c r="A55" s="0" t="s">
        <v>66</v>
      </c>
      <c r="B55" s="0" t="n">
        <v>1.06108202443281</v>
      </c>
      <c r="C55" s="0" t="n">
        <v>1.02376910016978</v>
      </c>
      <c r="D55" s="0" t="n">
        <f aca="false">AVERAGE(B55:C55)</f>
        <v>1.0424255623013</v>
      </c>
      <c r="E55" s="0" t="n">
        <v>441200</v>
      </c>
      <c r="F55" s="0" t="n">
        <f aca="false">E55*D55/$E$65</f>
        <v>0.0939548033926439</v>
      </c>
      <c r="G55" s="2" t="n">
        <f aca="false">ROUND(D55/$F$65,2)</f>
        <v>1.12</v>
      </c>
    </row>
    <row r="56" customFormat="false" ht="12.8" hidden="false" customHeight="false" outlineLevel="0" collapsed="false">
      <c r="A56" s="0" t="s">
        <v>67</v>
      </c>
      <c r="B56" s="0" t="n">
        <v>1.04188481675393</v>
      </c>
      <c r="C56" s="0" t="n">
        <v>1.01273344651952</v>
      </c>
      <c r="D56" s="0" t="n">
        <f aca="false">AVERAGE(B56:C56)</f>
        <v>1.02730913163672</v>
      </c>
      <c r="E56" s="0" t="n">
        <v>411000</v>
      </c>
      <c r="F56" s="0" t="n">
        <f aca="false">E56*D56/$E$65</f>
        <v>0.0862544285311217</v>
      </c>
      <c r="G56" s="2" t="n">
        <f aca="false">ROUND(D56/$F$65,2)</f>
        <v>1.1</v>
      </c>
    </row>
    <row r="57" customFormat="false" ht="12.8" hidden="false" customHeight="false" outlineLevel="0" collapsed="false">
      <c r="A57" s="0" t="s">
        <v>68</v>
      </c>
      <c r="B57" s="0" t="n">
        <v>1.36125654450262</v>
      </c>
      <c r="C57" s="0" t="n">
        <v>1.38455008488964</v>
      </c>
      <c r="D57" s="0" t="n">
        <f aca="false">AVERAGE(B57:C57)</f>
        <v>1.37290331469613</v>
      </c>
      <c r="E57" s="0" t="n">
        <v>332000</v>
      </c>
      <c r="F57" s="0" t="n">
        <f aca="false">E57*D57/$E$65</f>
        <v>0.0931143184979092</v>
      </c>
      <c r="G57" s="2" t="n">
        <f aca="false">ROUND(D57/$F$65,2)</f>
        <v>1.48</v>
      </c>
    </row>
    <row r="58" customFormat="false" ht="12.8" hidden="false" customHeight="false" outlineLevel="0" collapsed="false">
      <c r="A58" s="0" t="s">
        <v>13</v>
      </c>
      <c r="B58" s="0" t="n">
        <v>1.20069808027923</v>
      </c>
      <c r="C58" s="0" t="n">
        <v>1.23174872665535</v>
      </c>
      <c r="D58" s="0" t="n">
        <f aca="false">AVERAGE(B58:C58)</f>
        <v>1.21622340346729</v>
      </c>
      <c r="E58" s="0" t="n">
        <v>315900</v>
      </c>
      <c r="F58" s="0" t="n">
        <f aca="false">E58*D58/$E$65</f>
        <v>0.0784876658608235</v>
      </c>
      <c r="G58" s="2" t="n">
        <f aca="false">ROUND(D58/$F$65,2)</f>
        <v>1.31</v>
      </c>
    </row>
    <row r="59" customFormat="false" ht="12.8" hidden="false" customHeight="false" outlineLevel="0" collapsed="false">
      <c r="A59" s="0" t="s">
        <v>15</v>
      </c>
      <c r="B59" s="0" t="n">
        <v>1.32984293193717</v>
      </c>
      <c r="C59" s="0" t="n">
        <v>1.07470288624788</v>
      </c>
      <c r="D59" s="0" t="n">
        <f aca="false">AVERAGE(B59:C59)</f>
        <v>1.20227290909253</v>
      </c>
      <c r="E59" s="0" t="n">
        <v>26600</v>
      </c>
      <c r="F59" s="0" t="n">
        <f aca="false">E59*D59/$E$65</f>
        <v>0.0065331575211663</v>
      </c>
      <c r="G59" s="2" t="n">
        <f aca="false">ROUND(D59/$F$65,2)</f>
        <v>1.29</v>
      </c>
    </row>
    <row r="60" customFormat="false" ht="12.8" hidden="false" customHeight="false" outlineLevel="0" collapsed="false">
      <c r="A60" s="0" t="s">
        <v>69</v>
      </c>
      <c r="B60" s="0" t="n">
        <v>1.66666666666667</v>
      </c>
      <c r="C60" s="0" t="n">
        <v>1.40916808149406</v>
      </c>
      <c r="D60" s="0" t="n">
        <f aca="false">AVERAGE(B60:C60)</f>
        <v>1.53791737408037</v>
      </c>
      <c r="E60" s="0" t="n">
        <v>21100</v>
      </c>
      <c r="F60" s="0" t="n">
        <f aca="false">E60*D60/$E$65</f>
        <v>0.00662908961882203</v>
      </c>
      <c r="G60" s="2" t="n">
        <f aca="false">ROUND(D60/$F$65,2)</f>
        <v>1.65</v>
      </c>
    </row>
    <row r="61" customFormat="false" ht="12.8" hidden="false" customHeight="false" outlineLevel="0" collapsed="false">
      <c r="A61" s="0" t="s">
        <v>70</v>
      </c>
      <c r="B61" s="0" t="n">
        <v>1.1151832460733</v>
      </c>
      <c r="C61" s="0" t="n">
        <v>0.936332767402377</v>
      </c>
      <c r="D61" s="0" t="n">
        <f aca="false">AVERAGE(B61:C61)</f>
        <v>1.02575800673784</v>
      </c>
      <c r="E61" s="0" t="n">
        <v>44200</v>
      </c>
      <c r="F61" s="0" t="n">
        <f aca="false">E61*D61/$E$65</f>
        <v>0.00926201791542817</v>
      </c>
      <c r="G61" s="2" t="n">
        <f aca="false">ROUND(D61/$F$65,2)</f>
        <v>1.1</v>
      </c>
    </row>
    <row r="62" customFormat="false" ht="12.8" hidden="false" customHeight="false" outlineLevel="0" collapsed="false">
      <c r="A62" s="0" t="s">
        <v>71</v>
      </c>
      <c r="B62" s="0" t="n">
        <v>1.01919720767888</v>
      </c>
      <c r="C62" s="0" t="n">
        <v>0.936332767402377</v>
      </c>
      <c r="D62" s="0" t="n">
        <f aca="false">AVERAGE(B62:C62)</f>
        <v>0.977764987540628</v>
      </c>
      <c r="E62" s="0" t="n">
        <v>6500</v>
      </c>
      <c r="F62" s="0" t="n">
        <f aca="false">E62*D62/$E$65</f>
        <v>0.00129833352107497</v>
      </c>
      <c r="G62" s="2" t="n">
        <f aca="false">ROUND(D62/$F$65,2)</f>
        <v>1.05</v>
      </c>
    </row>
    <row r="63" customFormat="false" ht="12.8" hidden="false" customHeight="false" outlineLevel="0" collapsed="false">
      <c r="A63" s="0" t="s">
        <v>19</v>
      </c>
      <c r="B63" s="0" t="n">
        <v>0.900523560209424</v>
      </c>
      <c r="C63" s="0" t="n">
        <v>0.978777589134126</v>
      </c>
      <c r="D63" s="0" t="n">
        <f aca="false">AVERAGE(B63:C63)</f>
        <v>0.939650574671775</v>
      </c>
      <c r="E63" s="0" t="n">
        <v>70700</v>
      </c>
      <c r="F63" s="0" t="n">
        <f aca="false">E63*D63/$E$65</f>
        <v>0.0135713868213713</v>
      </c>
      <c r="G63" s="2" t="n">
        <f aca="false">ROUND(D63/$F$65,2)</f>
        <v>1.01</v>
      </c>
    </row>
    <row r="64" customFormat="false" ht="12.8" hidden="false" customHeight="false" outlineLevel="0" collapsed="false">
      <c r="A64" s="0" t="s">
        <v>18</v>
      </c>
      <c r="B64" s="0" t="n">
        <v>0.900523560209424</v>
      </c>
      <c r="C64" s="0" t="n">
        <v>0.978777589134126</v>
      </c>
      <c r="D64" s="0" t="n">
        <f aca="false">AVERAGE(B64:C64)</f>
        <v>0.939650574671775</v>
      </c>
      <c r="E64" s="0" t="n">
        <v>40900</v>
      </c>
      <c r="F64" s="0" t="n">
        <f aca="false">E64*D64/$E$65</f>
        <v>0.00785105687403232</v>
      </c>
      <c r="G64" s="2" t="n">
        <f aca="false">ROUND(D64/$F$65,2)</f>
        <v>1.01</v>
      </c>
    </row>
    <row r="65" customFormat="false" ht="12.8" hidden="false" customHeight="false" outlineLevel="0" collapsed="false">
      <c r="D65" s="0" t="s">
        <v>78</v>
      </c>
      <c r="E65" s="0" t="n">
        <f aca="false">SUM(E2:E64)</f>
        <v>4895100</v>
      </c>
      <c r="F65" s="0" t="n">
        <f aca="false">SUM(F2:F64)</f>
        <v>0.930403049851307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2023-07-03T17:34:41Z</dcterms:created>
  <dc:creator/>
  <dc:description/>
  <dc:language>en-US</dc:language>
  <cp:lastModifiedBy/>
  <dcterms:modified xsi:type="dcterms:W3CDTF">2023-07-04T14:30:55Z</dcterms:modified>
  <cp:revision>11</cp:revision>
  <dc:subject/>
  <dc:title/>
</cp:coreProperties>
</file>